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lai\Documents\Skripsi\Assets\Excel\"/>
    </mc:Choice>
  </mc:AlternateContent>
  <xr:revisionPtr revIDLastSave="0" documentId="13_ncr:1_{147C5C89-8DCD-4FD0-8454-455CEF32B84E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Latihan LSTM Backward" sheetId="12" r:id="rId1"/>
    <sheet name="Latihan ANN" sheetId="3" r:id="rId2"/>
    <sheet name="Latihan ANN 2" sheetId="6" r:id="rId3"/>
  </sheets>
  <functionGroups builtInGroupCount="19"/>
  <definedNames>
    <definedName name="TRANSPOSE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7" i="3" l="1"/>
  <c r="K7" i="3"/>
  <c r="AE5" i="12" a="1"/>
  <c r="AD5" i="12" a="1"/>
  <c r="AD6" i="12" a="1"/>
  <c r="AC5" i="12" a="1"/>
  <c r="AE6" i="12" a="1"/>
  <c r="AB5" i="12" a="1"/>
  <c r="AB6" i="12" a="1"/>
  <c r="AC6" i="12" a="1"/>
  <c r="AE5" i="12" l="1"/>
  <c r="AD5" i="12"/>
  <c r="AC5" i="12"/>
  <c r="AB5" i="12"/>
  <c r="AE6" i="12"/>
  <c r="AD6" i="12"/>
  <c r="AC6" i="12"/>
  <c r="AB6" i="12"/>
  <c r="K5" i="12" l="1"/>
  <c r="I7" i="3" l="1"/>
  <c r="I4" i="3"/>
  <c r="J4" i="3" s="1"/>
  <c r="H4" i="3"/>
  <c r="D8" i="12"/>
  <c r="O5" i="12" a="1"/>
  <c r="O5" i="12" l="1"/>
  <c r="N5" i="12" l="1"/>
  <c r="M5" i="12"/>
  <c r="L5" i="12"/>
  <c r="K6" i="12"/>
  <c r="H6" i="12"/>
  <c r="I6" i="12"/>
  <c r="J6" i="12"/>
  <c r="G6" i="12"/>
  <c r="P5" i="12" a="1"/>
  <c r="Q5" i="12" a="1"/>
  <c r="R5" i="12" a="1"/>
  <c r="M6" i="12" l="1"/>
  <c r="N6" i="12"/>
  <c r="L6" i="12"/>
  <c r="Q5" i="12"/>
  <c r="R5" i="12"/>
  <c r="P5" i="12"/>
  <c r="S5" i="12" l="1"/>
  <c r="T5" i="12" s="1"/>
  <c r="R6" i="12" a="1"/>
  <c r="P6" i="12" a="1"/>
  <c r="O6" i="12" a="1"/>
  <c r="Q6" i="12" a="1"/>
  <c r="O6" i="12" l="1"/>
  <c r="Q6" i="12"/>
  <c r="R6" i="12"/>
  <c r="P6" i="12"/>
  <c r="S6" i="12" l="1"/>
  <c r="T6" i="12" s="1"/>
  <c r="U6" i="12" l="1"/>
  <c r="W6" i="12" l="1"/>
  <c r="V6" i="12"/>
  <c r="Z6" i="12"/>
  <c r="AA6" i="12"/>
  <c r="Y6" i="12"/>
  <c r="X6" i="12"/>
  <c r="AF6" i="12" l="1" a="1"/>
  <c r="AF6" i="12" s="1"/>
  <c r="U5" i="12" s="1"/>
  <c r="V5" i="12" s="1"/>
  <c r="W5" i="12" l="1"/>
  <c r="AG4" i="12" s="1"/>
  <c r="X5" i="12"/>
  <c r="Z5" i="12"/>
  <c r="AA5" i="12"/>
  <c r="Y5" i="12"/>
  <c r="AK6" i="12" a="1"/>
  <c r="M9" i="12" a="1"/>
  <c r="N9" i="12" a="1"/>
  <c r="AK6" i="12" l="1"/>
  <c r="AI4" i="12"/>
  <c r="I9" i="12" s="1"/>
  <c r="I10" i="12" s="1"/>
  <c r="AJ4" i="12"/>
  <c r="J9" i="12" s="1"/>
  <c r="J10" i="12" s="1"/>
  <c r="AH4" i="12"/>
  <c r="H9" i="12" s="1"/>
  <c r="H10" i="12" s="1"/>
  <c r="AF5" i="12" a="1"/>
  <c r="AF5" i="12" s="1"/>
  <c r="G9" i="12"/>
  <c r="G10" i="12" s="1"/>
  <c r="M9" i="12"/>
  <c r="M10" i="12" s="1"/>
  <c r="N9" i="12"/>
  <c r="N10" i="12" s="1"/>
  <c r="AD10" i="12" a="1"/>
  <c r="R9" i="12" a="1"/>
  <c r="AE10" i="12" a="1"/>
  <c r="AD9" i="12" a="1"/>
  <c r="Q9" i="12" a="1"/>
  <c r="AE9" i="12" a="1"/>
  <c r="K9" i="12" a="1"/>
  <c r="L9" i="12" a="1"/>
  <c r="K9" i="12" l="1"/>
  <c r="L9" i="12"/>
  <c r="K10" i="12"/>
  <c r="R9" i="12"/>
  <c r="AE9" i="12"/>
  <c r="AD9" i="12"/>
  <c r="Q9" i="12"/>
  <c r="AD10" i="12"/>
  <c r="AE10" i="12"/>
  <c r="P9" i="12" a="1"/>
  <c r="AC9" i="12" a="1"/>
  <c r="P9" i="12" l="1"/>
  <c r="AC9" i="12"/>
  <c r="L10" i="12"/>
  <c r="J12" i="6"/>
  <c r="E12" i="6"/>
  <c r="I12" i="6"/>
  <c r="I11" i="6"/>
  <c r="I13" i="6"/>
  <c r="H11" i="6"/>
  <c r="H12" i="6"/>
  <c r="K11" i="6"/>
  <c r="F4" i="3"/>
  <c r="AB10" i="12" a="1"/>
  <c r="AB9" i="12" a="1"/>
  <c r="O9" i="12" a="1"/>
  <c r="AC10" i="12" a="1"/>
  <c r="AC10" i="12" l="1"/>
  <c r="AB10" i="12"/>
  <c r="AB9" i="12"/>
  <c r="O9" i="12"/>
  <c r="S9" i="12" s="1"/>
  <c r="T9" i="12" s="1"/>
  <c r="F5" i="3"/>
  <c r="O10" i="12" a="1"/>
  <c r="Q10" i="12" a="1"/>
  <c r="P10" i="12" a="1"/>
  <c r="R10" i="12" a="1"/>
  <c r="O10" i="12" l="1"/>
  <c r="P10" i="12"/>
  <c r="Q10" i="12"/>
  <c r="R10" i="12"/>
  <c r="S10" i="12" l="1"/>
  <c r="T10" i="12" s="1"/>
  <c r="U10" i="12" s="1"/>
  <c r="V10" i="12" s="1"/>
  <c r="AA10" i="12" s="1"/>
  <c r="W10" i="12" l="1"/>
  <c r="Y10" i="12"/>
  <c r="Z10" i="12"/>
  <c r="X10" i="12"/>
  <c r="AF10" i="12" l="1" a="1"/>
  <c r="AF10" i="12" s="1"/>
  <c r="U9" i="12" s="1"/>
  <c r="Z9" i="12" s="1"/>
  <c r="AJ8" i="12" s="1"/>
  <c r="V9" i="12" l="1"/>
  <c r="W9" i="12" l="1"/>
  <c r="X9" i="12"/>
  <c r="AH8" i="12" s="1"/>
  <c r="Y9" i="12"/>
  <c r="AI8" i="12" s="1"/>
  <c r="AA9" i="12"/>
  <c r="E11" i="6"/>
  <c r="F11" i="6" s="1"/>
  <c r="B16" i="6"/>
  <c r="B21" i="6" s="1"/>
  <c r="B26" i="6" s="1"/>
  <c r="E4" i="3"/>
  <c r="AK10" i="12" a="1"/>
  <c r="AK10" i="12" l="1"/>
  <c r="AG8" i="12"/>
  <c r="AF9" i="12" a="1"/>
  <c r="AF9" i="12" s="1"/>
  <c r="J11" i="6"/>
  <c r="G4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A8" i="3"/>
  <c r="A12" i="3" s="1"/>
  <c r="A16" i="3" s="1"/>
  <c r="A20" i="3" s="1"/>
  <c r="A24" i="3" s="1"/>
  <c r="A28" i="3" s="1"/>
  <c r="A32" i="3" s="1"/>
  <c r="A36" i="3" s="1"/>
  <c r="A40" i="3" s="1"/>
  <c r="A44" i="3" s="1"/>
  <c r="A48" i="3" s="1"/>
  <c r="A52" i="3" s="1"/>
  <c r="A56" i="3" s="1"/>
  <c r="D11" i="3"/>
  <c r="D10" i="3"/>
  <c r="D9" i="3"/>
  <c r="D8" i="3"/>
  <c r="D5" i="3"/>
  <c r="D6" i="3"/>
  <c r="D7" i="3"/>
  <c r="D4" i="3"/>
  <c r="F12" i="6" l="1"/>
  <c r="L11" i="6"/>
  <c r="E5" i="3"/>
  <c r="G5" i="3" l="1"/>
  <c r="K12" i="6"/>
  <c r="E13" i="6"/>
  <c r="F13" i="6" s="1"/>
  <c r="H13" i="6" s="1"/>
  <c r="H5" i="3" l="1"/>
  <c r="I5" i="3" s="1"/>
  <c r="J5" i="3" s="1"/>
  <c r="K13" i="6"/>
  <c r="L12" i="6"/>
  <c r="J13" i="6"/>
  <c r="E14" i="6" s="1"/>
  <c r="F14" i="6" s="1"/>
  <c r="H14" i="6" s="1"/>
  <c r="I14" i="6" s="1"/>
  <c r="K14" i="6" s="1"/>
  <c r="F6" i="3" l="1"/>
  <c r="G6" i="3"/>
  <c r="E6" i="3"/>
  <c r="L13" i="6"/>
  <c r="J14" i="6"/>
  <c r="L14" i="6" s="1"/>
  <c r="H6" i="3" l="1"/>
  <c r="I6" i="3" s="1"/>
  <c r="J6" i="3" s="1"/>
  <c r="F7" i="3" s="1"/>
  <c r="E15" i="6"/>
  <c r="F15" i="6" s="1"/>
  <c r="H15" i="6" s="1"/>
  <c r="I15" i="6" s="1"/>
  <c r="K15" i="6" s="1"/>
  <c r="E7" i="3"/>
  <c r="G7" i="3"/>
  <c r="J15" i="6" l="1"/>
  <c r="L15" i="6" s="1"/>
  <c r="H7" i="3"/>
  <c r="J7" i="3" l="1"/>
  <c r="E16" i="6"/>
  <c r="F16" i="6" s="1"/>
  <c r="H16" i="6" s="1"/>
  <c r="I16" i="6" s="1"/>
  <c r="K16" i="6" s="1"/>
  <c r="E8" i="3" l="1"/>
  <c r="F8" i="3"/>
  <c r="G8" i="3"/>
  <c r="J16" i="6"/>
  <c r="L16" i="6" s="1"/>
  <c r="H8" i="3" l="1"/>
  <c r="I8" i="3" s="1"/>
  <c r="J8" i="3" s="1"/>
  <c r="E17" i="6"/>
  <c r="F17" i="6" s="1"/>
  <c r="H17" i="6" s="1"/>
  <c r="I17" i="6" s="1"/>
  <c r="K17" i="6" s="1"/>
  <c r="G9" i="3" l="1"/>
  <c r="E9" i="3"/>
  <c r="F9" i="3"/>
  <c r="J17" i="6"/>
  <c r="L17" i="6" s="1"/>
  <c r="H9" i="3" l="1"/>
  <c r="I9" i="3" s="1"/>
  <c r="J9" i="3" s="1"/>
  <c r="E10" i="3" s="1"/>
  <c r="E18" i="6"/>
  <c r="F18" i="6" s="1"/>
  <c r="H18" i="6" s="1"/>
  <c r="I18" i="6" s="1"/>
  <c r="K18" i="6" s="1"/>
  <c r="F10" i="3" l="1"/>
  <c r="G10" i="3"/>
  <c r="J18" i="6"/>
  <c r="L18" i="6" s="1"/>
  <c r="H10" i="3"/>
  <c r="I10" i="3" s="1"/>
  <c r="J10" i="3" s="1"/>
  <c r="E11" i="3" s="1"/>
  <c r="E19" i="6" l="1"/>
  <c r="F19" i="6" s="1"/>
  <c r="H19" i="6" s="1"/>
  <c r="F11" i="3"/>
  <c r="G11" i="3"/>
  <c r="I19" i="6" l="1"/>
  <c r="J19" i="6"/>
  <c r="L19" i="6" s="1"/>
  <c r="H11" i="3"/>
  <c r="K19" i="6" l="1"/>
  <c r="E20" i="6"/>
  <c r="F20" i="6" s="1"/>
  <c r="H20" i="6" s="1"/>
  <c r="I11" i="3"/>
  <c r="J11" i="3" s="1"/>
  <c r="K11" i="3" s="1"/>
  <c r="L11" i="3" s="1"/>
  <c r="I20" i="6" l="1"/>
  <c r="J20" i="6"/>
  <c r="L20" i="6" s="1"/>
  <c r="E12" i="3"/>
  <c r="F12" i="3"/>
  <c r="G12" i="3"/>
  <c r="K20" i="6" l="1"/>
  <c r="E21" i="6"/>
  <c r="F21" i="6" s="1"/>
  <c r="H21" i="6" s="1"/>
  <c r="H12" i="3"/>
  <c r="I21" i="6" l="1"/>
  <c r="J21" i="6"/>
  <c r="L21" i="6" s="1"/>
  <c r="I12" i="3"/>
  <c r="J12" i="3" s="1"/>
  <c r="F13" i="3" s="1"/>
  <c r="K21" i="6" l="1"/>
  <c r="E22" i="6"/>
  <c r="F22" i="6" s="1"/>
  <c r="H22" i="6" s="1"/>
  <c r="J22" i="6" s="1"/>
  <c r="L22" i="6" s="1"/>
  <c r="G13" i="3"/>
  <c r="E13" i="3"/>
  <c r="I22" i="6" l="1"/>
  <c r="H13" i="3"/>
  <c r="I13" i="3" s="1"/>
  <c r="J13" i="3" s="1"/>
  <c r="F14" i="3" s="1"/>
  <c r="E23" i="6" l="1"/>
  <c r="F23" i="6" s="1"/>
  <c r="H23" i="6" s="1"/>
  <c r="J23" i="6" s="1"/>
  <c r="L23" i="6" s="1"/>
  <c r="K22" i="6"/>
  <c r="G14" i="3"/>
  <c r="E14" i="3"/>
  <c r="I23" i="6" l="1"/>
  <c r="E24" i="6" s="1"/>
  <c r="F24" i="6" s="1"/>
  <c r="H24" i="6" s="1"/>
  <c r="J24" i="6" s="1"/>
  <c r="L24" i="6" s="1"/>
  <c r="H14" i="3"/>
  <c r="I14" i="3" s="1"/>
  <c r="J14" i="3" s="1"/>
  <c r="F15" i="3" s="1"/>
  <c r="I24" i="6" l="1"/>
  <c r="K24" i="6" s="1"/>
  <c r="K23" i="6"/>
  <c r="E15" i="3"/>
  <c r="G15" i="3"/>
  <c r="E25" i="6" l="1"/>
  <c r="F25" i="6" s="1"/>
  <c r="H25" i="6" s="1"/>
  <c r="J25" i="6" s="1"/>
  <c r="L25" i="6" s="1"/>
  <c r="H15" i="3"/>
  <c r="I15" i="3" s="1"/>
  <c r="J15" i="3" s="1"/>
  <c r="F16" i="3" s="1"/>
  <c r="I25" i="6" l="1"/>
  <c r="K25" i="6"/>
  <c r="E26" i="6"/>
  <c r="F26" i="6" s="1"/>
  <c r="H26" i="6" s="1"/>
  <c r="J26" i="6" s="1"/>
  <c r="L26" i="6" s="1"/>
  <c r="G16" i="3"/>
  <c r="K15" i="3"/>
  <c r="L15" i="3" s="1"/>
  <c r="E16" i="3"/>
  <c r="I26" i="6" l="1"/>
  <c r="H16" i="3"/>
  <c r="I16" i="3" s="1"/>
  <c r="J16" i="3" s="1"/>
  <c r="G17" i="3" s="1"/>
  <c r="K26" i="6" l="1"/>
  <c r="E27" i="6"/>
  <c r="F27" i="6" s="1"/>
  <c r="H27" i="6" s="1"/>
  <c r="J27" i="6" s="1"/>
  <c r="L27" i="6" s="1"/>
  <c r="E17" i="3"/>
  <c r="F17" i="3"/>
  <c r="I27" i="6" l="1"/>
  <c r="H17" i="3"/>
  <c r="I17" i="3" s="1"/>
  <c r="J17" i="3" s="1"/>
  <c r="E28" i="6" l="1"/>
  <c r="F28" i="6" s="1"/>
  <c r="H28" i="6" s="1"/>
  <c r="J28" i="6" s="1"/>
  <c r="L28" i="6" s="1"/>
  <c r="K27" i="6"/>
  <c r="F18" i="3"/>
  <c r="E18" i="3"/>
  <c r="G18" i="3"/>
  <c r="I28" i="6" l="1"/>
  <c r="H18" i="3"/>
  <c r="E29" i="6" l="1"/>
  <c r="F29" i="6" s="1"/>
  <c r="H29" i="6" s="1"/>
  <c r="J29" i="6" s="1"/>
  <c r="L29" i="6" s="1"/>
  <c r="K28" i="6"/>
  <c r="I18" i="3"/>
  <c r="J18" i="3" s="1"/>
  <c r="G19" i="3" s="1"/>
  <c r="I29" i="6" l="1"/>
  <c r="E19" i="3"/>
  <c r="F19" i="3"/>
  <c r="E30" i="6" l="1"/>
  <c r="F30" i="6" s="1"/>
  <c r="H30" i="6" s="1"/>
  <c r="J30" i="6" s="1"/>
  <c r="L30" i="6" s="1"/>
  <c r="K29" i="6"/>
  <c r="H19" i="3"/>
  <c r="I19" i="3" s="1"/>
  <c r="J19" i="3" s="1"/>
  <c r="E20" i="3" s="1"/>
  <c r="I30" i="6" l="1"/>
  <c r="F20" i="3"/>
  <c r="K19" i="3"/>
  <c r="L19" i="3" s="1"/>
  <c r="G20" i="3"/>
  <c r="K30" i="6" l="1"/>
  <c r="E31" i="6"/>
  <c r="F31" i="6" s="1"/>
  <c r="H20" i="3"/>
  <c r="I20" i="3" s="1"/>
  <c r="J20" i="3" s="1"/>
  <c r="E21" i="3" s="1"/>
  <c r="F21" i="3" l="1"/>
  <c r="G21" i="3"/>
  <c r="H21" i="3" l="1"/>
  <c r="I21" i="3" s="1"/>
  <c r="J21" i="3" s="1"/>
  <c r="F22" i="3" s="1"/>
  <c r="E22" i="3" l="1"/>
  <c r="G22" i="3"/>
  <c r="H22" i="3" l="1"/>
  <c r="I22" i="3" s="1"/>
  <c r="J22" i="3" s="1"/>
  <c r="E23" i="3" s="1"/>
  <c r="F23" i="3" l="1"/>
  <c r="G23" i="3"/>
  <c r="H23" i="3" l="1"/>
  <c r="I23" i="3" s="1"/>
  <c r="J23" i="3" s="1"/>
  <c r="G24" i="3" s="1"/>
  <c r="E24" i="3" l="1"/>
  <c r="H24" i="3" s="1"/>
  <c r="I24" i="3" s="1"/>
  <c r="J24" i="3" s="1"/>
  <c r="F25" i="3" s="1"/>
  <c r="K23" i="3"/>
  <c r="L23" i="3" s="1"/>
  <c r="F24" i="3"/>
  <c r="E25" i="3" l="1"/>
  <c r="G25" i="3"/>
  <c r="H25" i="3" l="1"/>
  <c r="I25" i="3" l="1"/>
  <c r="J25" i="3" s="1"/>
  <c r="F26" i="3" s="1"/>
  <c r="E26" i="3" l="1"/>
  <c r="G26" i="3"/>
  <c r="H26" i="3" l="1"/>
  <c r="I26" i="3" s="1"/>
  <c r="J26" i="3" s="1"/>
  <c r="G27" i="3" s="1"/>
  <c r="E27" i="3" l="1"/>
  <c r="F27" i="3"/>
  <c r="H27" i="3" l="1"/>
  <c r="I27" i="3" s="1"/>
  <c r="J27" i="3" s="1"/>
  <c r="K27" i="3" l="1"/>
  <c r="L27" i="3" s="1"/>
  <c r="G28" i="3"/>
  <c r="E28" i="3"/>
  <c r="F28" i="3"/>
  <c r="H28" i="3" l="1"/>
  <c r="I28" i="3" s="1"/>
  <c r="J28" i="3" s="1"/>
  <c r="F29" i="3" s="1"/>
  <c r="G29" i="3" l="1"/>
  <c r="E29" i="3"/>
  <c r="H29" i="3" l="1"/>
  <c r="I29" i="3" s="1"/>
  <c r="J29" i="3" s="1"/>
  <c r="F30" i="3" s="1"/>
  <c r="G30" i="3" l="1"/>
  <c r="E30" i="3"/>
  <c r="H30" i="3" l="1"/>
  <c r="I30" i="3" s="1"/>
  <c r="J30" i="3" s="1"/>
  <c r="G31" i="3" l="1"/>
  <c r="F31" i="3"/>
  <c r="E31" i="3"/>
  <c r="H31" i="3" l="1"/>
  <c r="I31" i="3" l="1"/>
  <c r="J31" i="3" s="1"/>
  <c r="E32" i="3" l="1"/>
  <c r="F32" i="3"/>
  <c r="G32" i="3"/>
  <c r="K31" i="3"/>
  <c r="L31" i="3" s="1"/>
  <c r="H32" i="3" l="1"/>
  <c r="I32" i="3" l="1"/>
  <c r="J32" i="3" s="1"/>
  <c r="F33" i="3" l="1"/>
  <c r="E33" i="3"/>
  <c r="G33" i="3"/>
  <c r="H33" i="3" l="1"/>
  <c r="I33" i="3" l="1"/>
  <c r="J33" i="3" s="1"/>
  <c r="F34" i="3" l="1"/>
  <c r="E34" i="3"/>
  <c r="G34" i="3"/>
  <c r="H34" i="3" l="1"/>
  <c r="I34" i="3" l="1"/>
  <c r="J34" i="3" s="1"/>
  <c r="G35" i="3" l="1"/>
  <c r="E35" i="3"/>
  <c r="F35" i="3"/>
  <c r="H35" i="3" l="1"/>
  <c r="I35" i="3" s="1"/>
  <c r="J35" i="3" s="1"/>
  <c r="K35" i="3" s="1"/>
  <c r="L35" i="3" s="1"/>
  <c r="F36" i="3" l="1"/>
  <c r="G36" i="3"/>
  <c r="E36" i="3"/>
  <c r="H36" i="3" l="1"/>
  <c r="I36" i="3" l="1"/>
  <c r="J36" i="3" s="1"/>
  <c r="E37" i="3" l="1"/>
  <c r="F37" i="3"/>
  <c r="G37" i="3"/>
  <c r="H37" i="3" l="1"/>
  <c r="I37" i="3" l="1"/>
  <c r="J37" i="3" s="1"/>
  <c r="F38" i="3" l="1"/>
  <c r="E38" i="3"/>
  <c r="G38" i="3"/>
  <c r="H38" i="3" l="1"/>
  <c r="I38" i="3" s="1"/>
  <c r="J38" i="3" s="1"/>
  <c r="G39" i="3" s="1"/>
  <c r="F39" i="3" l="1"/>
  <c r="E39" i="3"/>
  <c r="H39" i="3" l="1"/>
  <c r="I39" i="3" l="1"/>
  <c r="J39" i="3" s="1"/>
  <c r="G40" i="3" l="1"/>
  <c r="E40" i="3"/>
  <c r="F40" i="3"/>
  <c r="K39" i="3"/>
  <c r="L39" i="3" s="1"/>
  <c r="H40" i="3" l="1"/>
  <c r="I40" i="3" s="1"/>
  <c r="J40" i="3" s="1"/>
  <c r="E41" i="3" s="1"/>
  <c r="G41" i="3" l="1"/>
  <c r="F41" i="3"/>
  <c r="H41" i="3" l="1"/>
  <c r="I41" i="3" s="1"/>
  <c r="J41" i="3" s="1"/>
  <c r="E42" i="3" l="1"/>
  <c r="G42" i="3"/>
  <c r="F42" i="3"/>
  <c r="H42" i="3" l="1"/>
  <c r="I42" i="3" l="1"/>
  <c r="J42" i="3" s="1"/>
  <c r="F43" i="3" s="1"/>
  <c r="G43" i="3" l="1"/>
  <c r="E43" i="3"/>
  <c r="H43" i="3" l="1"/>
  <c r="I43" i="3" s="1"/>
  <c r="J43" i="3" s="1"/>
  <c r="F44" i="3" l="1"/>
  <c r="K43" i="3"/>
  <c r="L43" i="3" s="1"/>
  <c r="G44" i="3"/>
  <c r="E44" i="3"/>
  <c r="H44" i="3" l="1"/>
  <c r="I44" i="3" l="1"/>
  <c r="J44" i="3" s="1"/>
  <c r="E45" i="3" s="1"/>
  <c r="G45" i="3" l="1"/>
  <c r="F45" i="3"/>
  <c r="H45" i="3" l="1"/>
  <c r="I45" i="3" l="1"/>
  <c r="J45" i="3" s="1"/>
  <c r="F46" i="3" s="1"/>
  <c r="G46" i="3" l="1"/>
  <c r="E46" i="3"/>
  <c r="H46" i="3" l="1"/>
  <c r="I46" i="3" s="1"/>
  <c r="J46" i="3" s="1"/>
  <c r="F47" i="3" s="1"/>
  <c r="G47" i="3" l="1"/>
  <c r="E47" i="3"/>
  <c r="H47" i="3" l="1"/>
  <c r="I47" i="3" s="1"/>
  <c r="J47" i="3" s="1"/>
  <c r="K47" i="3" l="1"/>
  <c r="L47" i="3" s="1"/>
  <c r="E48" i="3"/>
  <c r="F48" i="3"/>
  <c r="G48" i="3"/>
  <c r="H48" i="3" l="1"/>
  <c r="I48" i="3" s="1"/>
  <c r="J48" i="3" s="1"/>
  <c r="G49" i="3" s="1"/>
  <c r="E49" i="3" l="1"/>
  <c r="F49" i="3"/>
  <c r="H49" i="3" l="1"/>
  <c r="I49" i="3" s="1"/>
  <c r="J49" i="3" s="1"/>
  <c r="F50" i="3" s="1"/>
  <c r="G50" i="3" l="1"/>
  <c r="E50" i="3"/>
  <c r="H50" i="3" l="1"/>
  <c r="I50" i="3" s="1"/>
  <c r="J50" i="3" s="1"/>
  <c r="F51" i="3" s="1"/>
  <c r="G51" i="3" l="1"/>
  <c r="E51" i="3"/>
  <c r="H51" i="3" l="1"/>
  <c r="I51" i="3" l="1"/>
  <c r="J51" i="3" s="1"/>
  <c r="K51" i="3" s="1"/>
  <c r="L51" i="3" s="1"/>
  <c r="F52" i="3" l="1"/>
  <c r="G52" i="3"/>
  <c r="E52" i="3"/>
  <c r="H52" i="3" l="1"/>
  <c r="I52" i="3" l="1"/>
  <c r="J52" i="3" s="1"/>
  <c r="G53" i="3" l="1"/>
  <c r="F53" i="3"/>
  <c r="E53" i="3"/>
  <c r="H53" i="3" l="1"/>
  <c r="I53" i="3" l="1"/>
  <c r="J53" i="3" s="1"/>
  <c r="F54" i="3" l="1"/>
  <c r="G54" i="3"/>
  <c r="E54" i="3"/>
  <c r="H54" i="3" l="1"/>
  <c r="I54" i="3" l="1"/>
  <c r="J54" i="3" s="1"/>
  <c r="E55" i="3" s="1"/>
  <c r="G55" i="3" l="1"/>
  <c r="F55" i="3"/>
  <c r="H55" i="3" l="1"/>
  <c r="I55" i="3" l="1"/>
  <c r="J55" i="3" s="1"/>
  <c r="K55" i="3" s="1"/>
  <c r="L55" i="3" s="1"/>
  <c r="E56" i="3" l="1"/>
  <c r="G56" i="3"/>
  <c r="F56" i="3"/>
  <c r="H56" i="3" l="1"/>
  <c r="I56" i="3" s="1"/>
  <c r="J56" i="3" s="1"/>
  <c r="G57" i="3" s="1"/>
  <c r="E57" i="3" l="1"/>
  <c r="F57" i="3"/>
  <c r="H57" i="3" l="1"/>
  <c r="I57" i="3" l="1"/>
  <c r="J57" i="3" s="1"/>
  <c r="G58" i="3" s="1"/>
  <c r="E58" i="3" l="1"/>
  <c r="F58" i="3"/>
  <c r="H58" i="3" l="1"/>
  <c r="I58" i="3" s="1"/>
  <c r="J58" i="3" s="1"/>
  <c r="G59" i="3" l="1"/>
  <c r="E59" i="3"/>
  <c r="F59" i="3"/>
  <c r="H59" i="3" l="1"/>
  <c r="I59" i="3" s="1"/>
  <c r="J59" i="3" s="1"/>
  <c r="K59" i="3" l="1"/>
  <c r="L5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<sst xmlns="http://schemas.openxmlformats.org/spreadsheetml/2006/main" count="93" uniqueCount="62">
  <si>
    <t>ƞ leraning rate</t>
  </si>
  <si>
    <t>Epoch</t>
  </si>
  <si>
    <t>b</t>
  </si>
  <si>
    <t>w1</t>
  </si>
  <si>
    <t>w2</t>
  </si>
  <si>
    <t>error</t>
  </si>
  <si>
    <t>MSE</t>
  </si>
  <si>
    <t>Data x1</t>
  </si>
  <si>
    <t>Data x2</t>
  </si>
  <si>
    <t>RMSE</t>
  </si>
  <si>
    <t>aktivasi o</t>
  </si>
  <si>
    <t>Harapan</t>
  </si>
  <si>
    <t>Σ</t>
  </si>
  <si>
    <t>forget</t>
  </si>
  <si>
    <t>input</t>
  </si>
  <si>
    <t>output</t>
  </si>
  <si>
    <t>ct</t>
  </si>
  <si>
    <t>xt (normalization)</t>
  </si>
  <si>
    <t>Harta (x1)</t>
  </si>
  <si>
    <t>Utang (x2)</t>
  </si>
  <si>
    <t>Tidak Bangkrut</t>
  </si>
  <si>
    <t>Bangkrut</t>
  </si>
  <si>
    <t>?</t>
  </si>
  <si>
    <t>w1 awal</t>
  </si>
  <si>
    <t>w2 awal</t>
  </si>
  <si>
    <r>
      <t>learning rate (</t>
    </r>
    <r>
      <rPr>
        <sz val="11"/>
        <color theme="1"/>
        <rFont val="Calibri"/>
        <family val="2"/>
      </rPr>
      <t>ƞ</t>
    </r>
    <r>
      <rPr>
        <sz val="11"/>
        <color theme="1"/>
        <rFont val="Calibri"/>
        <family val="2"/>
        <scheme val="minor"/>
      </rPr>
      <t>)</t>
    </r>
  </si>
  <si>
    <t>threshold</t>
  </si>
  <si>
    <t>Iterasi</t>
  </si>
  <si>
    <t>X1</t>
  </si>
  <si>
    <t>X2</t>
  </si>
  <si>
    <t>V</t>
  </si>
  <si>
    <t>Luaran Y`</t>
  </si>
  <si>
    <t>Y</t>
  </si>
  <si>
    <t>Error</t>
  </si>
  <si>
    <t>W1 baru</t>
  </si>
  <si>
    <t>W2 baru</t>
  </si>
  <si>
    <t>Delta W1</t>
  </si>
  <si>
    <t>Delta W2</t>
  </si>
  <si>
    <t>Status (y)</t>
  </si>
  <si>
    <t>prediksi</t>
  </si>
  <si>
    <t>bias</t>
  </si>
  <si>
    <t>weight</t>
  </si>
  <si>
    <t>gate</t>
  </si>
  <si>
    <t>ƍ bias</t>
  </si>
  <si>
    <t>ƍ weight</t>
  </si>
  <si>
    <t>forward</t>
  </si>
  <si>
    <t>Learning Rate</t>
  </si>
  <si>
    <t>Layer</t>
  </si>
  <si>
    <t>Feature (m)</t>
  </si>
  <si>
    <t>Input Size (n_x)</t>
  </si>
  <si>
    <t>Unit (n_a)</t>
  </si>
  <si>
    <t>memory</t>
  </si>
  <si>
    <t>0.4,0.3</t>
  </si>
  <si>
    <t>0.2,0.6</t>
  </si>
  <si>
    <t>backward</t>
  </si>
  <si>
    <t>ƍ ct</t>
  </si>
  <si>
    <t>Δ ht</t>
  </si>
  <si>
    <t>Δ ct</t>
  </si>
  <si>
    <t>ht (predict)</t>
  </si>
  <si>
    <t>ƍ ht (Error)</t>
  </si>
  <si>
    <t>U (weight)</t>
  </si>
  <si>
    <t>yt (label)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</si>
</sst>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"/>
    <numFmt numFmtId="166" formatCode="0.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SimHei"/>
      <family val="3"/>
      <charset val="134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2" borderId="0" xfId="0" applyFill="1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0" xfId="0" applyFont="1" applyFill="1"/>
    <xf numFmtId="165" fontId="0" fillId="0" borderId="1" xfId="0" applyNumberFormat="1" applyBorder="1"/>
    <xf numFmtId="0" fontId="0" fillId="3" borderId="1" xfId="0" applyFill="1" applyBorder="1"/>
    <xf numFmtId="0" fontId="0" fillId="3" borderId="1" xfId="0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D2E16-36DD-489A-900E-DB92B6F012A8}">
  <sheetPr codeName="Sheet7"/>
  <dimension ref="A1:AN9415"/>
  <sheetViews>
    <sheetView topLeftCell="N1" zoomScale="70" zoomScaleNormal="70" workbookViewId="0">
      <selection activeCell="V19" sqref="V19"/>
    </sheetView>
  </sheetViews>
  <sheetFormatPr defaultRowHeight="15" x14ac:dyDescent="0.25"/>
  <cols>
    <col min="1" max="1" width="14.85546875" style="4" bestFit="1" customWidth="1"/>
    <col min="2" max="4" width="9.140625" style="4"/>
    <col min="5" max="5" width="17.85546875" style="4" bestFit="1" customWidth="1"/>
    <col min="6" max="10" width="9.140625" style="4"/>
    <col min="11" max="11" width="24" style="4" bestFit="1" customWidth="1"/>
    <col min="12" max="12" width="22.5703125" style="4" customWidth="1"/>
    <col min="13" max="13" width="24.85546875" style="4" bestFit="1" customWidth="1"/>
    <col min="14" max="14" width="25.42578125" style="4" bestFit="1" customWidth="1"/>
    <col min="15" max="18" width="9.140625" style="4"/>
    <col min="19" max="19" width="8.7109375" style="4" bestFit="1" customWidth="1"/>
    <col min="20" max="20" width="11.42578125" style="4" bestFit="1" customWidth="1"/>
    <col min="21" max="21" width="10.5703125" style="4" bestFit="1" customWidth="1"/>
    <col min="22" max="26" width="10" style="4" bestFit="1" customWidth="1"/>
    <col min="27" max="28" width="8.7109375" style="4" bestFit="1" customWidth="1"/>
    <col min="29" max="29" width="7.28515625" style="4" bestFit="1" customWidth="1"/>
    <col min="30" max="32" width="8.7109375" style="4" bestFit="1" customWidth="1"/>
    <col min="33" max="36" width="10.28515625" style="4" bestFit="1" customWidth="1"/>
    <col min="37" max="40" width="26.42578125" style="4" bestFit="1" customWidth="1"/>
    <col min="41" max="41" width="13.140625" style="4" bestFit="1" customWidth="1"/>
    <col min="42" max="16384" width="9.140625" style="4"/>
  </cols>
  <sheetData>
    <row r="1" spans="1:40" x14ac:dyDescent="0.25">
      <c r="A1" s="9" t="s">
        <v>47</v>
      </c>
      <c r="B1" s="4">
        <v>1</v>
      </c>
      <c r="D1" s="20" t="s">
        <v>1</v>
      </c>
      <c r="E1" s="17" t="s">
        <v>17</v>
      </c>
      <c r="F1" s="16" t="s">
        <v>61</v>
      </c>
      <c r="G1" s="16" t="s">
        <v>40</v>
      </c>
      <c r="H1" s="16"/>
      <c r="I1" s="16"/>
      <c r="J1" s="16"/>
      <c r="K1" s="16" t="s">
        <v>41</v>
      </c>
      <c r="L1" s="16"/>
      <c r="M1" s="16"/>
      <c r="N1" s="16"/>
      <c r="O1" s="16" t="s">
        <v>45</v>
      </c>
      <c r="P1" s="16"/>
      <c r="Q1" s="16"/>
      <c r="R1" s="16"/>
      <c r="S1" s="16"/>
      <c r="T1" s="16"/>
      <c r="U1" s="16" t="s">
        <v>54</v>
      </c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20" t="s">
        <v>43</v>
      </c>
      <c r="AH1" s="20"/>
      <c r="AI1" s="20"/>
      <c r="AJ1" s="20"/>
      <c r="AK1" s="20" t="s">
        <v>44</v>
      </c>
      <c r="AL1" s="20"/>
      <c r="AM1" s="20"/>
      <c r="AN1" s="20"/>
    </row>
    <row r="2" spans="1:40" x14ac:dyDescent="0.25">
      <c r="A2" s="9" t="s">
        <v>50</v>
      </c>
      <c r="B2" s="4">
        <v>1</v>
      </c>
      <c r="D2" s="20"/>
      <c r="E2" s="17"/>
      <c r="F2" s="16"/>
      <c r="G2" s="16"/>
      <c r="H2" s="16"/>
      <c r="I2" s="16"/>
      <c r="J2" s="16"/>
      <c r="K2" s="16"/>
      <c r="L2" s="16"/>
      <c r="M2" s="16"/>
      <c r="N2" s="16"/>
      <c r="O2" s="16" t="s">
        <v>42</v>
      </c>
      <c r="P2" s="16"/>
      <c r="Q2" s="16"/>
      <c r="R2" s="16"/>
      <c r="S2" s="16" t="s">
        <v>16</v>
      </c>
      <c r="T2" s="16" t="s">
        <v>58</v>
      </c>
      <c r="U2" s="16" t="s">
        <v>59</v>
      </c>
      <c r="V2" s="16" t="s">
        <v>55</v>
      </c>
      <c r="W2" s="16" t="s">
        <v>42</v>
      </c>
      <c r="X2" s="16"/>
      <c r="Y2" s="16"/>
      <c r="Z2" s="16"/>
      <c r="AA2" s="16" t="s">
        <v>57</v>
      </c>
      <c r="AB2" s="16" t="s">
        <v>60</v>
      </c>
      <c r="AC2" s="16"/>
      <c r="AD2" s="16"/>
      <c r="AE2" s="16"/>
      <c r="AF2" s="16" t="s">
        <v>56</v>
      </c>
      <c r="AG2" s="20"/>
      <c r="AH2" s="20"/>
      <c r="AI2" s="20"/>
      <c r="AJ2" s="20"/>
      <c r="AK2" s="20"/>
      <c r="AL2" s="20"/>
      <c r="AM2" s="20"/>
      <c r="AN2" s="20"/>
    </row>
    <row r="3" spans="1:40" x14ac:dyDescent="0.25">
      <c r="A3" s="9" t="s">
        <v>48</v>
      </c>
      <c r="B3" s="4">
        <v>1</v>
      </c>
      <c r="D3" s="20"/>
      <c r="E3" s="17"/>
      <c r="F3" s="16"/>
      <c r="G3" s="11" t="s">
        <v>13</v>
      </c>
      <c r="H3" s="11" t="s">
        <v>14</v>
      </c>
      <c r="I3" s="11" t="s">
        <v>51</v>
      </c>
      <c r="J3" s="11" t="s">
        <v>15</v>
      </c>
      <c r="K3" s="11" t="s">
        <v>13</v>
      </c>
      <c r="L3" s="11" t="s">
        <v>14</v>
      </c>
      <c r="M3" s="11" t="s">
        <v>51</v>
      </c>
      <c r="N3" s="11" t="s">
        <v>15</v>
      </c>
      <c r="O3" s="11" t="s">
        <v>13</v>
      </c>
      <c r="P3" s="11" t="s">
        <v>14</v>
      </c>
      <c r="Q3" s="11" t="s">
        <v>51</v>
      </c>
      <c r="R3" s="11" t="s">
        <v>15</v>
      </c>
      <c r="S3" s="16"/>
      <c r="T3" s="16"/>
      <c r="U3" s="16"/>
      <c r="V3" s="16"/>
      <c r="W3" s="11" t="s">
        <v>13</v>
      </c>
      <c r="X3" s="11" t="s">
        <v>14</v>
      </c>
      <c r="Y3" s="11" t="s">
        <v>51</v>
      </c>
      <c r="Z3" s="11" t="s">
        <v>15</v>
      </c>
      <c r="AA3" s="16"/>
      <c r="AB3" s="11" t="s">
        <v>13</v>
      </c>
      <c r="AC3" s="11" t="s">
        <v>14</v>
      </c>
      <c r="AD3" s="11" t="s">
        <v>51</v>
      </c>
      <c r="AE3" s="11" t="s">
        <v>15</v>
      </c>
      <c r="AF3" s="16"/>
      <c r="AG3" s="10" t="s">
        <v>13</v>
      </c>
      <c r="AH3" s="11" t="s">
        <v>14</v>
      </c>
      <c r="AI3" s="10" t="s">
        <v>51</v>
      </c>
      <c r="AJ3" s="10" t="s">
        <v>15</v>
      </c>
      <c r="AK3" s="10" t="s">
        <v>13</v>
      </c>
      <c r="AL3" s="11" t="s">
        <v>14</v>
      </c>
      <c r="AM3" s="10" t="s">
        <v>51</v>
      </c>
      <c r="AN3" s="10" t="s">
        <v>15</v>
      </c>
    </row>
    <row r="4" spans="1:40" x14ac:dyDescent="0.25">
      <c r="A4" s="9" t="s">
        <v>49</v>
      </c>
      <c r="B4" s="4">
        <v>2</v>
      </c>
      <c r="D4" s="18">
        <v>1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>
        <v>0</v>
      </c>
      <c r="T4" s="13">
        <v>0</v>
      </c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9">
        <f>SUM(W5:W6)</f>
        <v>5.504242070084161E-3</v>
      </c>
      <c r="AH4" s="19">
        <f>SUM(X5:X6)</f>
        <v>2.0558684010071306E-2</v>
      </c>
      <c r="AI4" s="19">
        <f>SUM(Y5:Y6)</f>
        <v>-0.21043273715782465</v>
      </c>
      <c r="AJ4" s="19">
        <f>SUM(Z5:Z6)</f>
        <v>0.10185566757609149</v>
      </c>
      <c r="AK4" s="15"/>
      <c r="AL4" s="15"/>
      <c r="AM4" s="15"/>
      <c r="AN4" s="15"/>
    </row>
    <row r="5" spans="1:40" x14ac:dyDescent="0.25">
      <c r="A5" s="9" t="s">
        <v>46</v>
      </c>
      <c r="B5" s="4">
        <v>1</v>
      </c>
      <c r="D5" s="18"/>
      <c r="E5" s="13" t="s">
        <v>52</v>
      </c>
      <c r="F5" s="13">
        <v>0.8</v>
      </c>
      <c r="G5" s="13">
        <v>0.51</v>
      </c>
      <c r="H5" s="13">
        <v>1.3</v>
      </c>
      <c r="I5" s="13">
        <v>-0.56999999999999995</v>
      </c>
      <c r="J5" s="13">
        <v>-0.46</v>
      </c>
      <c r="K5" s="13" t="str">
        <f>_xlfn.CONCAT(-2.3,",",0.6,",",-0.13)</f>
        <v>-2.3,0.6,-0.13</v>
      </c>
      <c r="L5" s="13" t="str">
        <f>_xlfn.CONCAT(1.51,",",-0.61,",",1.31)</f>
        <v>1.51,-0.61,1.31</v>
      </c>
      <c r="M5" s="13" t="str">
        <f>_xlfn.CONCAT(0.82,",",-0.57,",",-0.13)</f>
        <v>0.82,-0.57,-0.13</v>
      </c>
      <c r="N5" s="13" t="str">
        <f>_xlfn.CONCAT(-0.75,",",-0.95,",",-0.34)</f>
        <v>-0.75,-0.95,-0.34</v>
      </c>
      <c r="O5" s="14" cm="1">
        <f t="array" ref="O5">SIGMOID(SUM(GETVECTOR(K5)*GETVECTOR(_xlfn.CONCAT($E5,",",$T4)))+G5)</f>
        <v>0.44275214540144442</v>
      </c>
      <c r="P5" s="14" cm="1">
        <f t="array" ref="P5">SIGMOID(SUM(GETVECTOR(L5)*GETVECTOR(_xlfn.CONCAT($E5,",",$T4)))+H5)</f>
        <v>0.84825759782033372</v>
      </c>
      <c r="Q5" s="14" cm="1">
        <f t="array" ref="Q5">TANH(SUM(GETVECTOR(M5)*GETVECTOR(_xlfn.CONCAT($E5,",",$T4)))+I5)</f>
        <v>-0.39101697434707938</v>
      </c>
      <c r="R5" s="14" cm="1">
        <f t="array" ref="R5">SIGMOID(SUM(GETVECTOR(N5)*GETVECTOR(_xlfn.CONCAT($E5,",",$T4)))+J5)</f>
        <v>0.26018639333031213</v>
      </c>
      <c r="S5" s="13">
        <f>O5*S4+Q5*P5</f>
        <v>-0.33168311936662859</v>
      </c>
      <c r="T5" s="13">
        <f>R5*TANH(S5)</f>
        <v>-8.3268055817745587E-2</v>
      </c>
      <c r="U5" s="13">
        <f>T5-F5+AF6</f>
        <v>-0.88540270348011985</v>
      </c>
      <c r="V5" s="13">
        <f>U5*R5*(1-TANH(S5)^2)+V6*O6</f>
        <v>-0.24864760408748274</v>
      </c>
      <c r="W5" s="13">
        <f>V5*S4*O5*(1-O5)</f>
        <v>0</v>
      </c>
      <c r="X5" s="13">
        <f>V5*Q5*P5*(1-P5)</f>
        <v>1.2514531705616574E-2</v>
      </c>
      <c r="Y5" s="14">
        <f>V5*P5*(1-Q5^2)</f>
        <v>-0.17866918417287361</v>
      </c>
      <c r="Z5" s="13">
        <f>U5*TANH(S5)*R5*(1-R5)</f>
        <v>5.4543321693318943E-2</v>
      </c>
      <c r="AA5" s="13">
        <f>V5*O5</f>
        <v>-0.11008926015866194</v>
      </c>
      <c r="AB5" s="13" t="str" cm="1">
        <f t="array" ref="AB5">GETVECTOR(K5,2)</f>
        <v>-0.13</v>
      </c>
      <c r="AC5" s="13" t="str" cm="1">
        <f t="array" ref="AC5">GETVECTOR(L5,2)</f>
        <v>1.31</v>
      </c>
      <c r="AD5" s="13" t="str" cm="1">
        <f t="array" ref="AD5">GETVECTOR(M5,2)</f>
        <v>-0.13</v>
      </c>
      <c r="AE5" s="13" t="str" cm="1">
        <f t="array" ref="AE5">GETVECTOR(N5,2)</f>
        <v>-0.34</v>
      </c>
      <c r="AF5" s="13" cm="1">
        <f t="array" ref="AF5">SUM(W5:Z5*AB5:AE5)</f>
        <v>2.1076301101102844E-2</v>
      </c>
      <c r="AG5" s="19"/>
      <c r="AH5" s="19"/>
      <c r="AI5" s="19"/>
      <c r="AJ5" s="19"/>
      <c r="AK5" s="15"/>
      <c r="AL5" s="15"/>
      <c r="AM5" s="15"/>
      <c r="AN5" s="15"/>
    </row>
    <row r="6" spans="1:40" x14ac:dyDescent="0.25">
      <c r="D6" s="18"/>
      <c r="E6" s="13" t="s">
        <v>53</v>
      </c>
      <c r="F6" s="13">
        <v>0.3</v>
      </c>
      <c r="G6" s="13">
        <f t="shared" ref="G6:N6" si="0">G5</f>
        <v>0.51</v>
      </c>
      <c r="H6" s="13">
        <f t="shared" si="0"/>
        <v>1.3</v>
      </c>
      <c r="I6" s="13">
        <f t="shared" si="0"/>
        <v>-0.56999999999999995</v>
      </c>
      <c r="J6" s="13">
        <f t="shared" si="0"/>
        <v>-0.46</v>
      </c>
      <c r="K6" s="13" t="str">
        <f t="shared" si="0"/>
        <v>-2.3,0.6,-0.13</v>
      </c>
      <c r="L6" s="13" t="str">
        <f t="shared" si="0"/>
        <v>1.51,-0.61,1.31</v>
      </c>
      <c r="M6" s="13" t="str">
        <f t="shared" si="0"/>
        <v>0.82,-0.57,-0.13</v>
      </c>
      <c r="N6" s="13" t="str">
        <f t="shared" si="0"/>
        <v>-0.75,-0.95,-0.34</v>
      </c>
      <c r="O6" s="14" cm="1">
        <f t="array" ref="O6">SIGMOID(SUM(GETVECTOR(K6)*GETVECTOR(_xlfn.CONCAT($E6,",",$T5)))+G6)</f>
        <v>0.60368061171094722</v>
      </c>
      <c r="P6" s="14" cm="1">
        <f t="array" ref="P6">SIGMOID(SUM(GETVECTOR(L6)*GETVECTOR(_xlfn.CONCAT($E6,",",$T5)))+H6)</f>
        <v>0.75526983506969025</v>
      </c>
      <c r="Q6" s="14" cm="1">
        <f t="array" ref="Q6">TANH(SUM(GETVECTOR(M6)*GETVECTOR(_xlfn.CONCAT($E6,",",$T5)))+I6)</f>
        <v>-0.62743542139574304</v>
      </c>
      <c r="R6" s="14" cm="1">
        <f t="array" ref="R6">SIGMOID(SUM(GETVECTOR(N6)*GETVECTOR(_xlfn.CONCAT($E6,",",$T5)))+J6)</f>
        <v>0.2401807409007756</v>
      </c>
      <c r="S6" s="13">
        <f>O6*S5+Q6*P6</f>
        <v>-0.67411371562788591</v>
      </c>
      <c r="T6" s="13">
        <f>R6*TANH(S6)</f>
        <v>-0.14114926592777235</v>
      </c>
      <c r="U6" s="13">
        <f>T6-F6+AF7</f>
        <v>-0.44114926592777237</v>
      </c>
      <c r="V6" s="13">
        <f>U6*R6*(1-TANH(S6)^2)+V7*O7</f>
        <v>-6.9362000352006292E-2</v>
      </c>
      <c r="W6" s="13">
        <f>V6*S5*O6*(1-O6)</f>
        <v>5.504242070084161E-3</v>
      </c>
      <c r="X6" s="13">
        <f>V6*Q6*P6*(1-P6)</f>
        <v>8.0441523044547311E-3</v>
      </c>
      <c r="Y6" s="14">
        <f>V6*P6*(1-Q6^2)</f>
        <v>-3.1763552984951031E-2</v>
      </c>
      <c r="Z6" s="13">
        <f>U6*TANH(S6)*R6*(1-R6)</f>
        <v>4.7312345882772548E-2</v>
      </c>
      <c r="AA6" s="13">
        <f>V6*O6</f>
        <v>-4.1872494801994092E-2</v>
      </c>
      <c r="AB6" s="13" t="str" cm="1">
        <f t="array" ref="AB6">GETVECTOR(K6,2)</f>
        <v>-0.13</v>
      </c>
      <c r="AC6" s="13" t="str" cm="1">
        <f t="array" ref="AC6">GETVECTOR(L6,2)</f>
        <v>1.31</v>
      </c>
      <c r="AD6" s="13" t="str" cm="1">
        <f t="array" ref="AD6">GETVECTOR(M6,2)</f>
        <v>-0.13</v>
      </c>
      <c r="AE6" s="13" t="str" cm="1">
        <f t="array" ref="AE6">GETVECTOR(N6,2)</f>
        <v>-0.34</v>
      </c>
      <c r="AF6" s="13" cm="1">
        <f t="array" ref="AF6">SUM(W6:Z6*AB6:AE6)</f>
        <v>-2.1346476623742769E-3</v>
      </c>
      <c r="AG6" s="19"/>
      <c r="AH6" s="19"/>
      <c r="AI6" s="19"/>
      <c r="AJ6" s="19"/>
      <c r="AK6" s="12" t="str" cm="1">
        <f t="array" ref="AK6:AN6">SETMATRIX(ROUND(TRANSPOSE(W5:Z5)*GETVECTOR(_xlfn.CONCAT(E5,",",T4))+TRANSPOSE(W6:Z6)*GETVECTOR(_xlfn.CONCAT(E6,",",T5)),4))</f>
        <v>0.0011,0.0033,-0.0005</v>
      </c>
      <c r="AL6" s="12" t="str">
        <v>0.0066,0.0086,-0.0007</v>
      </c>
      <c r="AM6" s="12" t="str">
        <v>-0.0778,-0.0727,0.0026</v>
      </c>
      <c r="AN6" s="12" t="str">
        <v>0.0313,0.0448,-0.0039</v>
      </c>
    </row>
    <row r="7" spans="1:40" x14ac:dyDescent="0.25">
      <c r="D7" s="18"/>
      <c r="E7" s="13"/>
      <c r="F7" s="13"/>
      <c r="G7" s="13"/>
      <c r="H7" s="13"/>
      <c r="I7" s="13"/>
      <c r="J7" s="13"/>
      <c r="K7" s="13"/>
      <c r="L7" s="13"/>
      <c r="M7" s="13"/>
      <c r="N7" s="13"/>
      <c r="O7" s="13">
        <v>0</v>
      </c>
      <c r="P7" s="13"/>
      <c r="Q7" s="13"/>
      <c r="R7" s="13"/>
      <c r="S7" s="13"/>
      <c r="T7" s="13"/>
      <c r="U7" s="13"/>
      <c r="V7" s="13">
        <v>0</v>
      </c>
      <c r="W7" s="13"/>
      <c r="X7" s="13"/>
      <c r="Y7" s="13"/>
      <c r="Z7" s="13"/>
      <c r="AA7" s="13"/>
      <c r="AB7" s="13"/>
      <c r="AC7" s="13"/>
      <c r="AD7" s="13"/>
      <c r="AE7" s="13"/>
      <c r="AF7" s="13">
        <v>0</v>
      </c>
      <c r="AG7" s="19"/>
      <c r="AH7" s="19"/>
      <c r="AI7" s="19"/>
      <c r="AJ7" s="19"/>
      <c r="AK7" s="15"/>
      <c r="AL7" s="12"/>
      <c r="AM7" s="15"/>
      <c r="AN7" s="15"/>
    </row>
    <row r="8" spans="1:40" x14ac:dyDescent="0.25">
      <c r="D8" s="18">
        <f>D4+1</f>
        <v>2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>
        <v>0</v>
      </c>
      <c r="T8" s="13">
        <v>0</v>
      </c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9">
        <f>SUM(W9:W10)</f>
        <v>2.0867019339188154E-3</v>
      </c>
      <c r="AH8" s="19">
        <f>SUM(X9:X10)</f>
        <v>1.0079429272159671E-2</v>
      </c>
      <c r="AI8" s="19">
        <f>SUM(Y9:Y10)</f>
        <v>-0.23558416288166034</v>
      </c>
      <c r="AJ8" s="19">
        <f>SUM(Z9:Z10)</f>
        <v>4.3721106636342016E-2</v>
      </c>
      <c r="AK8" s="15"/>
      <c r="AL8" s="15"/>
      <c r="AM8" s="15"/>
      <c r="AN8" s="15"/>
    </row>
    <row r="9" spans="1:40" x14ac:dyDescent="0.25">
      <c r="D9" s="18"/>
      <c r="E9" s="13" t="s">
        <v>52</v>
      </c>
      <c r="F9" s="13">
        <v>0.8</v>
      </c>
      <c r="G9" s="13">
        <f>G6-$B$5*AG4</f>
        <v>0.50449575792991586</v>
      </c>
      <c r="H9" s="13">
        <f>H6-$B$5*AH4</f>
        <v>1.2794413159899287</v>
      </c>
      <c r="I9" s="13">
        <f>I6-$B$5*AI4</f>
        <v>-0.35956726284217533</v>
      </c>
      <c r="J9" s="13">
        <f>J6-$B$5*AJ4</f>
        <v>-0.56185566757609151</v>
      </c>
      <c r="K9" s="13" t="str" cm="1">
        <f t="array" ref="K9">SETVECTOR(GETVECTOR(K6)-$B$5*GETVECTOR(AK6))</f>
        <v>-2.3011,0.5967,-0.1295</v>
      </c>
      <c r="L9" s="13" t="str" cm="1">
        <f t="array" ref="L9">SETVECTOR(GETVECTOR(L6)-$B$5*GETVECTOR(AL6))</f>
        <v>1.5034,-0.6186,1.3107</v>
      </c>
      <c r="M9" s="13" t="str" cm="1">
        <f t="array" ref="M9">SETVECTOR(GETVECTOR(M6)-$B$5*GETVECTOR(AM6))</f>
        <v>0.8978,-0.4973,-0.1326</v>
      </c>
      <c r="N9" s="13" t="str" cm="1">
        <f t="array" ref="N9">SETVECTOR(GETVECTOR(N6)-$B$5*GETVECTOR(AN6))</f>
        <v>-0.7813,-0.9948,-0.3361</v>
      </c>
      <c r="O9" s="14" cm="1">
        <f t="array" ref="O9">SIGMOID(SUM(GETVECTOR(K9)*GETVECTOR(_xlfn.CONCAT($E9,",",$T8)))+G9)</f>
        <v>0.44104199632356855</v>
      </c>
      <c r="P9" s="14" cm="1">
        <f t="array" ref="P9">SIGMOID(SUM(GETVECTOR(L9)*GETVECTOR(_xlfn.CONCAT($E9,",",$T8)))+H9)</f>
        <v>0.84490958025527685</v>
      </c>
      <c r="Q9" s="14" cm="1">
        <f t="array" ref="Q9">TANH(SUM(GETVECTOR(M9)*GETVECTOR(_xlfn.CONCAT($E9,",",$T8)))+I9)</f>
        <v>-0.14853031802930039</v>
      </c>
      <c r="R9" s="14" cm="1">
        <f t="array" ref="R9">SIGMOID(SUM(GETVECTOR(N9)*GETVECTOR(_xlfn.CONCAT($E9,",",$T8)))+J9)</f>
        <v>0.23634641627187991</v>
      </c>
      <c r="S9" s="13">
        <f>O9*S8+Q9*P9</f>
        <v>-0.12549468866131896</v>
      </c>
      <c r="T9" s="13">
        <f>R9*TANH(S9)</f>
        <v>-2.9505489143991741E-2</v>
      </c>
      <c r="U9" s="13">
        <f>T9-F9+AF10</f>
        <v>-0.82532493870045842</v>
      </c>
      <c r="V9" s="13">
        <f>U9*R9*(1-TANH(S9)^2)+V10*O10</f>
        <v>-0.23360831999048107</v>
      </c>
      <c r="W9" s="13">
        <f>V9*S8*O9*(1-O9)</f>
        <v>0</v>
      </c>
      <c r="X9" s="13">
        <f>V9*Q9*P9*(1-P9)</f>
        <v>4.5467243246086787E-3</v>
      </c>
      <c r="Y9" s="14">
        <f>V9*P9*(1-Q9^2)</f>
        <v>-0.19302350316285127</v>
      </c>
      <c r="Z9" s="13">
        <f>U9*TANH(S9)*R9*(1-R9)</f>
        <v>1.8596198842550721E-2</v>
      </c>
      <c r="AA9" s="13">
        <f>V9*O9</f>
        <v>-0.10303107980639678</v>
      </c>
      <c r="AB9" s="13" t="str" cm="1">
        <f t="array" ref="AB9">GETVECTOR(K9,2)</f>
        <v>-0.1295</v>
      </c>
      <c r="AC9" s="13" t="str" cm="1">
        <f t="array" ref="AC9">GETVECTOR(L9,2)</f>
        <v>1.3107</v>
      </c>
      <c r="AD9" s="13" t="str" cm="1">
        <f t="array" ref="AD9">GETVECTOR(M9,2)</f>
        <v>-0.1326</v>
      </c>
      <c r="AE9" s="13" t="str" cm="1">
        <f t="array" ref="AE9">GETVECTOR(N9,2)</f>
        <v>-0.3361</v>
      </c>
      <c r="AF9" s="13" cm="1">
        <f t="array" ref="AF9">SUM(W9:Z9*AB9:AE9)</f>
        <v>2.5304125660677371E-2</v>
      </c>
      <c r="AG9" s="19"/>
      <c r="AH9" s="19"/>
      <c r="AI9" s="19"/>
      <c r="AJ9" s="19"/>
      <c r="AK9" s="15"/>
      <c r="AL9" s="15"/>
      <c r="AM9" s="15"/>
      <c r="AN9" s="15"/>
    </row>
    <row r="10" spans="1:40" x14ac:dyDescent="0.25">
      <c r="D10" s="18"/>
      <c r="E10" s="13" t="s">
        <v>53</v>
      </c>
      <c r="F10" s="13">
        <v>0.3</v>
      </c>
      <c r="G10" s="13">
        <f t="shared" ref="G10:N10" si="1">G9</f>
        <v>0.50449575792991586</v>
      </c>
      <c r="H10" s="13">
        <f t="shared" si="1"/>
        <v>1.2794413159899287</v>
      </c>
      <c r="I10" s="13">
        <f t="shared" si="1"/>
        <v>-0.35956726284217533</v>
      </c>
      <c r="J10" s="13">
        <f t="shared" si="1"/>
        <v>-0.56185566757609151</v>
      </c>
      <c r="K10" s="13" t="str">
        <f t="shared" si="1"/>
        <v>-2.3011,0.5967,-0.1295</v>
      </c>
      <c r="L10" s="13" t="str">
        <f t="shared" si="1"/>
        <v>1.5034,-0.6186,1.3107</v>
      </c>
      <c r="M10" s="13" t="str">
        <f t="shared" si="1"/>
        <v>0.8978,-0.4973,-0.1326</v>
      </c>
      <c r="N10" s="13" t="str">
        <f t="shared" si="1"/>
        <v>-0.7813,-0.9948,-0.3361</v>
      </c>
      <c r="O10" s="14" cm="1">
        <f t="array" ref="O10">SIGMOID(SUM(GETVECTOR(K10)*GETVECTOR(_xlfn.CONCAT($E10,",",$T9)))+G10)</f>
        <v>0.60015637636463182</v>
      </c>
      <c r="P10" s="14" cm="1">
        <f t="array" ref="P10">SIGMOID(SUM(GETVECTOR(L10)*GETVECTOR(_xlfn.CONCAT($E10,",",$T9)))+H10)</f>
        <v>0.76319715432460844</v>
      </c>
      <c r="Q10" s="14" cm="1">
        <f t="array" ref="Q10">TANH(SUM(GETVECTOR(M10)*GETVECTOR(_xlfn.CONCAT($E10,",",$T9)))+I10)</f>
        <v>-0.4418077982381266</v>
      </c>
      <c r="R10" s="14" cm="1">
        <f t="array" ref="R10">SIGMOID(SUM(GETVECTOR(N10)*GETVECTOR(_xlfn.CONCAT($E10,",",$T9)))+J10)</f>
        <v>0.21331149191673549</v>
      </c>
      <c r="S10" s="13">
        <f>O10*S9+Q10*P10</f>
        <v>-0.41250289197374385</v>
      </c>
      <c r="T10" s="13">
        <f>R10*TANH(S10)</f>
        <v>-8.3318570585566784E-2</v>
      </c>
      <c r="U10" s="13">
        <f>T10-F10+AF11</f>
        <v>-0.38331857058556679</v>
      </c>
      <c r="V10" s="13">
        <f>U10*R10*(1-TANH(S10)^2)+V11*O11</f>
        <v>-6.9291581513969178E-2</v>
      </c>
      <c r="W10" s="13">
        <f>V10*S9*O10*(1-O10)</f>
        <v>2.0867019339188154E-3</v>
      </c>
      <c r="X10" s="13">
        <f>V10*Q10*P10*(1-P10)</f>
        <v>5.5327049475509919E-3</v>
      </c>
      <c r="Y10" s="14">
        <f>V10*P10*(1-Q10^2)</f>
        <v>-4.2560659718809062E-2</v>
      </c>
      <c r="Z10" s="13">
        <f>U10*TANH(S10)*R10*(1-R10)</f>
        <v>2.5124907793791298E-2</v>
      </c>
      <c r="AA10" s="13">
        <f>V10*O10</f>
        <v>-4.1585784473998251E-2</v>
      </c>
      <c r="AB10" s="13" t="str" cm="1">
        <f t="array" ref="AB10">GETVECTOR(K10,2)</f>
        <v>-0.1295</v>
      </c>
      <c r="AC10" s="13" t="str" cm="1">
        <f t="array" ref="AC10">GETVECTOR(L10,2)</f>
        <v>1.3107</v>
      </c>
      <c r="AD10" s="13" t="str" cm="1">
        <f t="array" ref="AD10">GETVECTOR(M10,2)</f>
        <v>-0.1326</v>
      </c>
      <c r="AE10" s="13" t="str" cm="1">
        <f t="array" ref="AE10">GETVECTOR(N10,2)</f>
        <v>-0.3361</v>
      </c>
      <c r="AF10" s="13" cm="1">
        <f t="array" ref="AF10">SUM(W10:Z10*AB10:AE10)</f>
        <v>4.1805504435334252E-3</v>
      </c>
      <c r="AG10" s="19"/>
      <c r="AH10" s="19"/>
      <c r="AI10" s="19"/>
      <c r="AJ10" s="19"/>
      <c r="AK10" s="12" t="str" cm="1">
        <f t="array" ref="AK10:AN10">SETMATRIX(ROUND(TRANSPOSE(W9:Z9)*GETVECTOR(_xlfn.CONCAT(E9,",",T8))+TRANSPOSE(W10:Z10)*GETVECTOR(_xlfn.CONCAT(E10,",",T9)),4))</f>
        <v>0.0004,0.0013,-0.0001</v>
      </c>
      <c r="AL10" s="12" t="str">
        <v>0.0029,0.0047,-0.0002</v>
      </c>
      <c r="AM10" s="12" t="str">
        <v>-0.0857,-0.0834,0.0013</v>
      </c>
      <c r="AN10" s="12" t="str">
        <v>0.0125,0.0207,-0.0007</v>
      </c>
    </row>
    <row r="11" spans="1:40" x14ac:dyDescent="0.25">
      <c r="D11" s="18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>
        <v>0</v>
      </c>
      <c r="P11" s="13"/>
      <c r="Q11" s="13"/>
      <c r="R11" s="13"/>
      <c r="S11" s="13"/>
      <c r="T11" s="13"/>
      <c r="U11" s="13"/>
      <c r="V11" s="13">
        <v>0</v>
      </c>
      <c r="W11" s="13"/>
      <c r="X11" s="13"/>
      <c r="Y11" s="13"/>
      <c r="Z11" s="13"/>
      <c r="AA11" s="13"/>
      <c r="AB11" s="13"/>
      <c r="AC11" s="13"/>
      <c r="AD11" s="13"/>
      <c r="AE11" s="13"/>
      <c r="AF11" s="13">
        <v>0</v>
      </c>
      <c r="AG11" s="19"/>
      <c r="AH11" s="19"/>
      <c r="AI11" s="19"/>
      <c r="AJ11" s="19"/>
      <c r="AK11" s="15"/>
      <c r="AL11" s="12"/>
      <c r="AM11" s="15"/>
      <c r="AN11" s="15"/>
    </row>
    <row r="12" spans="1:40" x14ac:dyDescent="0.25">
      <c r="D12" s="18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9"/>
      <c r="AH12" s="19"/>
      <c r="AI12" s="19"/>
      <c r="AJ12" s="19"/>
      <c r="AK12" s="15"/>
      <c r="AL12" s="15"/>
      <c r="AM12" s="15"/>
      <c r="AN12" s="15"/>
    </row>
    <row r="13" spans="1:40" x14ac:dyDescent="0.25">
      <c r="A13" s="8"/>
      <c r="D13" s="18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4"/>
      <c r="P13" s="14"/>
      <c r="Q13" s="14"/>
      <c r="R13" s="14"/>
      <c r="S13" s="13"/>
      <c r="T13" s="13"/>
      <c r="U13" s="13"/>
      <c r="V13" s="13"/>
      <c r="W13" s="13"/>
      <c r="X13" s="13"/>
      <c r="Y13" s="14"/>
      <c r="Z13" s="13"/>
      <c r="AA13" s="13"/>
      <c r="AB13" s="13"/>
      <c r="AC13" s="13"/>
      <c r="AD13" s="13"/>
      <c r="AE13" s="13"/>
      <c r="AF13" s="13"/>
      <c r="AG13" s="19"/>
      <c r="AH13" s="19"/>
      <c r="AI13" s="19"/>
      <c r="AJ13" s="19"/>
      <c r="AK13" s="15"/>
      <c r="AL13" s="15"/>
      <c r="AM13" s="15"/>
      <c r="AN13" s="15"/>
    </row>
    <row r="14" spans="1:40" x14ac:dyDescent="0.25">
      <c r="D14" s="18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4"/>
      <c r="P14" s="14"/>
      <c r="Q14" s="14"/>
      <c r="R14" s="14"/>
      <c r="S14" s="13"/>
      <c r="T14" s="13"/>
      <c r="U14" s="13"/>
      <c r="V14" s="13"/>
      <c r="W14" s="13"/>
      <c r="X14" s="13"/>
      <c r="Y14" s="14"/>
      <c r="Z14" s="13"/>
      <c r="AA14" s="13"/>
      <c r="AB14" s="13"/>
      <c r="AD14" s="13"/>
      <c r="AE14" s="13"/>
      <c r="AF14" s="13"/>
      <c r="AG14" s="19"/>
      <c r="AH14" s="19"/>
      <c r="AI14" s="19"/>
      <c r="AJ14" s="19"/>
      <c r="AK14" s="12"/>
      <c r="AL14" s="12"/>
      <c r="AM14" s="12"/>
      <c r="AN14" s="12"/>
    </row>
    <row r="15" spans="1:40" x14ac:dyDescent="0.25">
      <c r="D15" s="18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AA15" s="13"/>
      <c r="AB15" s="13"/>
      <c r="AC15" s="13"/>
      <c r="AD15" s="13"/>
      <c r="AE15" s="13"/>
      <c r="AF15" s="13"/>
      <c r="AG15" s="19"/>
      <c r="AH15" s="19"/>
      <c r="AI15" s="19"/>
      <c r="AJ15" s="19"/>
      <c r="AK15" s="15"/>
      <c r="AL15" s="12"/>
      <c r="AM15" s="15"/>
      <c r="AN15" s="15"/>
    </row>
    <row r="16" spans="1:40" x14ac:dyDescent="0.25">
      <c r="D16" s="18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AA16" s="13"/>
      <c r="AB16" s="13"/>
      <c r="AC16" s="13"/>
      <c r="AD16" s="13"/>
      <c r="AE16" s="13"/>
      <c r="AF16" s="13"/>
      <c r="AG16" s="19"/>
      <c r="AH16" s="19"/>
      <c r="AI16" s="19"/>
      <c r="AJ16" s="19"/>
      <c r="AK16" s="15"/>
      <c r="AL16" s="15"/>
      <c r="AM16" s="15"/>
      <c r="AN16" s="15"/>
    </row>
    <row r="17" spans="4:40" x14ac:dyDescent="0.25">
      <c r="D17" s="18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4"/>
      <c r="P17" s="14"/>
      <c r="Q17" s="14"/>
      <c r="R17" s="14"/>
      <c r="S17" s="13"/>
      <c r="T17" s="13"/>
      <c r="U17" s="13"/>
      <c r="V17" s="13"/>
      <c r="W17" s="13"/>
      <c r="X17" s="13"/>
      <c r="Y17" s="14"/>
      <c r="Z17" s="13"/>
      <c r="AA17" s="13"/>
      <c r="AB17" s="13"/>
      <c r="AC17" s="13"/>
      <c r="AD17" s="13"/>
      <c r="AE17" s="13"/>
      <c r="AF17" s="13"/>
      <c r="AG17" s="19"/>
      <c r="AH17" s="19"/>
      <c r="AI17" s="19"/>
      <c r="AJ17" s="19"/>
      <c r="AK17" s="15"/>
      <c r="AL17" s="15"/>
      <c r="AM17" s="15"/>
      <c r="AN17" s="15"/>
    </row>
    <row r="18" spans="4:40" x14ac:dyDescent="0.25">
      <c r="D18" s="18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4"/>
      <c r="P18" s="14"/>
      <c r="Q18" s="14"/>
      <c r="R18" s="14"/>
      <c r="S18" s="13"/>
      <c r="T18" s="13"/>
      <c r="U18" s="13"/>
      <c r="V18" s="13"/>
      <c r="W18" s="13"/>
      <c r="X18" s="13"/>
      <c r="Y18" s="14"/>
      <c r="Z18" s="13"/>
      <c r="AB18" s="13"/>
      <c r="AC18" s="13"/>
      <c r="AD18" s="13"/>
      <c r="AE18" s="13"/>
      <c r="AF18" s="13"/>
      <c r="AG18" s="19"/>
      <c r="AH18" s="19"/>
      <c r="AI18" s="19"/>
      <c r="AJ18" s="19"/>
      <c r="AK18" s="12"/>
      <c r="AL18" s="12"/>
      <c r="AM18" s="12"/>
      <c r="AN18" s="12"/>
    </row>
    <row r="19" spans="4:40" x14ac:dyDescent="0.25">
      <c r="D19" s="18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AD19" s="13"/>
      <c r="AE19" s="13"/>
      <c r="AF19" s="13"/>
      <c r="AG19" s="19"/>
      <c r="AH19" s="19"/>
      <c r="AI19" s="19"/>
      <c r="AJ19" s="19"/>
      <c r="AK19" s="15"/>
      <c r="AL19" s="12"/>
      <c r="AM19" s="15"/>
      <c r="AN19" s="15"/>
    </row>
    <row r="20" spans="4:40" x14ac:dyDescent="0.25">
      <c r="D20" s="18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AC20" s="8"/>
      <c r="AD20" s="8"/>
      <c r="AE20" s="8"/>
      <c r="AF20" s="13"/>
      <c r="AG20" s="19"/>
      <c r="AH20" s="19"/>
      <c r="AI20" s="19"/>
      <c r="AJ20" s="19"/>
      <c r="AK20" s="15"/>
      <c r="AL20" s="15"/>
      <c r="AM20" s="15"/>
      <c r="AN20" s="15"/>
    </row>
    <row r="21" spans="4:40" x14ac:dyDescent="0.25">
      <c r="D21" s="18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4"/>
      <c r="P21" s="14"/>
      <c r="Q21" s="14"/>
      <c r="R21" s="14"/>
      <c r="S21" s="13"/>
      <c r="T21" s="13"/>
      <c r="AD21" s="13"/>
      <c r="AE21" s="13"/>
      <c r="AF21" s="13"/>
      <c r="AG21" s="19"/>
      <c r="AH21" s="19"/>
      <c r="AI21" s="19"/>
      <c r="AJ21" s="19"/>
      <c r="AK21" s="15"/>
      <c r="AL21" s="15"/>
      <c r="AM21" s="15"/>
      <c r="AN21" s="15"/>
    </row>
    <row r="22" spans="4:40" x14ac:dyDescent="0.25">
      <c r="D22" s="18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4"/>
      <c r="P22" s="14"/>
      <c r="Q22" s="14"/>
      <c r="R22" s="14"/>
      <c r="S22" s="13"/>
      <c r="T22" s="13"/>
      <c r="AD22" s="13"/>
      <c r="AF22" s="13"/>
      <c r="AG22" s="19"/>
      <c r="AH22" s="19"/>
      <c r="AI22" s="19"/>
      <c r="AJ22" s="19"/>
      <c r="AK22" s="12"/>
      <c r="AL22" s="12"/>
      <c r="AM22" s="12"/>
      <c r="AN22" s="12"/>
    </row>
    <row r="23" spans="4:40" x14ac:dyDescent="0.25">
      <c r="D23" s="18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AA23" s="13"/>
      <c r="AB23" s="13"/>
      <c r="AD23" s="13"/>
      <c r="AE23" s="13"/>
      <c r="AF23" s="13"/>
      <c r="AG23" s="19"/>
      <c r="AH23" s="19"/>
      <c r="AI23" s="19"/>
      <c r="AJ23" s="19"/>
      <c r="AK23" s="15"/>
      <c r="AL23" s="12"/>
      <c r="AM23" s="15"/>
      <c r="AN23" s="15"/>
    </row>
    <row r="24" spans="4:40" x14ac:dyDescent="0.25">
      <c r="D24" s="18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9"/>
      <c r="AH24" s="19"/>
      <c r="AI24" s="19"/>
      <c r="AJ24" s="19"/>
      <c r="AK24" s="15"/>
      <c r="AL24" s="15"/>
      <c r="AM24" s="15"/>
      <c r="AN24" s="15"/>
    </row>
    <row r="25" spans="4:40" x14ac:dyDescent="0.25">
      <c r="D25" s="18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4"/>
      <c r="P25" s="14"/>
      <c r="Q25" s="14"/>
      <c r="R25" s="14"/>
      <c r="S25" s="13"/>
      <c r="T25" s="13"/>
      <c r="U25" s="13"/>
      <c r="V25" s="13"/>
      <c r="W25" s="13"/>
      <c r="X25" s="13"/>
      <c r="Y25" s="14"/>
      <c r="Z25" s="13"/>
      <c r="AA25" s="13"/>
      <c r="AB25" s="13"/>
      <c r="AC25" s="13"/>
      <c r="AD25" s="13"/>
      <c r="AE25" s="13"/>
      <c r="AF25" s="13"/>
      <c r="AG25" s="19"/>
      <c r="AH25" s="19"/>
      <c r="AI25" s="19"/>
      <c r="AJ25" s="19"/>
      <c r="AK25" s="15"/>
      <c r="AL25" s="15"/>
      <c r="AM25" s="15"/>
      <c r="AN25" s="15"/>
    </row>
    <row r="26" spans="4:40" x14ac:dyDescent="0.25">
      <c r="D26" s="18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4"/>
      <c r="P26" s="14"/>
      <c r="Q26" s="14"/>
      <c r="R26" s="14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9"/>
      <c r="AH26" s="19"/>
      <c r="AI26" s="19"/>
      <c r="AJ26" s="19"/>
      <c r="AK26" s="12"/>
      <c r="AL26" s="12"/>
      <c r="AM26" s="12"/>
      <c r="AN26" s="12"/>
    </row>
    <row r="27" spans="4:40" x14ac:dyDescent="0.25">
      <c r="D27" s="18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9"/>
      <c r="AH27" s="19"/>
      <c r="AI27" s="19"/>
      <c r="AJ27" s="19"/>
      <c r="AK27" s="15"/>
      <c r="AL27" s="12"/>
      <c r="AM27" s="15"/>
      <c r="AN27" s="15"/>
    </row>
    <row r="28" spans="4:40" x14ac:dyDescent="0.25">
      <c r="D28" s="18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4"/>
      <c r="Z28" s="13"/>
      <c r="AA28" s="13"/>
      <c r="AB28" s="13"/>
      <c r="AC28" s="13"/>
      <c r="AD28" s="13"/>
      <c r="AE28" s="13"/>
      <c r="AF28" s="13"/>
      <c r="AG28" s="19"/>
      <c r="AH28" s="19"/>
      <c r="AI28" s="19"/>
      <c r="AJ28" s="19"/>
      <c r="AK28" s="15"/>
      <c r="AL28" s="15"/>
      <c r="AM28" s="15"/>
      <c r="AN28" s="15"/>
    </row>
    <row r="29" spans="4:40" x14ac:dyDescent="0.25">
      <c r="D29" s="18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4"/>
      <c r="P29" s="14"/>
      <c r="Q29" s="14"/>
      <c r="R29" s="14"/>
      <c r="S29" s="13"/>
      <c r="T29" s="13"/>
      <c r="U29" s="13"/>
      <c r="V29" s="13"/>
      <c r="W29" s="13"/>
      <c r="X29" s="13"/>
      <c r="Y29" s="14"/>
      <c r="Z29" s="13"/>
      <c r="AA29" s="13"/>
      <c r="AB29" s="13"/>
      <c r="AC29" s="13"/>
      <c r="AD29" s="13"/>
      <c r="AE29" s="13"/>
      <c r="AF29" s="13"/>
      <c r="AG29" s="19"/>
      <c r="AH29" s="19"/>
      <c r="AI29" s="19"/>
      <c r="AJ29" s="19"/>
      <c r="AK29" s="15"/>
      <c r="AL29" s="15"/>
      <c r="AM29" s="15"/>
      <c r="AN29" s="15"/>
    </row>
    <row r="30" spans="4:40" x14ac:dyDescent="0.25">
      <c r="D30" s="18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4"/>
      <c r="P30" s="14"/>
      <c r="Q30" s="14"/>
      <c r="R30" s="14"/>
      <c r="S30" s="13"/>
      <c r="T30" s="13"/>
      <c r="U30" s="13"/>
      <c r="V30" s="13"/>
      <c r="W30" s="13"/>
      <c r="X30" s="13"/>
      <c r="Y30" s="14"/>
      <c r="Z30" s="13"/>
      <c r="AA30" s="13"/>
      <c r="AB30" s="13"/>
      <c r="AC30" s="13"/>
      <c r="AD30" s="13"/>
      <c r="AE30" s="13"/>
      <c r="AF30" s="13"/>
      <c r="AG30" s="19"/>
      <c r="AH30" s="19"/>
      <c r="AI30" s="19"/>
      <c r="AJ30" s="19"/>
      <c r="AK30" s="12"/>
      <c r="AL30" s="12"/>
      <c r="AM30" s="12"/>
      <c r="AN30" s="12"/>
    </row>
    <row r="31" spans="4:40" x14ac:dyDescent="0.25">
      <c r="D31" s="18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9"/>
      <c r="AH31" s="19"/>
      <c r="AI31" s="19"/>
      <c r="AJ31" s="19"/>
      <c r="AK31" s="15"/>
      <c r="AL31" s="12"/>
      <c r="AM31" s="15"/>
      <c r="AN31" s="15"/>
    </row>
    <row r="32" spans="4:40" x14ac:dyDescent="0.25">
      <c r="D32" s="18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9"/>
      <c r="AH32" s="19"/>
      <c r="AI32" s="19"/>
      <c r="AJ32" s="19"/>
      <c r="AK32" s="15"/>
      <c r="AL32" s="15"/>
      <c r="AM32" s="15"/>
      <c r="AN32" s="15"/>
    </row>
    <row r="33" spans="4:40" x14ac:dyDescent="0.25"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4"/>
      <c r="P33" s="14"/>
      <c r="Q33" s="14"/>
      <c r="R33" s="14"/>
      <c r="S33" s="13"/>
      <c r="T33" s="13"/>
      <c r="U33" s="13"/>
      <c r="V33" s="13"/>
      <c r="W33" s="13"/>
      <c r="X33" s="13"/>
      <c r="Y33" s="14"/>
      <c r="Z33" s="13"/>
      <c r="AA33" s="13"/>
      <c r="AB33" s="13"/>
      <c r="AC33" s="13"/>
      <c r="AD33" s="13"/>
      <c r="AE33" s="13"/>
      <c r="AF33" s="13"/>
      <c r="AG33" s="19"/>
      <c r="AH33" s="19"/>
      <c r="AI33" s="19"/>
      <c r="AJ33" s="19"/>
      <c r="AK33" s="15"/>
      <c r="AL33" s="15"/>
      <c r="AM33" s="15"/>
      <c r="AN33" s="15"/>
    </row>
    <row r="34" spans="4:40" x14ac:dyDescent="0.25"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4"/>
      <c r="P34" s="14"/>
      <c r="Q34" s="14"/>
      <c r="R34" s="14"/>
      <c r="S34" s="13"/>
      <c r="T34" s="13"/>
      <c r="U34" s="13"/>
      <c r="V34" s="13"/>
      <c r="W34" s="13"/>
      <c r="X34" s="13"/>
      <c r="Y34" s="14"/>
      <c r="Z34" s="13"/>
      <c r="AA34" s="13"/>
      <c r="AB34" s="13"/>
      <c r="AC34" s="13"/>
      <c r="AD34" s="13"/>
      <c r="AE34" s="13"/>
      <c r="AF34" s="13"/>
      <c r="AG34" s="19"/>
      <c r="AH34" s="19"/>
      <c r="AI34" s="19"/>
      <c r="AJ34" s="19"/>
      <c r="AK34" s="12"/>
      <c r="AL34" s="12"/>
      <c r="AM34" s="12"/>
      <c r="AN34" s="12"/>
    </row>
    <row r="35" spans="4:40" x14ac:dyDescent="0.25"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9"/>
      <c r="AH35" s="19"/>
      <c r="AI35" s="19"/>
      <c r="AJ35" s="19"/>
      <c r="AK35" s="15"/>
      <c r="AL35" s="12"/>
      <c r="AM35" s="15"/>
      <c r="AN35" s="15"/>
    </row>
    <row r="36" spans="4:40" x14ac:dyDescent="0.25"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9"/>
      <c r="AH36" s="19"/>
      <c r="AI36" s="19"/>
      <c r="AJ36" s="19"/>
      <c r="AK36" s="15"/>
      <c r="AL36" s="15"/>
      <c r="AM36" s="15"/>
      <c r="AN36" s="15"/>
    </row>
    <row r="37" spans="4:40" x14ac:dyDescent="0.25"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4"/>
      <c r="P37" s="14"/>
      <c r="Q37" s="14"/>
      <c r="R37" s="14"/>
      <c r="S37" s="13"/>
      <c r="T37" s="13"/>
      <c r="U37" s="13"/>
      <c r="V37" s="13"/>
      <c r="W37" s="13"/>
      <c r="X37" s="13"/>
      <c r="Y37" s="14"/>
      <c r="Z37" s="13"/>
      <c r="AA37" s="13"/>
      <c r="AB37" s="13"/>
      <c r="AC37" s="13"/>
      <c r="AD37" s="13"/>
      <c r="AE37" s="13"/>
      <c r="AF37" s="13"/>
      <c r="AG37" s="19"/>
      <c r="AH37" s="19"/>
      <c r="AI37" s="19"/>
      <c r="AJ37" s="19"/>
      <c r="AK37" s="15"/>
      <c r="AL37" s="15"/>
      <c r="AM37" s="15"/>
      <c r="AN37" s="15"/>
    </row>
    <row r="38" spans="4:40" x14ac:dyDescent="0.25"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4"/>
      <c r="P38" s="14"/>
      <c r="Q38" s="14"/>
      <c r="R38" s="14"/>
      <c r="S38" s="13"/>
      <c r="T38" s="13"/>
      <c r="U38" s="13"/>
      <c r="V38" s="13"/>
      <c r="W38" s="13"/>
      <c r="X38" s="13"/>
      <c r="Y38" s="14"/>
      <c r="Z38" s="13"/>
      <c r="AA38" s="13"/>
      <c r="AB38" s="13"/>
      <c r="AC38" s="13"/>
      <c r="AD38" s="13"/>
      <c r="AE38" s="13"/>
      <c r="AF38" s="13"/>
      <c r="AG38" s="19"/>
      <c r="AH38" s="19"/>
      <c r="AI38" s="19"/>
      <c r="AJ38" s="19"/>
      <c r="AK38" s="12"/>
      <c r="AL38" s="12"/>
      <c r="AM38" s="12"/>
      <c r="AN38" s="12"/>
    </row>
    <row r="39" spans="4:40" x14ac:dyDescent="0.25"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9"/>
      <c r="AH39" s="19"/>
      <c r="AI39" s="19"/>
      <c r="AJ39" s="19"/>
      <c r="AK39" s="15"/>
      <c r="AL39" s="12"/>
      <c r="AM39" s="15"/>
      <c r="AN39" s="15"/>
    </row>
    <row r="40" spans="4:40" x14ac:dyDescent="0.25"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9"/>
      <c r="AH40" s="19"/>
      <c r="AI40" s="19"/>
      <c r="AJ40" s="19"/>
      <c r="AK40" s="15"/>
      <c r="AL40" s="15"/>
      <c r="AM40" s="15"/>
      <c r="AN40" s="15"/>
    </row>
    <row r="41" spans="4:40" x14ac:dyDescent="0.25"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4"/>
      <c r="P41" s="14"/>
      <c r="Q41" s="14"/>
      <c r="R41" s="14"/>
      <c r="S41" s="13"/>
      <c r="T41" s="13"/>
      <c r="U41" s="13"/>
      <c r="V41" s="13"/>
      <c r="W41" s="13"/>
      <c r="X41" s="13"/>
      <c r="Y41" s="14"/>
      <c r="Z41" s="13"/>
      <c r="AA41" s="13"/>
      <c r="AB41" s="13"/>
      <c r="AC41" s="13"/>
      <c r="AD41" s="13"/>
      <c r="AE41" s="13"/>
      <c r="AF41" s="13"/>
      <c r="AG41" s="19"/>
      <c r="AH41" s="19"/>
      <c r="AI41" s="19"/>
      <c r="AJ41" s="19"/>
      <c r="AK41" s="15"/>
      <c r="AL41" s="15"/>
      <c r="AM41" s="15"/>
      <c r="AN41" s="15"/>
    </row>
    <row r="42" spans="4:40" x14ac:dyDescent="0.25"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4"/>
      <c r="P42" s="14"/>
      <c r="Q42" s="14"/>
      <c r="R42" s="14"/>
      <c r="S42" s="13"/>
      <c r="T42" s="13"/>
      <c r="U42" s="13"/>
      <c r="V42" s="13"/>
      <c r="W42" s="13"/>
      <c r="X42" s="13"/>
      <c r="Y42" s="14"/>
      <c r="Z42" s="13"/>
      <c r="AA42" s="13"/>
      <c r="AB42" s="13"/>
      <c r="AC42" s="13"/>
      <c r="AD42" s="13"/>
      <c r="AE42" s="13"/>
      <c r="AF42" s="13"/>
      <c r="AG42" s="19"/>
      <c r="AH42" s="19"/>
      <c r="AI42" s="19"/>
      <c r="AJ42" s="19"/>
      <c r="AK42" s="12"/>
      <c r="AL42" s="12"/>
      <c r="AM42" s="12"/>
      <c r="AN42" s="12"/>
    </row>
    <row r="43" spans="4:40" x14ac:dyDescent="0.25"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9"/>
      <c r="AH43" s="19"/>
      <c r="AI43" s="19"/>
      <c r="AJ43" s="19"/>
      <c r="AK43" s="15"/>
      <c r="AL43" s="12"/>
      <c r="AM43" s="15"/>
      <c r="AN43" s="15"/>
    </row>
    <row r="44" spans="4:40" x14ac:dyDescent="0.25"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9"/>
      <c r="AH44" s="19"/>
      <c r="AI44" s="19"/>
      <c r="AJ44" s="19"/>
      <c r="AK44" s="15"/>
      <c r="AL44" s="15"/>
      <c r="AM44" s="15"/>
      <c r="AN44" s="15"/>
    </row>
    <row r="45" spans="4:40" x14ac:dyDescent="0.25"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4"/>
      <c r="P45" s="14"/>
      <c r="Q45" s="14"/>
      <c r="R45" s="14"/>
      <c r="S45" s="13"/>
      <c r="T45" s="13"/>
      <c r="U45" s="13"/>
      <c r="V45" s="13"/>
      <c r="W45" s="13"/>
      <c r="X45" s="13"/>
      <c r="Y45" s="14"/>
      <c r="Z45" s="13"/>
      <c r="AA45" s="13"/>
      <c r="AB45" s="13"/>
      <c r="AC45" s="13"/>
      <c r="AD45" s="13"/>
      <c r="AE45" s="13"/>
      <c r="AF45" s="13"/>
      <c r="AG45" s="19"/>
      <c r="AH45" s="19"/>
      <c r="AI45" s="19"/>
      <c r="AJ45" s="19"/>
      <c r="AK45" s="15"/>
      <c r="AL45" s="15"/>
      <c r="AM45" s="15"/>
      <c r="AN45" s="15"/>
    </row>
    <row r="46" spans="4:40" x14ac:dyDescent="0.25"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4"/>
      <c r="P46" s="14"/>
      <c r="Q46" s="14"/>
      <c r="R46" s="14"/>
      <c r="S46" s="13"/>
      <c r="T46" s="13"/>
      <c r="U46" s="13"/>
      <c r="V46" s="13"/>
      <c r="W46" s="13"/>
      <c r="X46" s="13"/>
      <c r="Y46" s="14"/>
      <c r="Z46" s="13"/>
      <c r="AA46" s="13"/>
      <c r="AB46" s="13"/>
      <c r="AC46" s="13"/>
      <c r="AD46" s="13"/>
      <c r="AE46" s="13"/>
      <c r="AF46" s="13"/>
      <c r="AG46" s="19"/>
      <c r="AH46" s="19"/>
      <c r="AI46" s="19"/>
      <c r="AJ46" s="19"/>
      <c r="AK46" s="12"/>
      <c r="AL46" s="12"/>
      <c r="AM46" s="12"/>
      <c r="AN46" s="12"/>
    </row>
    <row r="47" spans="4:40" x14ac:dyDescent="0.25"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9"/>
      <c r="AH47" s="19"/>
      <c r="AI47" s="19"/>
      <c r="AJ47" s="19"/>
      <c r="AK47" s="15"/>
      <c r="AL47" s="12"/>
      <c r="AM47" s="15"/>
      <c r="AN47" s="15"/>
    </row>
    <row r="48" spans="4:40" x14ac:dyDescent="0.25"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9"/>
      <c r="AH48" s="19"/>
      <c r="AI48" s="19"/>
      <c r="AJ48" s="19"/>
      <c r="AK48" s="15"/>
      <c r="AL48" s="15"/>
      <c r="AM48" s="15"/>
      <c r="AN48" s="15"/>
    </row>
    <row r="49" spans="4:40" x14ac:dyDescent="0.25"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4"/>
      <c r="P49" s="14"/>
      <c r="Q49" s="14"/>
      <c r="R49" s="14"/>
      <c r="S49" s="13"/>
      <c r="T49" s="13"/>
      <c r="U49" s="13"/>
      <c r="V49" s="13"/>
      <c r="W49" s="13"/>
      <c r="X49" s="13"/>
      <c r="Y49" s="14"/>
      <c r="Z49" s="13"/>
      <c r="AA49" s="13"/>
      <c r="AB49" s="13"/>
      <c r="AC49" s="13"/>
      <c r="AD49" s="13"/>
      <c r="AE49" s="13"/>
      <c r="AF49" s="13"/>
      <c r="AG49" s="19"/>
      <c r="AH49" s="19"/>
      <c r="AI49" s="19"/>
      <c r="AJ49" s="19"/>
      <c r="AK49" s="15"/>
      <c r="AL49" s="15"/>
      <c r="AM49" s="15"/>
      <c r="AN49" s="15"/>
    </row>
    <row r="50" spans="4:40" x14ac:dyDescent="0.25"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4"/>
      <c r="P50" s="14"/>
      <c r="Q50" s="14"/>
      <c r="R50" s="14"/>
      <c r="S50" s="13"/>
      <c r="T50" s="13"/>
      <c r="U50" s="13"/>
      <c r="V50" s="13"/>
      <c r="W50" s="13"/>
      <c r="X50" s="13"/>
      <c r="Y50" s="14"/>
      <c r="Z50" s="13"/>
      <c r="AA50" s="13"/>
      <c r="AB50" s="13"/>
      <c r="AC50" s="13"/>
      <c r="AD50" s="13"/>
      <c r="AE50" s="13"/>
      <c r="AF50" s="13"/>
      <c r="AG50" s="19"/>
      <c r="AH50" s="19"/>
      <c r="AI50" s="19"/>
      <c r="AJ50" s="19"/>
      <c r="AK50" s="12"/>
      <c r="AL50" s="12"/>
      <c r="AM50" s="12"/>
      <c r="AN50" s="12"/>
    </row>
    <row r="51" spans="4:40" x14ac:dyDescent="0.25"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9"/>
      <c r="AH51" s="19"/>
      <c r="AI51" s="19"/>
      <c r="AJ51" s="19"/>
      <c r="AK51" s="15"/>
      <c r="AL51" s="12"/>
      <c r="AM51" s="15"/>
      <c r="AN51" s="15"/>
    </row>
    <row r="52" spans="4:40" x14ac:dyDescent="0.25"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9"/>
      <c r="AH52" s="19"/>
      <c r="AI52" s="19"/>
      <c r="AJ52" s="19"/>
      <c r="AK52" s="15"/>
      <c r="AL52" s="15"/>
      <c r="AM52" s="15"/>
      <c r="AN52" s="15"/>
    </row>
    <row r="53" spans="4:40" x14ac:dyDescent="0.25"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4"/>
      <c r="P53" s="14"/>
      <c r="Q53" s="14"/>
      <c r="R53" s="14"/>
      <c r="S53" s="13"/>
      <c r="T53" s="13"/>
      <c r="U53" s="13"/>
      <c r="V53" s="13"/>
      <c r="W53" s="13"/>
      <c r="X53" s="13"/>
      <c r="Y53" s="14"/>
      <c r="Z53" s="13"/>
      <c r="AA53" s="13"/>
      <c r="AB53" s="13"/>
      <c r="AC53" s="13"/>
      <c r="AD53" s="13"/>
      <c r="AE53" s="13"/>
      <c r="AF53" s="13"/>
      <c r="AG53" s="19"/>
      <c r="AH53" s="19"/>
      <c r="AI53" s="19"/>
      <c r="AJ53" s="19"/>
      <c r="AK53" s="15"/>
      <c r="AL53" s="15"/>
      <c r="AM53" s="15"/>
      <c r="AN53" s="15"/>
    </row>
    <row r="54" spans="4:40" x14ac:dyDescent="0.25"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4"/>
      <c r="P54" s="14"/>
      <c r="Q54" s="14"/>
      <c r="R54" s="14"/>
      <c r="S54" s="13"/>
      <c r="T54" s="13"/>
      <c r="U54" s="13"/>
      <c r="V54" s="13"/>
      <c r="W54" s="13"/>
      <c r="X54" s="13"/>
      <c r="Y54" s="14"/>
      <c r="Z54" s="13"/>
      <c r="AA54" s="13"/>
      <c r="AB54" s="13"/>
      <c r="AC54" s="13"/>
      <c r="AD54" s="13"/>
      <c r="AE54" s="13"/>
      <c r="AF54" s="13"/>
      <c r="AG54" s="19"/>
      <c r="AH54" s="19"/>
      <c r="AI54" s="19"/>
      <c r="AJ54" s="19"/>
      <c r="AK54" s="12"/>
      <c r="AL54" s="12"/>
      <c r="AM54" s="12"/>
      <c r="AN54" s="12"/>
    </row>
    <row r="55" spans="4:40" x14ac:dyDescent="0.25">
      <c r="D55" s="18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9"/>
      <c r="AH55" s="19"/>
      <c r="AI55" s="19"/>
      <c r="AJ55" s="19"/>
      <c r="AK55" s="15"/>
      <c r="AL55" s="12"/>
      <c r="AM55" s="15"/>
      <c r="AN55" s="15"/>
    </row>
    <row r="56" spans="4:40" x14ac:dyDescent="0.25">
      <c r="D56" s="18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9"/>
      <c r="AH56" s="19"/>
      <c r="AI56" s="19"/>
      <c r="AJ56" s="19"/>
      <c r="AK56" s="15"/>
      <c r="AL56" s="15"/>
      <c r="AM56" s="15"/>
      <c r="AN56" s="15"/>
    </row>
    <row r="57" spans="4:40" x14ac:dyDescent="0.25">
      <c r="D57" s="18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4"/>
      <c r="P57" s="14"/>
      <c r="Q57" s="14"/>
      <c r="R57" s="14"/>
      <c r="S57" s="13"/>
      <c r="T57" s="13"/>
      <c r="U57" s="13"/>
      <c r="V57" s="13"/>
      <c r="W57" s="13"/>
      <c r="X57" s="13"/>
      <c r="Y57" s="14"/>
      <c r="Z57" s="13"/>
      <c r="AA57" s="13"/>
      <c r="AB57" s="13"/>
      <c r="AC57" s="13"/>
      <c r="AD57" s="13"/>
      <c r="AE57" s="13"/>
      <c r="AF57" s="13"/>
      <c r="AG57" s="19"/>
      <c r="AH57" s="19"/>
      <c r="AI57" s="19"/>
      <c r="AJ57" s="19"/>
      <c r="AK57" s="15"/>
      <c r="AL57" s="15"/>
      <c r="AM57" s="15"/>
      <c r="AN57" s="15"/>
    </row>
    <row r="58" spans="4:40" x14ac:dyDescent="0.25">
      <c r="D58" s="18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4"/>
      <c r="P58" s="14"/>
      <c r="Q58" s="14"/>
      <c r="R58" s="14"/>
      <c r="S58" s="13"/>
      <c r="T58" s="13"/>
      <c r="U58" s="13"/>
      <c r="V58" s="13"/>
      <c r="W58" s="13"/>
      <c r="X58" s="13"/>
      <c r="Y58" s="14"/>
      <c r="Z58" s="13"/>
      <c r="AA58" s="13"/>
      <c r="AB58" s="13"/>
      <c r="AC58" s="13"/>
      <c r="AD58" s="13"/>
      <c r="AE58" s="13"/>
      <c r="AF58" s="13"/>
      <c r="AG58" s="19"/>
      <c r="AH58" s="19"/>
      <c r="AI58" s="19"/>
      <c r="AJ58" s="19"/>
      <c r="AK58" s="12"/>
      <c r="AL58" s="12"/>
      <c r="AM58" s="12"/>
      <c r="AN58" s="12"/>
    </row>
    <row r="59" spans="4:40" x14ac:dyDescent="0.25">
      <c r="D59" s="18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9"/>
      <c r="AH59" s="19"/>
      <c r="AI59" s="19"/>
      <c r="AJ59" s="19"/>
      <c r="AK59" s="15"/>
      <c r="AL59" s="12"/>
      <c r="AM59" s="15"/>
      <c r="AN59" s="15"/>
    </row>
    <row r="60" spans="4:40" x14ac:dyDescent="0.25">
      <c r="D60" s="18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9"/>
      <c r="AH60" s="19"/>
      <c r="AI60" s="19"/>
      <c r="AJ60" s="19"/>
      <c r="AK60" s="15"/>
      <c r="AL60" s="15"/>
      <c r="AM60" s="15"/>
      <c r="AN60" s="15"/>
    </row>
    <row r="61" spans="4:40" x14ac:dyDescent="0.25">
      <c r="D61" s="18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4"/>
      <c r="P61" s="14"/>
      <c r="Q61" s="14"/>
      <c r="R61" s="14"/>
      <c r="S61" s="13"/>
      <c r="T61" s="13"/>
      <c r="U61" s="13"/>
      <c r="V61" s="13"/>
      <c r="W61" s="13"/>
      <c r="X61" s="13"/>
      <c r="Y61" s="14"/>
      <c r="Z61" s="13"/>
      <c r="AA61" s="13"/>
      <c r="AB61" s="13"/>
      <c r="AC61" s="13"/>
      <c r="AD61" s="13"/>
      <c r="AE61" s="13"/>
      <c r="AF61" s="13"/>
      <c r="AG61" s="19"/>
      <c r="AH61" s="19"/>
      <c r="AI61" s="19"/>
      <c r="AJ61" s="19"/>
      <c r="AK61" s="15"/>
      <c r="AL61" s="15"/>
      <c r="AM61" s="15"/>
      <c r="AN61" s="15"/>
    </row>
    <row r="62" spans="4:40" x14ac:dyDescent="0.25">
      <c r="D62" s="18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4"/>
      <c r="P62" s="14"/>
      <c r="Q62" s="14"/>
      <c r="R62" s="14"/>
      <c r="S62" s="13"/>
      <c r="T62" s="13"/>
      <c r="U62" s="13"/>
      <c r="V62" s="13"/>
      <c r="W62" s="13"/>
      <c r="X62" s="13"/>
      <c r="Y62" s="14"/>
      <c r="Z62" s="13"/>
      <c r="AA62" s="13"/>
      <c r="AB62" s="13"/>
      <c r="AC62" s="13"/>
      <c r="AD62" s="13"/>
      <c r="AE62" s="13"/>
      <c r="AF62" s="13"/>
      <c r="AG62" s="19"/>
      <c r="AH62" s="19"/>
      <c r="AI62" s="19"/>
      <c r="AJ62" s="19"/>
      <c r="AK62" s="12"/>
      <c r="AL62" s="12"/>
      <c r="AM62" s="12"/>
      <c r="AN62" s="12"/>
    </row>
    <row r="63" spans="4:40" x14ac:dyDescent="0.25">
      <c r="D63" s="18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9"/>
      <c r="AH63" s="19"/>
      <c r="AI63" s="19"/>
      <c r="AJ63" s="19"/>
      <c r="AK63" s="15"/>
      <c r="AL63" s="12"/>
      <c r="AM63" s="15"/>
      <c r="AN63" s="15"/>
    </row>
    <row r="64" spans="4:40" x14ac:dyDescent="0.25">
      <c r="D64" s="18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9"/>
      <c r="AH64" s="19"/>
      <c r="AI64" s="19"/>
      <c r="AJ64" s="19"/>
      <c r="AK64" s="15"/>
      <c r="AL64" s="15"/>
      <c r="AM64" s="15"/>
      <c r="AN64" s="15"/>
    </row>
    <row r="65" spans="4:40" x14ac:dyDescent="0.25">
      <c r="D65" s="18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4"/>
      <c r="P65" s="14"/>
      <c r="Q65" s="14"/>
      <c r="R65" s="14"/>
      <c r="S65" s="13"/>
      <c r="T65" s="13"/>
      <c r="U65" s="13"/>
      <c r="V65" s="13"/>
      <c r="W65" s="13"/>
      <c r="X65" s="13"/>
      <c r="Y65" s="14"/>
      <c r="Z65" s="13"/>
      <c r="AA65" s="13"/>
      <c r="AB65" s="13"/>
      <c r="AC65" s="13"/>
      <c r="AD65" s="13"/>
      <c r="AE65" s="13"/>
      <c r="AF65" s="13"/>
      <c r="AG65" s="19"/>
      <c r="AH65" s="19"/>
      <c r="AI65" s="19"/>
      <c r="AJ65" s="19"/>
      <c r="AK65" s="15"/>
      <c r="AL65" s="15"/>
      <c r="AM65" s="15"/>
      <c r="AN65" s="15"/>
    </row>
    <row r="66" spans="4:40" x14ac:dyDescent="0.25">
      <c r="D66" s="18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4"/>
      <c r="P66" s="14"/>
      <c r="Q66" s="14"/>
      <c r="R66" s="14"/>
      <c r="S66" s="13"/>
      <c r="T66" s="13"/>
      <c r="U66" s="13"/>
      <c r="V66" s="13"/>
      <c r="W66" s="13"/>
      <c r="X66" s="13"/>
      <c r="Y66" s="14"/>
      <c r="Z66" s="13"/>
      <c r="AA66" s="13"/>
      <c r="AB66" s="13"/>
      <c r="AC66" s="13"/>
      <c r="AD66" s="13"/>
      <c r="AE66" s="13"/>
      <c r="AF66" s="13"/>
      <c r="AG66" s="19"/>
      <c r="AH66" s="19"/>
      <c r="AI66" s="19"/>
      <c r="AJ66" s="19"/>
      <c r="AK66" s="12"/>
      <c r="AL66" s="12"/>
      <c r="AM66" s="12"/>
      <c r="AN66" s="12"/>
    </row>
    <row r="67" spans="4:40" x14ac:dyDescent="0.25">
      <c r="D67" s="18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9"/>
      <c r="AH67" s="19"/>
      <c r="AI67" s="19"/>
      <c r="AJ67" s="19"/>
      <c r="AK67" s="15"/>
      <c r="AL67" s="12"/>
      <c r="AM67" s="15"/>
      <c r="AN67" s="15"/>
    </row>
    <row r="68" spans="4:40" x14ac:dyDescent="0.25">
      <c r="D68" s="18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9"/>
      <c r="AH68" s="19"/>
      <c r="AI68" s="19"/>
      <c r="AJ68" s="19"/>
      <c r="AK68" s="15"/>
      <c r="AL68" s="15"/>
      <c r="AM68" s="15"/>
      <c r="AN68" s="15"/>
    </row>
    <row r="69" spans="4:40" x14ac:dyDescent="0.25">
      <c r="D69" s="18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4"/>
      <c r="P69" s="14"/>
      <c r="Q69" s="14"/>
      <c r="R69" s="14"/>
      <c r="S69" s="13"/>
      <c r="T69" s="13"/>
      <c r="U69" s="13"/>
      <c r="V69" s="13"/>
      <c r="W69" s="13"/>
      <c r="X69" s="13"/>
      <c r="Y69" s="14"/>
      <c r="Z69" s="13"/>
      <c r="AA69" s="13"/>
      <c r="AB69" s="13"/>
      <c r="AC69" s="13"/>
      <c r="AD69" s="13"/>
      <c r="AE69" s="13"/>
      <c r="AF69" s="13"/>
      <c r="AG69" s="19"/>
      <c r="AH69" s="19"/>
      <c r="AI69" s="19"/>
      <c r="AJ69" s="19"/>
      <c r="AK69" s="15"/>
      <c r="AL69" s="15"/>
      <c r="AM69" s="15"/>
      <c r="AN69" s="15"/>
    </row>
    <row r="70" spans="4:40" x14ac:dyDescent="0.25">
      <c r="D70" s="18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4"/>
      <c r="P70" s="14"/>
      <c r="Q70" s="14"/>
      <c r="R70" s="14"/>
      <c r="S70" s="13"/>
      <c r="T70" s="13"/>
      <c r="U70" s="13"/>
      <c r="V70" s="13"/>
      <c r="W70" s="13"/>
      <c r="X70" s="13"/>
      <c r="Y70" s="14"/>
      <c r="Z70" s="13"/>
      <c r="AA70" s="13"/>
      <c r="AB70" s="13"/>
      <c r="AC70" s="13"/>
      <c r="AD70" s="13"/>
      <c r="AE70" s="13"/>
      <c r="AF70" s="13"/>
      <c r="AG70" s="19"/>
      <c r="AH70" s="19"/>
      <c r="AI70" s="19"/>
      <c r="AJ70" s="19"/>
      <c r="AK70" s="12"/>
      <c r="AL70" s="12"/>
      <c r="AM70" s="12"/>
      <c r="AN70" s="12"/>
    </row>
    <row r="71" spans="4:40" x14ac:dyDescent="0.25">
      <c r="D71" s="18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9"/>
      <c r="AH71" s="19"/>
      <c r="AI71" s="19"/>
      <c r="AJ71" s="19"/>
      <c r="AK71" s="15"/>
      <c r="AL71" s="12"/>
      <c r="AM71" s="15"/>
      <c r="AN71" s="15"/>
    </row>
    <row r="72" spans="4:40" x14ac:dyDescent="0.25">
      <c r="D72" s="18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9"/>
      <c r="AH72" s="19"/>
      <c r="AI72" s="19"/>
      <c r="AJ72" s="19"/>
      <c r="AK72" s="15"/>
      <c r="AL72" s="15"/>
      <c r="AM72" s="15"/>
      <c r="AN72" s="15"/>
    </row>
    <row r="73" spans="4:40" x14ac:dyDescent="0.25">
      <c r="D73" s="18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4"/>
      <c r="P73" s="14"/>
      <c r="Q73" s="14"/>
      <c r="R73" s="14"/>
      <c r="S73" s="13"/>
      <c r="T73" s="13"/>
      <c r="U73" s="13"/>
      <c r="V73" s="13"/>
      <c r="W73" s="13"/>
      <c r="X73" s="13"/>
      <c r="Y73" s="14"/>
      <c r="Z73" s="13"/>
      <c r="AA73" s="13"/>
      <c r="AB73" s="13"/>
      <c r="AC73" s="13"/>
      <c r="AD73" s="13"/>
      <c r="AE73" s="13"/>
      <c r="AF73" s="13"/>
      <c r="AG73" s="19"/>
      <c r="AH73" s="19"/>
      <c r="AI73" s="19"/>
      <c r="AJ73" s="19"/>
      <c r="AK73" s="15"/>
      <c r="AL73" s="15"/>
      <c r="AM73" s="15"/>
      <c r="AN73" s="15"/>
    </row>
    <row r="74" spans="4:40" x14ac:dyDescent="0.25">
      <c r="D74" s="18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4"/>
      <c r="P74" s="14"/>
      <c r="Q74" s="14"/>
      <c r="R74" s="14"/>
      <c r="S74" s="13"/>
      <c r="T74" s="13"/>
      <c r="U74" s="13"/>
      <c r="V74" s="13"/>
      <c r="W74" s="13"/>
      <c r="X74" s="13"/>
      <c r="Y74" s="14"/>
      <c r="Z74" s="13"/>
      <c r="AA74" s="13"/>
      <c r="AB74" s="13"/>
      <c r="AC74" s="13"/>
      <c r="AD74" s="13"/>
      <c r="AE74" s="13"/>
      <c r="AF74" s="13"/>
      <c r="AG74" s="19"/>
      <c r="AH74" s="19"/>
      <c r="AI74" s="19"/>
      <c r="AJ74" s="19"/>
      <c r="AK74" s="12"/>
      <c r="AL74" s="12"/>
      <c r="AM74" s="12"/>
      <c r="AN74" s="12"/>
    </row>
    <row r="75" spans="4:40" x14ac:dyDescent="0.25">
      <c r="D75" s="18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9"/>
      <c r="AH75" s="19"/>
      <c r="AI75" s="19"/>
      <c r="AJ75" s="19"/>
      <c r="AK75" s="15"/>
      <c r="AL75" s="12"/>
      <c r="AM75" s="15"/>
      <c r="AN75" s="15"/>
    </row>
    <row r="76" spans="4:40" x14ac:dyDescent="0.25">
      <c r="D76" s="18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9"/>
      <c r="AH76" s="19"/>
      <c r="AI76" s="19"/>
      <c r="AJ76" s="19"/>
      <c r="AK76" s="15"/>
      <c r="AL76" s="15"/>
      <c r="AM76" s="15"/>
      <c r="AN76" s="15"/>
    </row>
    <row r="77" spans="4:40" x14ac:dyDescent="0.25">
      <c r="D77" s="18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4"/>
      <c r="P77" s="14"/>
      <c r="Q77" s="14"/>
      <c r="R77" s="14"/>
      <c r="S77" s="13"/>
      <c r="T77" s="13"/>
      <c r="U77" s="13"/>
      <c r="V77" s="13"/>
      <c r="W77" s="13"/>
      <c r="X77" s="13"/>
      <c r="Y77" s="14"/>
      <c r="Z77" s="13"/>
      <c r="AA77" s="13"/>
      <c r="AB77" s="13"/>
      <c r="AC77" s="13"/>
      <c r="AD77" s="13"/>
      <c r="AE77" s="13"/>
      <c r="AF77" s="13"/>
      <c r="AG77" s="19"/>
      <c r="AH77" s="19"/>
      <c r="AI77" s="19"/>
      <c r="AJ77" s="19"/>
      <c r="AK77" s="15"/>
      <c r="AL77" s="15"/>
      <c r="AM77" s="15"/>
      <c r="AN77" s="15"/>
    </row>
    <row r="78" spans="4:40" x14ac:dyDescent="0.25">
      <c r="D78" s="18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4"/>
      <c r="P78" s="14"/>
      <c r="Q78" s="14"/>
      <c r="R78" s="14"/>
      <c r="S78" s="13"/>
      <c r="T78" s="13"/>
      <c r="U78" s="13"/>
      <c r="V78" s="13"/>
      <c r="W78" s="13"/>
      <c r="X78" s="13"/>
      <c r="Y78" s="14"/>
      <c r="Z78" s="13"/>
      <c r="AA78" s="13"/>
      <c r="AB78" s="13"/>
      <c r="AC78" s="13"/>
      <c r="AD78" s="13"/>
      <c r="AE78" s="13"/>
      <c r="AF78" s="13"/>
      <c r="AG78" s="19"/>
      <c r="AH78" s="19"/>
      <c r="AI78" s="19"/>
      <c r="AJ78" s="19"/>
      <c r="AK78" s="12"/>
      <c r="AL78" s="12"/>
      <c r="AM78" s="12"/>
      <c r="AN78" s="12"/>
    </row>
    <row r="79" spans="4:40" x14ac:dyDescent="0.25">
      <c r="D79" s="18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9"/>
      <c r="AH79" s="19"/>
      <c r="AI79" s="19"/>
      <c r="AJ79" s="19"/>
      <c r="AK79" s="15"/>
      <c r="AL79" s="12"/>
      <c r="AM79" s="15"/>
      <c r="AN79" s="15"/>
    </row>
    <row r="80" spans="4:40" x14ac:dyDescent="0.25">
      <c r="D80" s="18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9"/>
      <c r="AH80" s="19"/>
      <c r="AI80" s="19"/>
      <c r="AJ80" s="19"/>
      <c r="AK80" s="15"/>
      <c r="AL80" s="15"/>
      <c r="AM80" s="15"/>
      <c r="AN80" s="15"/>
    </row>
    <row r="81" spans="4:40" x14ac:dyDescent="0.25">
      <c r="D81" s="18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4"/>
      <c r="P81" s="14"/>
      <c r="Q81" s="14"/>
      <c r="R81" s="14"/>
      <c r="S81" s="13"/>
      <c r="T81" s="13"/>
      <c r="U81" s="13"/>
      <c r="V81" s="13"/>
      <c r="W81" s="13"/>
      <c r="X81" s="13"/>
      <c r="Y81" s="14"/>
      <c r="Z81" s="13"/>
      <c r="AA81" s="13"/>
      <c r="AB81" s="13"/>
      <c r="AC81" s="13"/>
      <c r="AD81" s="13"/>
      <c r="AE81" s="13"/>
      <c r="AF81" s="13"/>
      <c r="AG81" s="19"/>
      <c r="AH81" s="19"/>
      <c r="AI81" s="19"/>
      <c r="AJ81" s="19"/>
      <c r="AK81" s="15"/>
      <c r="AL81" s="15"/>
      <c r="AM81" s="15"/>
      <c r="AN81" s="15"/>
    </row>
    <row r="82" spans="4:40" x14ac:dyDescent="0.25">
      <c r="D82" s="18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4"/>
      <c r="P82" s="14"/>
      <c r="Q82" s="14"/>
      <c r="R82" s="14"/>
      <c r="S82" s="13"/>
      <c r="T82" s="13"/>
      <c r="U82" s="13"/>
      <c r="V82" s="13"/>
      <c r="W82" s="13"/>
      <c r="X82" s="13"/>
      <c r="Y82" s="14"/>
      <c r="Z82" s="13"/>
      <c r="AA82" s="13"/>
      <c r="AB82" s="13"/>
      <c r="AC82" s="13"/>
      <c r="AD82" s="13"/>
      <c r="AE82" s="13"/>
      <c r="AF82" s="13"/>
      <c r="AG82" s="19"/>
      <c r="AH82" s="19"/>
      <c r="AI82" s="19"/>
      <c r="AJ82" s="19"/>
      <c r="AK82" s="12"/>
      <c r="AL82" s="12"/>
      <c r="AM82" s="12"/>
      <c r="AN82" s="12"/>
    </row>
    <row r="83" spans="4:40" x14ac:dyDescent="0.25">
      <c r="D83" s="18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9"/>
      <c r="AH83" s="19"/>
      <c r="AI83" s="19"/>
      <c r="AJ83" s="19"/>
      <c r="AK83" s="15"/>
      <c r="AL83" s="12"/>
      <c r="AM83" s="15"/>
      <c r="AN83" s="15"/>
    </row>
    <row r="84" spans="4:40" x14ac:dyDescent="0.25">
      <c r="D84" s="18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9"/>
      <c r="AH84" s="19"/>
      <c r="AI84" s="19"/>
      <c r="AJ84" s="19"/>
      <c r="AK84" s="15"/>
      <c r="AL84" s="15"/>
      <c r="AM84" s="15"/>
      <c r="AN84" s="15"/>
    </row>
    <row r="85" spans="4:40" x14ac:dyDescent="0.25">
      <c r="D85" s="18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4"/>
      <c r="P85" s="14"/>
      <c r="Q85" s="14"/>
      <c r="R85" s="14"/>
      <c r="S85" s="13"/>
      <c r="T85" s="13"/>
      <c r="U85" s="13"/>
      <c r="V85" s="13"/>
      <c r="W85" s="13"/>
      <c r="X85" s="13"/>
      <c r="Y85" s="14"/>
      <c r="Z85" s="13"/>
      <c r="AA85" s="13"/>
      <c r="AB85" s="13"/>
      <c r="AC85" s="13"/>
      <c r="AD85" s="13"/>
      <c r="AE85" s="13"/>
      <c r="AF85" s="13"/>
      <c r="AG85" s="19"/>
      <c r="AH85" s="19"/>
      <c r="AI85" s="19"/>
      <c r="AJ85" s="19"/>
      <c r="AK85" s="15"/>
      <c r="AL85" s="15"/>
      <c r="AM85" s="15"/>
      <c r="AN85" s="15"/>
    </row>
    <row r="86" spans="4:40" x14ac:dyDescent="0.25">
      <c r="D86" s="18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4"/>
      <c r="P86" s="14"/>
      <c r="Q86" s="14"/>
      <c r="R86" s="14"/>
      <c r="S86" s="13"/>
      <c r="T86" s="13"/>
      <c r="U86" s="13"/>
      <c r="V86" s="13"/>
      <c r="W86" s="13"/>
      <c r="X86" s="13"/>
      <c r="Y86" s="14"/>
      <c r="Z86" s="13"/>
      <c r="AA86" s="13"/>
      <c r="AB86" s="13"/>
      <c r="AC86" s="13"/>
      <c r="AD86" s="13"/>
      <c r="AE86" s="13"/>
      <c r="AF86" s="13"/>
      <c r="AG86" s="19"/>
      <c r="AH86" s="19"/>
      <c r="AI86" s="19"/>
      <c r="AJ86" s="19"/>
      <c r="AK86" s="12"/>
      <c r="AL86" s="12"/>
      <c r="AM86" s="12"/>
      <c r="AN86" s="12"/>
    </row>
    <row r="87" spans="4:40" x14ac:dyDescent="0.25">
      <c r="D87" s="18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9"/>
      <c r="AH87" s="19"/>
      <c r="AI87" s="19"/>
      <c r="AJ87" s="19"/>
      <c r="AK87" s="15"/>
      <c r="AL87" s="12"/>
      <c r="AM87" s="15"/>
      <c r="AN87" s="15"/>
    </row>
    <row r="88" spans="4:40" x14ac:dyDescent="0.25">
      <c r="D88" s="18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9"/>
      <c r="AH88" s="19"/>
      <c r="AI88" s="19"/>
      <c r="AJ88" s="19"/>
      <c r="AK88" s="15"/>
      <c r="AL88" s="15"/>
      <c r="AM88" s="15"/>
      <c r="AN88" s="15"/>
    </row>
    <row r="89" spans="4:40" x14ac:dyDescent="0.25">
      <c r="D89" s="18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4"/>
      <c r="P89" s="14"/>
      <c r="Q89" s="14"/>
      <c r="R89" s="14"/>
      <c r="S89" s="13"/>
      <c r="T89" s="13"/>
      <c r="U89" s="13"/>
      <c r="V89" s="13"/>
      <c r="W89" s="13"/>
      <c r="X89" s="13"/>
      <c r="Y89" s="14"/>
      <c r="Z89" s="13"/>
      <c r="AA89" s="13"/>
      <c r="AB89" s="13"/>
      <c r="AC89" s="13"/>
      <c r="AD89" s="13"/>
      <c r="AE89" s="13"/>
      <c r="AF89" s="13"/>
      <c r="AG89" s="19"/>
      <c r="AH89" s="19"/>
      <c r="AI89" s="19"/>
      <c r="AJ89" s="19"/>
      <c r="AK89" s="15"/>
      <c r="AL89" s="15"/>
      <c r="AM89" s="15"/>
      <c r="AN89" s="15"/>
    </row>
    <row r="90" spans="4:40" x14ac:dyDescent="0.25">
      <c r="D90" s="18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4"/>
      <c r="P90" s="14"/>
      <c r="Q90" s="14"/>
      <c r="R90" s="14"/>
      <c r="S90" s="13"/>
      <c r="T90" s="13"/>
      <c r="U90" s="13"/>
      <c r="V90" s="13"/>
      <c r="W90" s="13"/>
      <c r="X90" s="13"/>
      <c r="Y90" s="14"/>
      <c r="Z90" s="13"/>
      <c r="AA90" s="13"/>
      <c r="AB90" s="13"/>
      <c r="AC90" s="13"/>
      <c r="AD90" s="13"/>
      <c r="AE90" s="13"/>
      <c r="AF90" s="13"/>
      <c r="AG90" s="19"/>
      <c r="AH90" s="19"/>
      <c r="AI90" s="19"/>
      <c r="AJ90" s="19"/>
      <c r="AK90" s="12"/>
      <c r="AL90" s="12"/>
      <c r="AM90" s="12"/>
      <c r="AN90" s="12"/>
    </row>
    <row r="91" spans="4:40" x14ac:dyDescent="0.25">
      <c r="D91" s="18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9"/>
      <c r="AH91" s="19"/>
      <c r="AI91" s="19"/>
      <c r="AJ91" s="19"/>
      <c r="AK91" s="15"/>
      <c r="AL91" s="12"/>
      <c r="AM91" s="15"/>
      <c r="AN91" s="15"/>
    </row>
    <row r="92" spans="4:40" x14ac:dyDescent="0.25">
      <c r="D92" s="18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9"/>
      <c r="AH92" s="19"/>
      <c r="AI92" s="19"/>
      <c r="AJ92" s="19"/>
      <c r="AK92" s="15"/>
      <c r="AL92" s="15"/>
      <c r="AM92" s="15"/>
      <c r="AN92" s="15"/>
    </row>
    <row r="93" spans="4:40" x14ac:dyDescent="0.25">
      <c r="D93" s="18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4"/>
      <c r="P93" s="14"/>
      <c r="Q93" s="14"/>
      <c r="R93" s="14"/>
      <c r="S93" s="13"/>
      <c r="T93" s="13"/>
      <c r="U93" s="13"/>
      <c r="V93" s="13"/>
      <c r="W93" s="13"/>
      <c r="X93" s="13"/>
      <c r="Y93" s="14"/>
      <c r="Z93" s="13"/>
      <c r="AA93" s="13"/>
      <c r="AB93" s="13"/>
      <c r="AC93" s="13"/>
      <c r="AD93" s="13"/>
      <c r="AE93" s="13"/>
      <c r="AF93" s="13"/>
      <c r="AG93" s="19"/>
      <c r="AH93" s="19"/>
      <c r="AI93" s="19"/>
      <c r="AJ93" s="19"/>
      <c r="AK93" s="15"/>
      <c r="AL93" s="15"/>
      <c r="AM93" s="15"/>
      <c r="AN93" s="15"/>
    </row>
    <row r="94" spans="4:40" x14ac:dyDescent="0.25">
      <c r="D94" s="18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4"/>
      <c r="P94" s="14"/>
      <c r="Q94" s="14"/>
      <c r="R94" s="14"/>
      <c r="S94" s="13"/>
      <c r="T94" s="13"/>
      <c r="U94" s="13"/>
      <c r="V94" s="13"/>
      <c r="W94" s="13"/>
      <c r="X94" s="13"/>
      <c r="Y94" s="14"/>
      <c r="Z94" s="13"/>
      <c r="AA94" s="13"/>
      <c r="AB94" s="13"/>
      <c r="AC94" s="13"/>
      <c r="AD94" s="13"/>
      <c r="AE94" s="13"/>
      <c r="AF94" s="13"/>
      <c r="AG94" s="19"/>
      <c r="AH94" s="19"/>
      <c r="AI94" s="19"/>
      <c r="AJ94" s="19"/>
      <c r="AK94" s="12"/>
      <c r="AL94" s="12"/>
      <c r="AM94" s="12"/>
      <c r="AN94" s="12"/>
    </row>
    <row r="95" spans="4:40" x14ac:dyDescent="0.25">
      <c r="D95" s="18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9"/>
      <c r="AH95" s="19"/>
      <c r="AI95" s="19"/>
      <c r="AJ95" s="19"/>
      <c r="AK95" s="15"/>
      <c r="AL95" s="12"/>
      <c r="AM95" s="15"/>
      <c r="AN95" s="15"/>
    </row>
    <row r="96" spans="4:40" x14ac:dyDescent="0.25">
      <c r="D96" s="18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9"/>
      <c r="AH96" s="19"/>
      <c r="AI96" s="19"/>
      <c r="AJ96" s="19"/>
      <c r="AK96" s="15"/>
      <c r="AL96" s="15"/>
      <c r="AM96" s="15"/>
      <c r="AN96" s="15"/>
    </row>
    <row r="97" spans="4:40" x14ac:dyDescent="0.25">
      <c r="D97" s="18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4"/>
      <c r="P97" s="14"/>
      <c r="Q97" s="14"/>
      <c r="R97" s="14"/>
      <c r="S97" s="13"/>
      <c r="T97" s="13"/>
      <c r="U97" s="13"/>
      <c r="V97" s="13"/>
      <c r="W97" s="13"/>
      <c r="X97" s="13"/>
      <c r="Y97" s="14"/>
      <c r="Z97" s="13"/>
      <c r="AA97" s="13"/>
      <c r="AB97" s="13"/>
      <c r="AC97" s="13"/>
      <c r="AD97" s="13"/>
      <c r="AE97" s="13"/>
      <c r="AF97" s="13"/>
      <c r="AG97" s="19"/>
      <c r="AH97" s="19"/>
      <c r="AI97" s="19"/>
      <c r="AJ97" s="19"/>
      <c r="AK97" s="15"/>
      <c r="AL97" s="15"/>
      <c r="AM97" s="15"/>
      <c r="AN97" s="15"/>
    </row>
    <row r="98" spans="4:40" x14ac:dyDescent="0.25">
      <c r="D98" s="18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4"/>
      <c r="P98" s="14"/>
      <c r="Q98" s="14"/>
      <c r="R98" s="14"/>
      <c r="S98" s="13"/>
      <c r="T98" s="13"/>
      <c r="U98" s="13"/>
      <c r="V98" s="13"/>
      <c r="W98" s="13"/>
      <c r="X98" s="13"/>
      <c r="Y98" s="14"/>
      <c r="Z98" s="13"/>
      <c r="AA98" s="13"/>
      <c r="AB98" s="13"/>
      <c r="AC98" s="13"/>
      <c r="AD98" s="13"/>
      <c r="AE98" s="13"/>
      <c r="AF98" s="13"/>
      <c r="AG98" s="19"/>
      <c r="AH98" s="19"/>
      <c r="AI98" s="19"/>
      <c r="AJ98" s="19"/>
      <c r="AK98" s="12"/>
      <c r="AL98" s="12"/>
      <c r="AM98" s="12"/>
      <c r="AN98" s="12"/>
    </row>
    <row r="99" spans="4:40" x14ac:dyDescent="0.25">
      <c r="D99" s="18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9"/>
      <c r="AH99" s="19"/>
      <c r="AI99" s="19"/>
      <c r="AJ99" s="19"/>
      <c r="AK99" s="15"/>
      <c r="AL99" s="12"/>
      <c r="AM99" s="15"/>
      <c r="AN99" s="15"/>
    </row>
    <row r="100" spans="4:40" x14ac:dyDescent="0.25">
      <c r="D100" s="18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9"/>
      <c r="AH100" s="19"/>
      <c r="AI100" s="19"/>
      <c r="AJ100" s="19"/>
      <c r="AK100" s="15"/>
      <c r="AL100" s="15"/>
      <c r="AM100" s="15"/>
      <c r="AN100" s="15"/>
    </row>
    <row r="101" spans="4:40" x14ac:dyDescent="0.25">
      <c r="D101" s="18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4"/>
      <c r="P101" s="14"/>
      <c r="Q101" s="14"/>
      <c r="R101" s="14"/>
      <c r="S101" s="13"/>
      <c r="T101" s="13"/>
      <c r="U101" s="13"/>
      <c r="V101" s="13"/>
      <c r="W101" s="13"/>
      <c r="X101" s="13"/>
      <c r="Y101" s="14"/>
      <c r="Z101" s="13"/>
      <c r="AA101" s="13"/>
      <c r="AB101" s="13"/>
      <c r="AC101" s="13"/>
      <c r="AD101" s="13"/>
      <c r="AE101" s="13"/>
      <c r="AF101" s="13"/>
      <c r="AG101" s="19"/>
      <c r="AH101" s="19"/>
      <c r="AI101" s="19"/>
      <c r="AJ101" s="19"/>
      <c r="AK101" s="15"/>
      <c r="AL101" s="15"/>
      <c r="AM101" s="15"/>
      <c r="AN101" s="15"/>
    </row>
    <row r="102" spans="4:40" x14ac:dyDescent="0.25">
      <c r="D102" s="18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4"/>
      <c r="P102" s="14"/>
      <c r="Q102" s="14"/>
      <c r="R102" s="14"/>
      <c r="S102" s="13"/>
      <c r="T102" s="13"/>
      <c r="U102" s="13"/>
      <c r="V102" s="13"/>
      <c r="W102" s="13"/>
      <c r="X102" s="13"/>
      <c r="Y102" s="14"/>
      <c r="Z102" s="13"/>
      <c r="AA102" s="13"/>
      <c r="AB102" s="13"/>
      <c r="AC102" s="13"/>
      <c r="AD102" s="13"/>
      <c r="AE102" s="13"/>
      <c r="AF102" s="13"/>
      <c r="AG102" s="19"/>
      <c r="AH102" s="19"/>
      <c r="AI102" s="19"/>
      <c r="AJ102" s="19"/>
      <c r="AK102" s="12"/>
      <c r="AL102" s="12"/>
      <c r="AM102" s="12"/>
      <c r="AN102" s="12"/>
    </row>
    <row r="103" spans="4:40" x14ac:dyDescent="0.25">
      <c r="D103" s="18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9"/>
      <c r="AH103" s="19"/>
      <c r="AI103" s="19"/>
      <c r="AJ103" s="19"/>
      <c r="AK103" s="15"/>
      <c r="AL103" s="12"/>
      <c r="AM103" s="15"/>
      <c r="AN103" s="15"/>
    </row>
    <row r="104" spans="4:40" x14ac:dyDescent="0.25">
      <c r="D104" s="18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9"/>
      <c r="AH104" s="19"/>
      <c r="AI104" s="19"/>
      <c r="AJ104" s="19"/>
      <c r="AK104" s="15"/>
      <c r="AL104" s="15"/>
      <c r="AM104" s="15"/>
      <c r="AN104" s="15"/>
    </row>
    <row r="105" spans="4:40" x14ac:dyDescent="0.25">
      <c r="D105" s="18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4"/>
      <c r="P105" s="14"/>
      <c r="Q105" s="14"/>
      <c r="R105" s="14"/>
      <c r="S105" s="13"/>
      <c r="T105" s="13"/>
      <c r="U105" s="13"/>
      <c r="V105" s="13"/>
      <c r="W105" s="13"/>
      <c r="X105" s="13"/>
      <c r="Y105" s="14"/>
      <c r="Z105" s="13"/>
      <c r="AA105" s="13"/>
      <c r="AB105" s="13"/>
      <c r="AC105" s="13"/>
      <c r="AD105" s="13"/>
      <c r="AE105" s="13"/>
      <c r="AF105" s="13"/>
      <c r="AG105" s="19"/>
      <c r="AH105" s="19"/>
      <c r="AI105" s="19"/>
      <c r="AJ105" s="19"/>
      <c r="AK105" s="15"/>
      <c r="AL105" s="15"/>
      <c r="AM105" s="15"/>
      <c r="AN105" s="15"/>
    </row>
    <row r="106" spans="4:40" x14ac:dyDescent="0.25">
      <c r="D106" s="18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4"/>
      <c r="P106" s="14"/>
      <c r="Q106" s="14"/>
      <c r="R106" s="14"/>
      <c r="S106" s="13"/>
      <c r="T106" s="13"/>
      <c r="U106" s="13"/>
      <c r="V106" s="13"/>
      <c r="W106" s="13"/>
      <c r="X106" s="13"/>
      <c r="Y106" s="14"/>
      <c r="Z106" s="13"/>
      <c r="AA106" s="13"/>
      <c r="AB106" s="13"/>
      <c r="AC106" s="13"/>
      <c r="AD106" s="13"/>
      <c r="AE106" s="13"/>
      <c r="AF106" s="13"/>
      <c r="AG106" s="19"/>
      <c r="AH106" s="19"/>
      <c r="AI106" s="19"/>
      <c r="AJ106" s="19"/>
      <c r="AK106" s="12"/>
      <c r="AL106" s="12"/>
      <c r="AM106" s="12"/>
      <c r="AN106" s="12"/>
    </row>
    <row r="107" spans="4:40" x14ac:dyDescent="0.25">
      <c r="D107" s="18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9"/>
      <c r="AH107" s="19"/>
      <c r="AI107" s="19"/>
      <c r="AJ107" s="19"/>
      <c r="AK107" s="15"/>
      <c r="AL107" s="12"/>
      <c r="AM107" s="15"/>
      <c r="AN107" s="15"/>
    </row>
    <row r="108" spans="4:40" x14ac:dyDescent="0.25">
      <c r="D108" s="18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9"/>
      <c r="AH108" s="19"/>
      <c r="AI108" s="19"/>
      <c r="AJ108" s="19"/>
      <c r="AK108" s="15"/>
      <c r="AL108" s="15"/>
      <c r="AM108" s="15"/>
      <c r="AN108" s="15"/>
    </row>
    <row r="109" spans="4:40" x14ac:dyDescent="0.25">
      <c r="D109" s="18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4"/>
      <c r="P109" s="14"/>
      <c r="Q109" s="14"/>
      <c r="R109" s="14"/>
      <c r="S109" s="13"/>
      <c r="T109" s="13"/>
      <c r="U109" s="13"/>
      <c r="V109" s="13"/>
      <c r="W109" s="13"/>
      <c r="X109" s="13"/>
      <c r="Y109" s="14"/>
      <c r="Z109" s="13"/>
      <c r="AA109" s="13"/>
      <c r="AB109" s="13"/>
      <c r="AC109" s="13"/>
      <c r="AD109" s="13"/>
      <c r="AE109" s="13"/>
      <c r="AF109" s="13"/>
      <c r="AG109" s="19"/>
      <c r="AH109" s="19"/>
      <c r="AI109" s="19"/>
      <c r="AJ109" s="19"/>
      <c r="AK109" s="15"/>
      <c r="AL109" s="15"/>
      <c r="AM109" s="15"/>
      <c r="AN109" s="15"/>
    </row>
    <row r="110" spans="4:40" x14ac:dyDescent="0.25">
      <c r="D110" s="18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4"/>
      <c r="P110" s="14"/>
      <c r="Q110" s="14"/>
      <c r="R110" s="14"/>
      <c r="S110" s="13"/>
      <c r="T110" s="13"/>
      <c r="U110" s="13"/>
      <c r="V110" s="13"/>
      <c r="W110" s="13"/>
      <c r="X110" s="13"/>
      <c r="Y110" s="14"/>
      <c r="Z110" s="13"/>
      <c r="AA110" s="13"/>
      <c r="AB110" s="13"/>
      <c r="AC110" s="13"/>
      <c r="AD110" s="13"/>
      <c r="AE110" s="13"/>
      <c r="AF110" s="13"/>
      <c r="AG110" s="19"/>
      <c r="AH110" s="19"/>
      <c r="AI110" s="19"/>
      <c r="AJ110" s="19"/>
      <c r="AK110" s="12"/>
      <c r="AL110" s="12"/>
      <c r="AM110" s="12"/>
      <c r="AN110" s="12"/>
    </row>
    <row r="111" spans="4:40" x14ac:dyDescent="0.25">
      <c r="D111" s="18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9"/>
      <c r="AH111" s="19"/>
      <c r="AI111" s="19"/>
      <c r="AJ111" s="19"/>
      <c r="AK111" s="15"/>
      <c r="AL111" s="12"/>
      <c r="AM111" s="15"/>
      <c r="AN111" s="15"/>
    </row>
    <row r="112" spans="4:40" x14ac:dyDescent="0.25">
      <c r="D112" s="18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9"/>
      <c r="AH112" s="19"/>
      <c r="AI112" s="19"/>
      <c r="AJ112" s="19"/>
      <c r="AK112" s="15"/>
      <c r="AL112" s="15"/>
      <c r="AM112" s="15"/>
      <c r="AN112" s="15"/>
    </row>
    <row r="113" spans="4:40" x14ac:dyDescent="0.25">
      <c r="D113" s="18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4"/>
      <c r="P113" s="14"/>
      <c r="Q113" s="14"/>
      <c r="R113" s="14"/>
      <c r="S113" s="13"/>
      <c r="T113" s="13"/>
      <c r="U113" s="13"/>
      <c r="V113" s="13"/>
      <c r="W113" s="13"/>
      <c r="X113" s="13"/>
      <c r="Y113" s="14"/>
      <c r="Z113" s="13"/>
      <c r="AA113" s="13"/>
      <c r="AB113" s="13"/>
      <c r="AC113" s="13"/>
      <c r="AD113" s="13"/>
      <c r="AE113" s="13"/>
      <c r="AF113" s="13"/>
      <c r="AG113" s="19"/>
      <c r="AH113" s="19"/>
      <c r="AI113" s="19"/>
      <c r="AJ113" s="19"/>
      <c r="AK113" s="15"/>
      <c r="AL113" s="15"/>
      <c r="AM113" s="15"/>
      <c r="AN113" s="15"/>
    </row>
    <row r="114" spans="4:40" x14ac:dyDescent="0.25">
      <c r="D114" s="18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4"/>
      <c r="P114" s="14"/>
      <c r="Q114" s="14"/>
      <c r="R114" s="14"/>
      <c r="S114" s="13"/>
      <c r="T114" s="13"/>
      <c r="U114" s="13"/>
      <c r="V114" s="13"/>
      <c r="W114" s="13"/>
      <c r="X114" s="13"/>
      <c r="Y114" s="14"/>
      <c r="Z114" s="13"/>
      <c r="AA114" s="13"/>
      <c r="AB114" s="13"/>
      <c r="AC114" s="13"/>
      <c r="AD114" s="13"/>
      <c r="AE114" s="13"/>
      <c r="AF114" s="13"/>
      <c r="AG114" s="19"/>
      <c r="AH114" s="19"/>
      <c r="AI114" s="19"/>
      <c r="AJ114" s="19"/>
      <c r="AK114" s="12"/>
      <c r="AL114" s="12"/>
      <c r="AM114" s="12"/>
      <c r="AN114" s="12"/>
    </row>
    <row r="115" spans="4:40" x14ac:dyDescent="0.25">
      <c r="D115" s="18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9"/>
      <c r="AH115" s="19"/>
      <c r="AI115" s="19"/>
      <c r="AJ115" s="19"/>
      <c r="AK115" s="15"/>
      <c r="AL115" s="12"/>
      <c r="AM115" s="15"/>
      <c r="AN115" s="15"/>
    </row>
    <row r="116" spans="4:40" x14ac:dyDescent="0.25">
      <c r="D116" s="18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9"/>
      <c r="AH116" s="19"/>
      <c r="AI116" s="19"/>
      <c r="AJ116" s="19"/>
      <c r="AK116" s="15"/>
      <c r="AL116" s="15"/>
      <c r="AM116" s="15"/>
      <c r="AN116" s="15"/>
    </row>
    <row r="117" spans="4:40" x14ac:dyDescent="0.25">
      <c r="D117" s="18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4"/>
      <c r="P117" s="14"/>
      <c r="Q117" s="14"/>
      <c r="R117" s="14"/>
      <c r="S117" s="13"/>
      <c r="T117" s="13"/>
      <c r="U117" s="13"/>
      <c r="V117" s="13"/>
      <c r="W117" s="13"/>
      <c r="X117" s="13"/>
      <c r="Y117" s="14"/>
      <c r="Z117" s="13"/>
      <c r="AA117" s="13"/>
      <c r="AB117" s="13"/>
      <c r="AC117" s="13"/>
      <c r="AD117" s="13"/>
      <c r="AE117" s="13"/>
      <c r="AF117" s="13"/>
      <c r="AG117" s="19"/>
      <c r="AH117" s="19"/>
      <c r="AI117" s="19"/>
      <c r="AJ117" s="19"/>
      <c r="AK117" s="15"/>
      <c r="AL117" s="15"/>
      <c r="AM117" s="15"/>
      <c r="AN117" s="15"/>
    </row>
    <row r="118" spans="4:40" x14ac:dyDescent="0.25">
      <c r="D118" s="18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4"/>
      <c r="P118" s="14"/>
      <c r="Q118" s="14"/>
      <c r="R118" s="14"/>
      <c r="S118" s="13"/>
      <c r="T118" s="13"/>
      <c r="U118" s="13"/>
      <c r="V118" s="13"/>
      <c r="W118" s="13"/>
      <c r="X118" s="13"/>
      <c r="Y118" s="14"/>
      <c r="Z118" s="13"/>
      <c r="AA118" s="13"/>
      <c r="AB118" s="13"/>
      <c r="AC118" s="13"/>
      <c r="AD118" s="13"/>
      <c r="AE118" s="13"/>
      <c r="AF118" s="13"/>
      <c r="AG118" s="19"/>
      <c r="AH118" s="19"/>
      <c r="AI118" s="19"/>
      <c r="AJ118" s="19"/>
      <c r="AK118" s="12"/>
      <c r="AL118" s="12"/>
      <c r="AM118" s="12"/>
      <c r="AN118" s="12"/>
    </row>
    <row r="119" spans="4:40" x14ac:dyDescent="0.25">
      <c r="D119" s="18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9"/>
      <c r="AH119" s="19"/>
      <c r="AI119" s="19"/>
      <c r="AJ119" s="19"/>
      <c r="AK119" s="15"/>
      <c r="AL119" s="12"/>
      <c r="AM119" s="15"/>
      <c r="AN119" s="15"/>
    </row>
    <row r="120" spans="4:40" x14ac:dyDescent="0.25">
      <c r="D120" s="18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9"/>
      <c r="AH120" s="19"/>
      <c r="AI120" s="19"/>
      <c r="AJ120" s="19"/>
      <c r="AK120" s="15"/>
      <c r="AL120" s="15"/>
      <c r="AM120" s="15"/>
      <c r="AN120" s="15"/>
    </row>
    <row r="121" spans="4:40" x14ac:dyDescent="0.25">
      <c r="D121" s="18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4"/>
      <c r="P121" s="14"/>
      <c r="Q121" s="14"/>
      <c r="R121" s="14"/>
      <c r="S121" s="13"/>
      <c r="T121" s="13"/>
      <c r="U121" s="13"/>
      <c r="V121" s="13"/>
      <c r="W121" s="13"/>
      <c r="X121" s="13"/>
      <c r="Y121" s="14"/>
      <c r="Z121" s="13"/>
      <c r="AA121" s="13"/>
      <c r="AB121" s="13"/>
      <c r="AC121" s="13"/>
      <c r="AD121" s="13"/>
      <c r="AE121" s="13"/>
      <c r="AF121" s="13"/>
      <c r="AG121" s="19"/>
      <c r="AH121" s="19"/>
      <c r="AI121" s="19"/>
      <c r="AJ121" s="19"/>
      <c r="AK121" s="15"/>
      <c r="AL121" s="15"/>
      <c r="AM121" s="15"/>
      <c r="AN121" s="15"/>
    </row>
    <row r="122" spans="4:40" x14ac:dyDescent="0.25">
      <c r="D122" s="18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4"/>
      <c r="P122" s="14"/>
      <c r="Q122" s="14"/>
      <c r="R122" s="14"/>
      <c r="S122" s="13"/>
      <c r="T122" s="13"/>
      <c r="U122" s="13"/>
      <c r="V122" s="13"/>
      <c r="W122" s="13"/>
      <c r="X122" s="13"/>
      <c r="Y122" s="14"/>
      <c r="Z122" s="13"/>
      <c r="AA122" s="13"/>
      <c r="AB122" s="13"/>
      <c r="AC122" s="13"/>
      <c r="AD122" s="13"/>
      <c r="AE122" s="13"/>
      <c r="AF122" s="13"/>
      <c r="AG122" s="19"/>
      <c r="AH122" s="19"/>
      <c r="AI122" s="19"/>
      <c r="AJ122" s="19"/>
      <c r="AK122" s="12"/>
      <c r="AL122" s="12"/>
      <c r="AM122" s="12"/>
      <c r="AN122" s="12"/>
    </row>
    <row r="123" spans="4:40" x14ac:dyDescent="0.25">
      <c r="D123" s="18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9"/>
      <c r="AH123" s="19"/>
      <c r="AI123" s="19"/>
      <c r="AJ123" s="19"/>
      <c r="AK123" s="15"/>
      <c r="AL123" s="12"/>
      <c r="AM123" s="15"/>
      <c r="AN123" s="15"/>
    </row>
    <row r="124" spans="4:40" x14ac:dyDescent="0.25">
      <c r="D124" s="18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9"/>
      <c r="AH124" s="19"/>
      <c r="AI124" s="19"/>
      <c r="AJ124" s="19"/>
      <c r="AK124" s="15"/>
      <c r="AL124" s="15"/>
      <c r="AM124" s="15"/>
      <c r="AN124" s="15"/>
    </row>
    <row r="125" spans="4:40" x14ac:dyDescent="0.25">
      <c r="D125" s="18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4"/>
      <c r="P125" s="14"/>
      <c r="Q125" s="14"/>
      <c r="R125" s="14"/>
      <c r="S125" s="13"/>
      <c r="T125" s="13"/>
      <c r="U125" s="13"/>
      <c r="V125" s="13"/>
      <c r="W125" s="13"/>
      <c r="X125" s="13"/>
      <c r="Y125" s="14"/>
      <c r="Z125" s="13"/>
      <c r="AA125" s="13"/>
      <c r="AB125" s="13"/>
      <c r="AC125" s="13"/>
      <c r="AD125" s="13"/>
      <c r="AE125" s="13"/>
      <c r="AF125" s="13"/>
      <c r="AG125" s="19"/>
      <c r="AH125" s="19"/>
      <c r="AI125" s="19"/>
      <c r="AJ125" s="19"/>
      <c r="AK125" s="15"/>
      <c r="AL125" s="15"/>
      <c r="AM125" s="15"/>
      <c r="AN125" s="15"/>
    </row>
    <row r="126" spans="4:40" x14ac:dyDescent="0.25">
      <c r="D126" s="18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4"/>
      <c r="P126" s="14"/>
      <c r="Q126" s="14"/>
      <c r="R126" s="14"/>
      <c r="S126" s="13"/>
      <c r="T126" s="13"/>
      <c r="U126" s="13"/>
      <c r="V126" s="13"/>
      <c r="W126" s="13"/>
      <c r="X126" s="13"/>
      <c r="Y126" s="14"/>
      <c r="Z126" s="13"/>
      <c r="AA126" s="13"/>
      <c r="AB126" s="13"/>
      <c r="AC126" s="13"/>
      <c r="AD126" s="13"/>
      <c r="AE126" s="13"/>
      <c r="AF126" s="13"/>
      <c r="AG126" s="19"/>
      <c r="AH126" s="19"/>
      <c r="AI126" s="19"/>
      <c r="AJ126" s="19"/>
      <c r="AK126" s="12"/>
      <c r="AL126" s="12"/>
      <c r="AM126" s="12"/>
      <c r="AN126" s="12"/>
    </row>
    <row r="127" spans="4:40" x14ac:dyDescent="0.25">
      <c r="D127" s="18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9"/>
      <c r="AH127" s="19"/>
      <c r="AI127" s="19"/>
      <c r="AJ127" s="19"/>
      <c r="AK127" s="15"/>
      <c r="AL127" s="12"/>
      <c r="AM127" s="15"/>
      <c r="AN127" s="15"/>
    </row>
    <row r="128" spans="4:40" x14ac:dyDescent="0.25">
      <c r="D128" s="18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9"/>
      <c r="AH128" s="19"/>
      <c r="AI128" s="19"/>
      <c r="AJ128" s="19"/>
      <c r="AK128" s="15"/>
      <c r="AL128" s="15"/>
      <c r="AM128" s="15"/>
      <c r="AN128" s="15"/>
    </row>
    <row r="129" spans="4:40" x14ac:dyDescent="0.25">
      <c r="D129" s="18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4"/>
      <c r="P129" s="14"/>
      <c r="Q129" s="14"/>
      <c r="R129" s="14"/>
      <c r="S129" s="13"/>
      <c r="T129" s="13"/>
      <c r="U129" s="13"/>
      <c r="V129" s="13"/>
      <c r="W129" s="13"/>
      <c r="X129" s="13"/>
      <c r="Y129" s="14"/>
      <c r="Z129" s="13"/>
      <c r="AA129" s="13"/>
      <c r="AB129" s="13"/>
      <c r="AC129" s="13"/>
      <c r="AD129" s="13"/>
      <c r="AE129" s="13"/>
      <c r="AF129" s="13"/>
      <c r="AG129" s="19"/>
      <c r="AH129" s="19"/>
      <c r="AI129" s="19"/>
      <c r="AJ129" s="19"/>
      <c r="AK129" s="15"/>
      <c r="AL129" s="15"/>
      <c r="AM129" s="15"/>
      <c r="AN129" s="15"/>
    </row>
    <row r="130" spans="4:40" x14ac:dyDescent="0.25">
      <c r="D130" s="18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4"/>
      <c r="P130" s="14"/>
      <c r="Q130" s="14"/>
      <c r="R130" s="14"/>
      <c r="S130" s="13"/>
      <c r="T130" s="13"/>
      <c r="U130" s="13"/>
      <c r="V130" s="13"/>
      <c r="W130" s="13"/>
      <c r="X130" s="13"/>
      <c r="Y130" s="14"/>
      <c r="Z130" s="13"/>
      <c r="AA130" s="13"/>
      <c r="AB130" s="13"/>
      <c r="AC130" s="13"/>
      <c r="AD130" s="13"/>
      <c r="AE130" s="13"/>
      <c r="AF130" s="13"/>
      <c r="AG130" s="19"/>
      <c r="AH130" s="19"/>
      <c r="AI130" s="19"/>
      <c r="AJ130" s="19"/>
      <c r="AK130" s="12"/>
      <c r="AL130" s="12"/>
      <c r="AM130" s="12"/>
      <c r="AN130" s="12"/>
    </row>
    <row r="131" spans="4:40" x14ac:dyDescent="0.25">
      <c r="D131" s="18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9"/>
      <c r="AH131" s="19"/>
      <c r="AI131" s="19"/>
      <c r="AJ131" s="19"/>
      <c r="AK131" s="15"/>
      <c r="AL131" s="12"/>
      <c r="AM131" s="15"/>
      <c r="AN131" s="15"/>
    </row>
    <row r="132" spans="4:40" x14ac:dyDescent="0.25">
      <c r="D132" s="18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9"/>
      <c r="AH132" s="19"/>
      <c r="AI132" s="19"/>
      <c r="AJ132" s="19"/>
      <c r="AK132" s="15"/>
      <c r="AL132" s="15"/>
      <c r="AM132" s="15"/>
      <c r="AN132" s="15"/>
    </row>
    <row r="133" spans="4:40" x14ac:dyDescent="0.25">
      <c r="D133" s="18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4"/>
      <c r="P133" s="14"/>
      <c r="Q133" s="14"/>
      <c r="R133" s="14"/>
      <c r="S133" s="13"/>
      <c r="T133" s="13"/>
      <c r="U133" s="13"/>
      <c r="V133" s="13"/>
      <c r="W133" s="13"/>
      <c r="X133" s="13"/>
      <c r="Y133" s="14"/>
      <c r="Z133" s="13"/>
      <c r="AA133" s="13"/>
      <c r="AB133" s="13"/>
      <c r="AC133" s="13"/>
      <c r="AD133" s="13"/>
      <c r="AE133" s="13"/>
      <c r="AF133" s="13"/>
      <c r="AG133" s="19"/>
      <c r="AH133" s="19"/>
      <c r="AI133" s="19"/>
      <c r="AJ133" s="19"/>
      <c r="AK133" s="15"/>
      <c r="AL133" s="15"/>
      <c r="AM133" s="15"/>
      <c r="AN133" s="15"/>
    </row>
    <row r="134" spans="4:40" x14ac:dyDescent="0.25">
      <c r="D134" s="18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4"/>
      <c r="P134" s="14"/>
      <c r="Q134" s="14"/>
      <c r="R134" s="14"/>
      <c r="S134" s="13"/>
      <c r="T134" s="13"/>
      <c r="U134" s="13"/>
      <c r="V134" s="13"/>
      <c r="W134" s="13"/>
      <c r="X134" s="13"/>
      <c r="Y134" s="14"/>
      <c r="Z134" s="13"/>
      <c r="AA134" s="13"/>
      <c r="AB134" s="13"/>
      <c r="AC134" s="13"/>
      <c r="AD134" s="13"/>
      <c r="AE134" s="13"/>
      <c r="AF134" s="13"/>
      <c r="AG134" s="19"/>
      <c r="AH134" s="19"/>
      <c r="AI134" s="19"/>
      <c r="AJ134" s="19"/>
      <c r="AK134" s="12"/>
      <c r="AL134" s="12"/>
      <c r="AM134" s="12"/>
      <c r="AN134" s="12"/>
    </row>
    <row r="135" spans="4:40" x14ac:dyDescent="0.25">
      <c r="D135" s="18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9"/>
      <c r="AH135" s="19"/>
      <c r="AI135" s="19"/>
      <c r="AJ135" s="19"/>
      <c r="AK135" s="15"/>
      <c r="AL135" s="12"/>
      <c r="AM135" s="15"/>
      <c r="AN135" s="15"/>
    </row>
    <row r="136" spans="4:40" x14ac:dyDescent="0.25">
      <c r="D136" s="18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9"/>
      <c r="AH136" s="19"/>
      <c r="AI136" s="19"/>
      <c r="AJ136" s="19"/>
      <c r="AK136" s="15"/>
      <c r="AL136" s="15"/>
      <c r="AM136" s="15"/>
      <c r="AN136" s="15"/>
    </row>
    <row r="137" spans="4:40" x14ac:dyDescent="0.25">
      <c r="D137" s="18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4"/>
      <c r="P137" s="14"/>
      <c r="Q137" s="14"/>
      <c r="R137" s="14"/>
      <c r="S137" s="13"/>
      <c r="T137" s="13"/>
      <c r="U137" s="13"/>
      <c r="V137" s="13"/>
      <c r="W137" s="13"/>
      <c r="X137" s="13"/>
      <c r="Y137" s="14"/>
      <c r="Z137" s="13"/>
      <c r="AA137" s="13"/>
      <c r="AB137" s="13"/>
      <c r="AC137" s="13"/>
      <c r="AD137" s="13"/>
      <c r="AE137" s="13"/>
      <c r="AF137" s="13"/>
      <c r="AG137" s="19"/>
      <c r="AH137" s="19"/>
      <c r="AI137" s="19"/>
      <c r="AJ137" s="19"/>
      <c r="AK137" s="15"/>
      <c r="AL137" s="15"/>
      <c r="AM137" s="15"/>
      <c r="AN137" s="15"/>
    </row>
    <row r="138" spans="4:40" x14ac:dyDescent="0.25">
      <c r="D138" s="18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4"/>
      <c r="P138" s="14"/>
      <c r="Q138" s="14"/>
      <c r="R138" s="14"/>
      <c r="S138" s="13"/>
      <c r="T138" s="13"/>
      <c r="U138" s="13"/>
      <c r="V138" s="13"/>
      <c r="W138" s="13"/>
      <c r="X138" s="13"/>
      <c r="Y138" s="14"/>
      <c r="Z138" s="13"/>
      <c r="AA138" s="13"/>
      <c r="AB138" s="13"/>
      <c r="AC138" s="13"/>
      <c r="AD138" s="13"/>
      <c r="AE138" s="13"/>
      <c r="AF138" s="13"/>
      <c r="AG138" s="19"/>
      <c r="AH138" s="19"/>
      <c r="AI138" s="19"/>
      <c r="AJ138" s="19"/>
      <c r="AK138" s="12"/>
      <c r="AL138" s="12"/>
      <c r="AM138" s="12"/>
      <c r="AN138" s="12"/>
    </row>
    <row r="139" spans="4:40" x14ac:dyDescent="0.25">
      <c r="D139" s="18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9"/>
      <c r="AH139" s="19"/>
      <c r="AI139" s="19"/>
      <c r="AJ139" s="19"/>
      <c r="AK139" s="15"/>
      <c r="AL139" s="12"/>
      <c r="AM139" s="15"/>
      <c r="AN139" s="15"/>
    </row>
    <row r="140" spans="4:40" x14ac:dyDescent="0.25">
      <c r="D140" s="18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9"/>
      <c r="AH140" s="19"/>
      <c r="AI140" s="19"/>
      <c r="AJ140" s="19"/>
      <c r="AK140" s="15"/>
      <c r="AL140" s="15"/>
      <c r="AM140" s="15"/>
      <c r="AN140" s="15"/>
    </row>
    <row r="141" spans="4:40" x14ac:dyDescent="0.25">
      <c r="D141" s="18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4"/>
      <c r="P141" s="14"/>
      <c r="Q141" s="14"/>
      <c r="R141" s="14"/>
      <c r="S141" s="13"/>
      <c r="T141" s="13"/>
      <c r="U141" s="13"/>
      <c r="V141" s="13"/>
      <c r="W141" s="13"/>
      <c r="X141" s="13"/>
      <c r="Y141" s="14"/>
      <c r="Z141" s="13"/>
      <c r="AA141" s="13"/>
      <c r="AB141" s="13"/>
      <c r="AC141" s="13"/>
      <c r="AD141" s="13"/>
      <c r="AE141" s="13"/>
      <c r="AF141" s="13"/>
      <c r="AG141" s="19"/>
      <c r="AH141" s="19"/>
      <c r="AI141" s="19"/>
      <c r="AJ141" s="19"/>
      <c r="AK141" s="15"/>
      <c r="AL141" s="15"/>
      <c r="AM141" s="15"/>
      <c r="AN141" s="15"/>
    </row>
    <row r="142" spans="4:40" x14ac:dyDescent="0.25">
      <c r="D142" s="18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4"/>
      <c r="P142" s="14"/>
      <c r="Q142" s="14"/>
      <c r="R142" s="14"/>
      <c r="S142" s="13"/>
      <c r="T142" s="13"/>
      <c r="U142" s="13"/>
      <c r="V142" s="13"/>
      <c r="W142" s="13"/>
      <c r="X142" s="13"/>
      <c r="Y142" s="14"/>
      <c r="Z142" s="13"/>
      <c r="AA142" s="13"/>
      <c r="AB142" s="13"/>
      <c r="AC142" s="13"/>
      <c r="AD142" s="13"/>
      <c r="AE142" s="13"/>
      <c r="AF142" s="13"/>
      <c r="AG142" s="19"/>
      <c r="AH142" s="19"/>
      <c r="AI142" s="19"/>
      <c r="AJ142" s="19"/>
      <c r="AK142" s="12"/>
      <c r="AL142" s="12"/>
      <c r="AM142" s="12"/>
      <c r="AN142" s="12"/>
    </row>
    <row r="143" spans="4:40" x14ac:dyDescent="0.25">
      <c r="D143" s="18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9"/>
      <c r="AH143" s="19"/>
      <c r="AI143" s="19"/>
      <c r="AJ143" s="19"/>
      <c r="AK143" s="15"/>
      <c r="AL143" s="12"/>
      <c r="AM143" s="15"/>
      <c r="AN143" s="15"/>
    </row>
    <row r="144" spans="4:40" x14ac:dyDescent="0.25">
      <c r="D144" s="18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9"/>
      <c r="AH144" s="19"/>
      <c r="AI144" s="19"/>
      <c r="AJ144" s="19"/>
      <c r="AK144" s="15"/>
      <c r="AL144" s="15"/>
      <c r="AM144" s="15"/>
      <c r="AN144" s="15"/>
    </row>
    <row r="145" spans="4:40" x14ac:dyDescent="0.25">
      <c r="D145" s="18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4"/>
      <c r="P145" s="14"/>
      <c r="Q145" s="14"/>
      <c r="R145" s="14"/>
      <c r="S145" s="13"/>
      <c r="T145" s="13"/>
      <c r="U145" s="13"/>
      <c r="V145" s="13"/>
      <c r="W145" s="13"/>
      <c r="X145" s="13"/>
      <c r="Y145" s="14"/>
      <c r="Z145" s="13"/>
      <c r="AA145" s="13"/>
      <c r="AB145" s="13"/>
      <c r="AC145" s="13"/>
      <c r="AD145" s="13"/>
      <c r="AE145" s="13"/>
      <c r="AF145" s="13"/>
      <c r="AG145" s="19"/>
      <c r="AH145" s="19"/>
      <c r="AI145" s="19"/>
      <c r="AJ145" s="19"/>
      <c r="AK145" s="15"/>
      <c r="AL145" s="15"/>
      <c r="AM145" s="15"/>
      <c r="AN145" s="15"/>
    </row>
    <row r="146" spans="4:40" x14ac:dyDescent="0.25">
      <c r="D146" s="18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4"/>
      <c r="P146" s="14"/>
      <c r="Q146" s="14"/>
      <c r="R146" s="14"/>
      <c r="S146" s="13"/>
      <c r="T146" s="13"/>
      <c r="U146" s="13"/>
      <c r="V146" s="13"/>
      <c r="W146" s="13"/>
      <c r="X146" s="13"/>
      <c r="Y146" s="14"/>
      <c r="Z146" s="13"/>
      <c r="AA146" s="13"/>
      <c r="AB146" s="13"/>
      <c r="AC146" s="13"/>
      <c r="AD146" s="13"/>
      <c r="AE146" s="13"/>
      <c r="AF146" s="13"/>
      <c r="AG146" s="19"/>
      <c r="AH146" s="19"/>
      <c r="AI146" s="19"/>
      <c r="AJ146" s="19"/>
      <c r="AK146" s="12"/>
      <c r="AL146" s="12"/>
      <c r="AM146" s="12"/>
      <c r="AN146" s="12"/>
    </row>
    <row r="147" spans="4:40" x14ac:dyDescent="0.25">
      <c r="D147" s="18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9"/>
      <c r="AH147" s="19"/>
      <c r="AI147" s="19"/>
      <c r="AJ147" s="19"/>
      <c r="AK147" s="15"/>
      <c r="AL147" s="12"/>
      <c r="AM147" s="15"/>
      <c r="AN147" s="15"/>
    </row>
    <row r="148" spans="4:40" x14ac:dyDescent="0.25">
      <c r="D148" s="18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9"/>
      <c r="AH148" s="19"/>
      <c r="AI148" s="19"/>
      <c r="AJ148" s="19"/>
      <c r="AK148" s="15"/>
      <c r="AL148" s="15"/>
      <c r="AM148" s="15"/>
      <c r="AN148" s="15"/>
    </row>
    <row r="149" spans="4:40" x14ac:dyDescent="0.25">
      <c r="D149" s="18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4"/>
      <c r="P149" s="14"/>
      <c r="Q149" s="14"/>
      <c r="R149" s="14"/>
      <c r="S149" s="13"/>
      <c r="T149" s="13"/>
      <c r="U149" s="13"/>
      <c r="V149" s="13"/>
      <c r="W149" s="13"/>
      <c r="X149" s="13"/>
      <c r="Y149" s="14"/>
      <c r="Z149" s="13"/>
      <c r="AA149" s="13"/>
      <c r="AB149" s="13"/>
      <c r="AC149" s="13"/>
      <c r="AD149" s="13"/>
      <c r="AE149" s="13"/>
      <c r="AF149" s="13"/>
      <c r="AG149" s="19"/>
      <c r="AH149" s="19"/>
      <c r="AI149" s="19"/>
      <c r="AJ149" s="19"/>
      <c r="AK149" s="15"/>
      <c r="AL149" s="15"/>
      <c r="AM149" s="15"/>
      <c r="AN149" s="15"/>
    </row>
    <row r="150" spans="4:40" x14ac:dyDescent="0.25">
      <c r="D150" s="18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4"/>
      <c r="P150" s="14"/>
      <c r="Q150" s="14"/>
      <c r="R150" s="14"/>
      <c r="S150" s="13"/>
      <c r="T150" s="13"/>
      <c r="U150" s="13"/>
      <c r="V150" s="13"/>
      <c r="W150" s="13"/>
      <c r="X150" s="13"/>
      <c r="Y150" s="14"/>
      <c r="Z150" s="13"/>
      <c r="AA150" s="13"/>
      <c r="AB150" s="13"/>
      <c r="AC150" s="13"/>
      <c r="AD150" s="13"/>
      <c r="AE150" s="13"/>
      <c r="AF150" s="13"/>
      <c r="AG150" s="19"/>
      <c r="AH150" s="19"/>
      <c r="AI150" s="19"/>
      <c r="AJ150" s="19"/>
      <c r="AK150" s="12"/>
      <c r="AL150" s="12"/>
      <c r="AM150" s="12"/>
      <c r="AN150" s="12"/>
    </row>
    <row r="151" spans="4:40" x14ac:dyDescent="0.25">
      <c r="D151" s="18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9"/>
      <c r="AH151" s="19"/>
      <c r="AI151" s="19"/>
      <c r="AJ151" s="19"/>
      <c r="AK151" s="15"/>
      <c r="AL151" s="12"/>
      <c r="AM151" s="15"/>
      <c r="AN151" s="15"/>
    </row>
    <row r="152" spans="4:40" x14ac:dyDescent="0.25">
      <c r="D152" s="18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9"/>
      <c r="AH152" s="19"/>
      <c r="AI152" s="19"/>
      <c r="AJ152" s="19"/>
      <c r="AK152" s="15"/>
      <c r="AL152" s="15"/>
      <c r="AM152" s="15"/>
      <c r="AN152" s="15"/>
    </row>
    <row r="153" spans="4:40" x14ac:dyDescent="0.25">
      <c r="D153" s="18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4"/>
      <c r="P153" s="14"/>
      <c r="Q153" s="14"/>
      <c r="R153" s="14"/>
      <c r="S153" s="13"/>
      <c r="T153" s="13"/>
      <c r="U153" s="13"/>
      <c r="V153" s="13"/>
      <c r="W153" s="13"/>
      <c r="X153" s="13"/>
      <c r="Y153" s="14"/>
      <c r="Z153" s="13"/>
      <c r="AA153" s="13"/>
      <c r="AB153" s="13"/>
      <c r="AC153" s="13"/>
      <c r="AD153" s="13"/>
      <c r="AE153" s="13"/>
      <c r="AF153" s="13"/>
      <c r="AG153" s="19"/>
      <c r="AH153" s="19"/>
      <c r="AI153" s="19"/>
      <c r="AJ153" s="19"/>
      <c r="AK153" s="15"/>
      <c r="AL153" s="15"/>
      <c r="AM153" s="15"/>
      <c r="AN153" s="15"/>
    </row>
    <row r="154" spans="4:40" x14ac:dyDescent="0.25">
      <c r="D154" s="18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4"/>
      <c r="P154" s="14"/>
      <c r="Q154" s="14"/>
      <c r="R154" s="14"/>
      <c r="S154" s="13"/>
      <c r="T154" s="13"/>
      <c r="U154" s="13"/>
      <c r="V154" s="13"/>
      <c r="W154" s="13"/>
      <c r="X154" s="13"/>
      <c r="Y154" s="14"/>
      <c r="Z154" s="13"/>
      <c r="AA154" s="13"/>
      <c r="AB154" s="13"/>
      <c r="AC154" s="13"/>
      <c r="AD154" s="13"/>
      <c r="AE154" s="13"/>
      <c r="AF154" s="13"/>
      <c r="AG154" s="19"/>
      <c r="AH154" s="19"/>
      <c r="AI154" s="19"/>
      <c r="AJ154" s="19"/>
      <c r="AK154" s="12"/>
      <c r="AL154" s="12"/>
      <c r="AM154" s="12"/>
      <c r="AN154" s="12"/>
    </row>
    <row r="155" spans="4:40" x14ac:dyDescent="0.25">
      <c r="D155" s="18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9"/>
      <c r="AH155" s="19"/>
      <c r="AI155" s="19"/>
      <c r="AJ155" s="19"/>
      <c r="AK155" s="15"/>
      <c r="AL155" s="12"/>
      <c r="AM155" s="15"/>
      <c r="AN155" s="15"/>
    </row>
    <row r="156" spans="4:40" x14ac:dyDescent="0.25">
      <c r="D156" s="18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9"/>
      <c r="AH156" s="19"/>
      <c r="AI156" s="19"/>
      <c r="AJ156" s="19"/>
      <c r="AK156" s="15"/>
      <c r="AL156" s="15"/>
      <c r="AM156" s="15"/>
      <c r="AN156" s="15"/>
    </row>
    <row r="157" spans="4:40" x14ac:dyDescent="0.25">
      <c r="D157" s="18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4"/>
      <c r="P157" s="14"/>
      <c r="Q157" s="14"/>
      <c r="R157" s="14"/>
      <c r="S157" s="13"/>
      <c r="T157" s="13"/>
      <c r="U157" s="13"/>
      <c r="V157" s="13"/>
      <c r="W157" s="13"/>
      <c r="X157" s="13"/>
      <c r="Y157" s="14"/>
      <c r="Z157" s="13"/>
      <c r="AA157" s="13"/>
      <c r="AB157" s="13"/>
      <c r="AC157" s="13"/>
      <c r="AD157" s="13"/>
      <c r="AE157" s="13"/>
      <c r="AF157" s="13"/>
      <c r="AG157" s="19"/>
      <c r="AH157" s="19"/>
      <c r="AI157" s="19"/>
      <c r="AJ157" s="19"/>
      <c r="AK157" s="15"/>
      <c r="AL157" s="15"/>
      <c r="AM157" s="15"/>
      <c r="AN157" s="15"/>
    </row>
    <row r="158" spans="4:40" x14ac:dyDescent="0.25">
      <c r="D158" s="18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4"/>
      <c r="P158" s="14"/>
      <c r="Q158" s="14"/>
      <c r="R158" s="14"/>
      <c r="S158" s="13"/>
      <c r="T158" s="13"/>
      <c r="U158" s="13"/>
      <c r="V158" s="13"/>
      <c r="W158" s="13"/>
      <c r="X158" s="13"/>
      <c r="Y158" s="14"/>
      <c r="Z158" s="13"/>
      <c r="AA158" s="13"/>
      <c r="AB158" s="13"/>
      <c r="AC158" s="13"/>
      <c r="AD158" s="13"/>
      <c r="AE158" s="13"/>
      <c r="AF158" s="13"/>
      <c r="AG158" s="19"/>
      <c r="AH158" s="19"/>
      <c r="AI158" s="19"/>
      <c r="AJ158" s="19"/>
      <c r="AK158" s="12"/>
      <c r="AL158" s="12"/>
      <c r="AM158" s="12"/>
      <c r="AN158" s="12"/>
    </row>
    <row r="159" spans="4:40" x14ac:dyDescent="0.25">
      <c r="D159" s="18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9"/>
      <c r="AH159" s="19"/>
      <c r="AI159" s="19"/>
      <c r="AJ159" s="19"/>
      <c r="AK159" s="15"/>
      <c r="AL159" s="12"/>
      <c r="AM159" s="15"/>
      <c r="AN159" s="15"/>
    </row>
    <row r="160" spans="4:40" x14ac:dyDescent="0.25">
      <c r="D160" s="18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9"/>
      <c r="AH160" s="19"/>
      <c r="AI160" s="19"/>
      <c r="AJ160" s="19"/>
      <c r="AK160" s="15"/>
      <c r="AL160" s="15"/>
      <c r="AM160" s="15"/>
      <c r="AN160" s="15"/>
    </row>
    <row r="161" spans="4:40" x14ac:dyDescent="0.25">
      <c r="D161" s="18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4"/>
      <c r="P161" s="14"/>
      <c r="Q161" s="14"/>
      <c r="R161" s="14"/>
      <c r="S161" s="13"/>
      <c r="T161" s="13"/>
      <c r="U161" s="13"/>
      <c r="V161" s="13"/>
      <c r="W161" s="13"/>
      <c r="X161" s="13"/>
      <c r="Y161" s="14"/>
      <c r="Z161" s="13"/>
      <c r="AA161" s="13"/>
      <c r="AB161" s="13"/>
      <c r="AC161" s="13"/>
      <c r="AD161" s="13"/>
      <c r="AE161" s="13"/>
      <c r="AF161" s="13"/>
      <c r="AG161" s="19"/>
      <c r="AH161" s="19"/>
      <c r="AI161" s="19"/>
      <c r="AJ161" s="19"/>
      <c r="AK161" s="15"/>
      <c r="AL161" s="15"/>
      <c r="AM161" s="15"/>
      <c r="AN161" s="15"/>
    </row>
    <row r="162" spans="4:40" x14ac:dyDescent="0.25">
      <c r="D162" s="18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4"/>
      <c r="P162" s="14"/>
      <c r="Q162" s="14"/>
      <c r="R162" s="14"/>
      <c r="S162" s="13"/>
      <c r="T162" s="13"/>
      <c r="U162" s="13"/>
      <c r="V162" s="13"/>
      <c r="W162" s="13"/>
      <c r="X162" s="13"/>
      <c r="Y162" s="14"/>
      <c r="Z162" s="13"/>
      <c r="AA162" s="13"/>
      <c r="AB162" s="13"/>
      <c r="AC162" s="13"/>
      <c r="AD162" s="13"/>
      <c r="AE162" s="13"/>
      <c r="AF162" s="13"/>
      <c r="AG162" s="19"/>
      <c r="AH162" s="19"/>
      <c r="AI162" s="19"/>
      <c r="AJ162" s="19"/>
      <c r="AK162" s="12"/>
      <c r="AL162" s="12"/>
      <c r="AM162" s="12"/>
      <c r="AN162" s="12"/>
    </row>
    <row r="163" spans="4:40" x14ac:dyDescent="0.25">
      <c r="D163" s="18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9"/>
      <c r="AH163" s="19"/>
      <c r="AI163" s="19"/>
      <c r="AJ163" s="19"/>
      <c r="AK163" s="15"/>
      <c r="AL163" s="12"/>
      <c r="AM163" s="15"/>
      <c r="AN163" s="15"/>
    </row>
    <row r="164" spans="4:40" x14ac:dyDescent="0.25">
      <c r="D164" s="18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9"/>
      <c r="AH164" s="19"/>
      <c r="AI164" s="19"/>
      <c r="AJ164" s="19"/>
      <c r="AK164" s="15"/>
      <c r="AL164" s="15"/>
      <c r="AM164" s="15"/>
      <c r="AN164" s="15"/>
    </row>
    <row r="165" spans="4:40" x14ac:dyDescent="0.25">
      <c r="D165" s="18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4"/>
      <c r="P165" s="14"/>
      <c r="Q165" s="14"/>
      <c r="R165" s="14"/>
      <c r="S165" s="13"/>
      <c r="T165" s="13"/>
      <c r="U165" s="13"/>
      <c r="V165" s="13"/>
      <c r="W165" s="13"/>
      <c r="X165" s="13"/>
      <c r="Y165" s="14"/>
      <c r="Z165" s="13"/>
      <c r="AA165" s="13"/>
      <c r="AB165" s="13"/>
      <c r="AC165" s="13"/>
      <c r="AD165" s="13"/>
      <c r="AE165" s="13"/>
      <c r="AF165" s="13"/>
      <c r="AG165" s="19"/>
      <c r="AH165" s="19"/>
      <c r="AI165" s="19"/>
      <c r="AJ165" s="19"/>
      <c r="AK165" s="15"/>
      <c r="AL165" s="15"/>
      <c r="AM165" s="15"/>
      <c r="AN165" s="15"/>
    </row>
    <row r="166" spans="4:40" x14ac:dyDescent="0.25">
      <c r="D166" s="18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4"/>
      <c r="P166" s="14"/>
      <c r="Q166" s="14"/>
      <c r="R166" s="14"/>
      <c r="S166" s="13"/>
      <c r="T166" s="13"/>
      <c r="U166" s="13"/>
      <c r="V166" s="13"/>
      <c r="W166" s="13"/>
      <c r="X166" s="13"/>
      <c r="Y166" s="14"/>
      <c r="Z166" s="13"/>
      <c r="AA166" s="13"/>
      <c r="AB166" s="13"/>
      <c r="AC166" s="13"/>
      <c r="AD166" s="13"/>
      <c r="AE166" s="13"/>
      <c r="AF166" s="13"/>
      <c r="AG166" s="19"/>
      <c r="AH166" s="19"/>
      <c r="AI166" s="19"/>
      <c r="AJ166" s="19"/>
      <c r="AK166" s="12"/>
      <c r="AL166" s="12"/>
      <c r="AM166" s="12"/>
      <c r="AN166" s="12"/>
    </row>
    <row r="167" spans="4:40" x14ac:dyDescent="0.25">
      <c r="D167" s="18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9"/>
      <c r="AH167" s="19"/>
      <c r="AI167" s="19"/>
      <c r="AJ167" s="19"/>
      <c r="AK167" s="15"/>
      <c r="AL167" s="12"/>
      <c r="AM167" s="15"/>
      <c r="AN167" s="15"/>
    </row>
    <row r="168" spans="4:40" x14ac:dyDescent="0.25">
      <c r="D168" s="18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9"/>
      <c r="AH168" s="19"/>
      <c r="AI168" s="19"/>
      <c r="AJ168" s="19"/>
      <c r="AK168" s="15"/>
      <c r="AL168" s="15"/>
      <c r="AM168" s="15"/>
      <c r="AN168" s="15"/>
    </row>
    <row r="169" spans="4:40" x14ac:dyDescent="0.25">
      <c r="D169" s="18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4"/>
      <c r="P169" s="14"/>
      <c r="Q169" s="14"/>
      <c r="R169" s="14"/>
      <c r="S169" s="13"/>
      <c r="T169" s="13"/>
      <c r="U169" s="13"/>
      <c r="V169" s="13"/>
      <c r="W169" s="13"/>
      <c r="X169" s="13"/>
      <c r="Y169" s="14"/>
      <c r="Z169" s="13"/>
      <c r="AA169" s="13"/>
      <c r="AB169" s="13"/>
      <c r="AC169" s="13"/>
      <c r="AD169" s="13"/>
      <c r="AE169" s="13"/>
      <c r="AF169" s="13"/>
      <c r="AG169" s="19"/>
      <c r="AH169" s="19"/>
      <c r="AI169" s="19"/>
      <c r="AJ169" s="19"/>
      <c r="AK169" s="15"/>
      <c r="AL169" s="15"/>
      <c r="AM169" s="15"/>
      <c r="AN169" s="15"/>
    </row>
    <row r="170" spans="4:40" x14ac:dyDescent="0.25">
      <c r="D170" s="18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4"/>
      <c r="P170" s="14"/>
      <c r="Q170" s="14"/>
      <c r="R170" s="14"/>
      <c r="S170" s="13"/>
      <c r="T170" s="13"/>
      <c r="U170" s="13"/>
      <c r="V170" s="13"/>
      <c r="W170" s="13"/>
      <c r="X170" s="13"/>
      <c r="Y170" s="14"/>
      <c r="Z170" s="13"/>
      <c r="AA170" s="13"/>
      <c r="AB170" s="13"/>
      <c r="AC170" s="13"/>
      <c r="AD170" s="13"/>
      <c r="AE170" s="13"/>
      <c r="AF170" s="13"/>
      <c r="AG170" s="19"/>
      <c r="AH170" s="19"/>
      <c r="AI170" s="19"/>
      <c r="AJ170" s="19"/>
      <c r="AK170" s="12"/>
      <c r="AL170" s="12"/>
      <c r="AM170" s="12"/>
      <c r="AN170" s="12"/>
    </row>
    <row r="171" spans="4:40" x14ac:dyDescent="0.25">
      <c r="D171" s="18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9"/>
      <c r="AH171" s="19"/>
      <c r="AI171" s="19"/>
      <c r="AJ171" s="19"/>
      <c r="AK171" s="15"/>
      <c r="AL171" s="12"/>
      <c r="AM171" s="15"/>
      <c r="AN171" s="15"/>
    </row>
    <row r="172" spans="4:40" x14ac:dyDescent="0.25">
      <c r="D172" s="18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9"/>
      <c r="AH172" s="19"/>
      <c r="AI172" s="19"/>
      <c r="AJ172" s="19"/>
      <c r="AK172" s="15"/>
      <c r="AL172" s="15"/>
      <c r="AM172" s="15"/>
      <c r="AN172" s="15"/>
    </row>
    <row r="173" spans="4:40" x14ac:dyDescent="0.25">
      <c r="D173" s="18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4"/>
      <c r="P173" s="14"/>
      <c r="Q173" s="14"/>
      <c r="R173" s="14"/>
      <c r="S173" s="13"/>
      <c r="T173" s="13"/>
      <c r="U173" s="13"/>
      <c r="V173" s="13"/>
      <c r="W173" s="13"/>
      <c r="X173" s="13"/>
      <c r="Y173" s="14"/>
      <c r="Z173" s="13"/>
      <c r="AA173" s="13"/>
      <c r="AB173" s="13"/>
      <c r="AC173" s="13"/>
      <c r="AD173" s="13"/>
      <c r="AE173" s="13"/>
      <c r="AF173" s="13"/>
      <c r="AG173" s="19"/>
      <c r="AH173" s="19"/>
      <c r="AI173" s="19"/>
      <c r="AJ173" s="19"/>
      <c r="AK173" s="15"/>
      <c r="AL173" s="15"/>
      <c r="AM173" s="15"/>
      <c r="AN173" s="15"/>
    </row>
    <row r="174" spans="4:40" x14ac:dyDescent="0.25">
      <c r="D174" s="18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4"/>
      <c r="P174" s="14"/>
      <c r="Q174" s="14"/>
      <c r="R174" s="14"/>
      <c r="S174" s="13"/>
      <c r="T174" s="13"/>
      <c r="U174" s="13"/>
      <c r="V174" s="13"/>
      <c r="W174" s="13"/>
      <c r="X174" s="13"/>
      <c r="Y174" s="14"/>
      <c r="Z174" s="13"/>
      <c r="AA174" s="13"/>
      <c r="AB174" s="13"/>
      <c r="AC174" s="13"/>
      <c r="AD174" s="13"/>
      <c r="AE174" s="13"/>
      <c r="AF174" s="13"/>
      <c r="AG174" s="19"/>
      <c r="AH174" s="19"/>
      <c r="AI174" s="19"/>
      <c r="AJ174" s="19"/>
      <c r="AK174" s="12"/>
      <c r="AL174" s="12"/>
      <c r="AM174" s="12"/>
      <c r="AN174" s="12"/>
    </row>
    <row r="175" spans="4:40" x14ac:dyDescent="0.25">
      <c r="D175" s="18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9"/>
      <c r="AH175" s="19"/>
      <c r="AI175" s="19"/>
      <c r="AJ175" s="19"/>
      <c r="AK175" s="15"/>
      <c r="AL175" s="12"/>
      <c r="AM175" s="15"/>
      <c r="AN175" s="15"/>
    </row>
    <row r="176" spans="4:40" x14ac:dyDescent="0.25">
      <c r="D176" s="18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9"/>
      <c r="AH176" s="19"/>
      <c r="AI176" s="19"/>
      <c r="AJ176" s="19"/>
      <c r="AK176" s="15"/>
      <c r="AL176" s="15"/>
      <c r="AM176" s="15"/>
      <c r="AN176" s="15"/>
    </row>
    <row r="177" spans="4:40" x14ac:dyDescent="0.25">
      <c r="D177" s="18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4"/>
      <c r="P177" s="14"/>
      <c r="Q177" s="14"/>
      <c r="R177" s="14"/>
      <c r="S177" s="13"/>
      <c r="T177" s="13"/>
      <c r="U177" s="13"/>
      <c r="V177" s="13"/>
      <c r="W177" s="13"/>
      <c r="X177" s="13"/>
      <c r="Y177" s="14"/>
      <c r="Z177" s="13"/>
      <c r="AA177" s="13"/>
      <c r="AB177" s="13"/>
      <c r="AC177" s="13"/>
      <c r="AD177" s="13"/>
      <c r="AE177" s="13"/>
      <c r="AF177" s="13"/>
      <c r="AG177" s="19"/>
      <c r="AH177" s="19"/>
      <c r="AI177" s="19"/>
      <c r="AJ177" s="19"/>
      <c r="AK177" s="15"/>
      <c r="AL177" s="15"/>
      <c r="AM177" s="15"/>
      <c r="AN177" s="15"/>
    </row>
    <row r="178" spans="4:40" x14ac:dyDescent="0.25">
      <c r="D178" s="18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4"/>
      <c r="P178" s="14"/>
      <c r="Q178" s="14"/>
      <c r="R178" s="14"/>
      <c r="S178" s="13"/>
      <c r="T178" s="13"/>
      <c r="U178" s="13"/>
      <c r="V178" s="13"/>
      <c r="W178" s="13"/>
      <c r="X178" s="13"/>
      <c r="Y178" s="14"/>
      <c r="Z178" s="13"/>
      <c r="AA178" s="13"/>
      <c r="AB178" s="13"/>
      <c r="AC178" s="13"/>
      <c r="AD178" s="13"/>
      <c r="AE178" s="13"/>
      <c r="AF178" s="13"/>
      <c r="AG178" s="19"/>
      <c r="AH178" s="19"/>
      <c r="AI178" s="19"/>
      <c r="AJ178" s="19"/>
      <c r="AK178" s="12"/>
      <c r="AL178" s="12"/>
      <c r="AM178" s="12"/>
      <c r="AN178" s="12"/>
    </row>
    <row r="179" spans="4:40" x14ac:dyDescent="0.25">
      <c r="D179" s="18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9"/>
      <c r="AH179" s="19"/>
      <c r="AI179" s="19"/>
      <c r="AJ179" s="19"/>
      <c r="AK179" s="15"/>
      <c r="AL179" s="12"/>
      <c r="AM179" s="15"/>
      <c r="AN179" s="15"/>
    </row>
    <row r="180" spans="4:40" x14ac:dyDescent="0.25">
      <c r="D180" s="18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9"/>
      <c r="AH180" s="19"/>
      <c r="AI180" s="19"/>
      <c r="AJ180" s="19"/>
      <c r="AK180" s="15"/>
      <c r="AL180" s="15"/>
      <c r="AM180" s="15"/>
      <c r="AN180" s="15"/>
    </row>
    <row r="181" spans="4:40" x14ac:dyDescent="0.25">
      <c r="D181" s="18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4"/>
      <c r="P181" s="14"/>
      <c r="Q181" s="14"/>
      <c r="R181" s="14"/>
      <c r="S181" s="13"/>
      <c r="T181" s="13"/>
      <c r="U181" s="13"/>
      <c r="V181" s="13"/>
      <c r="W181" s="13"/>
      <c r="X181" s="13"/>
      <c r="Y181" s="14"/>
      <c r="Z181" s="13"/>
      <c r="AA181" s="13"/>
      <c r="AB181" s="13"/>
      <c r="AC181" s="13"/>
      <c r="AD181" s="13"/>
      <c r="AE181" s="13"/>
      <c r="AF181" s="13"/>
      <c r="AG181" s="19"/>
      <c r="AH181" s="19"/>
      <c r="AI181" s="19"/>
      <c r="AJ181" s="19"/>
      <c r="AK181" s="15"/>
      <c r="AL181" s="15"/>
      <c r="AM181" s="15"/>
      <c r="AN181" s="15"/>
    </row>
    <row r="182" spans="4:40" x14ac:dyDescent="0.25">
      <c r="D182" s="18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4"/>
      <c r="P182" s="14"/>
      <c r="Q182" s="14"/>
      <c r="R182" s="14"/>
      <c r="S182" s="13"/>
      <c r="T182" s="13"/>
      <c r="U182" s="13"/>
      <c r="V182" s="13"/>
      <c r="W182" s="13"/>
      <c r="X182" s="13"/>
      <c r="Y182" s="14"/>
      <c r="Z182" s="13"/>
      <c r="AA182" s="13"/>
      <c r="AB182" s="13"/>
      <c r="AC182" s="13"/>
      <c r="AD182" s="13"/>
      <c r="AE182" s="13"/>
      <c r="AF182" s="13"/>
      <c r="AG182" s="19"/>
      <c r="AH182" s="19"/>
      <c r="AI182" s="19"/>
      <c r="AJ182" s="19"/>
      <c r="AK182" s="12"/>
      <c r="AL182" s="12"/>
      <c r="AM182" s="12"/>
      <c r="AN182" s="12"/>
    </row>
    <row r="183" spans="4:40" x14ac:dyDescent="0.25">
      <c r="D183" s="18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9"/>
      <c r="AH183" s="19"/>
      <c r="AI183" s="19"/>
      <c r="AJ183" s="19"/>
      <c r="AK183" s="15"/>
      <c r="AL183" s="12"/>
      <c r="AM183" s="15"/>
      <c r="AN183" s="15"/>
    </row>
    <row r="184" spans="4:40" x14ac:dyDescent="0.25">
      <c r="D184" s="18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9"/>
      <c r="AH184" s="19"/>
      <c r="AI184" s="19"/>
      <c r="AJ184" s="19"/>
      <c r="AK184" s="15"/>
      <c r="AL184" s="15"/>
      <c r="AM184" s="15"/>
      <c r="AN184" s="15"/>
    </row>
    <row r="185" spans="4:40" x14ac:dyDescent="0.25">
      <c r="D185" s="18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4"/>
      <c r="P185" s="14"/>
      <c r="Q185" s="14"/>
      <c r="R185" s="14"/>
      <c r="S185" s="13"/>
      <c r="T185" s="13"/>
      <c r="U185" s="13"/>
      <c r="V185" s="13"/>
      <c r="W185" s="13"/>
      <c r="X185" s="13"/>
      <c r="Y185" s="14"/>
      <c r="Z185" s="13"/>
      <c r="AA185" s="13"/>
      <c r="AB185" s="13"/>
      <c r="AC185" s="13"/>
      <c r="AD185" s="13"/>
      <c r="AE185" s="13"/>
      <c r="AF185" s="13"/>
      <c r="AG185" s="19"/>
      <c r="AH185" s="19"/>
      <c r="AI185" s="19"/>
      <c r="AJ185" s="19"/>
      <c r="AK185" s="15"/>
      <c r="AL185" s="15"/>
      <c r="AM185" s="15"/>
      <c r="AN185" s="15"/>
    </row>
    <row r="186" spans="4:40" x14ac:dyDescent="0.25">
      <c r="D186" s="18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4"/>
      <c r="P186" s="14"/>
      <c r="Q186" s="14"/>
      <c r="R186" s="14"/>
      <c r="S186" s="13"/>
      <c r="T186" s="13"/>
      <c r="U186" s="13"/>
      <c r="V186" s="13"/>
      <c r="W186" s="13"/>
      <c r="X186" s="13"/>
      <c r="Y186" s="14"/>
      <c r="Z186" s="13"/>
      <c r="AA186" s="13"/>
      <c r="AB186" s="13"/>
      <c r="AC186" s="13"/>
      <c r="AD186" s="13"/>
      <c r="AE186" s="13"/>
      <c r="AF186" s="13"/>
      <c r="AG186" s="19"/>
      <c r="AH186" s="19"/>
      <c r="AI186" s="19"/>
      <c r="AJ186" s="19"/>
      <c r="AK186" s="12"/>
      <c r="AL186" s="12"/>
      <c r="AM186" s="12"/>
      <c r="AN186" s="12"/>
    </row>
    <row r="187" spans="4:40" x14ac:dyDescent="0.25">
      <c r="D187" s="18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9"/>
      <c r="AH187" s="19"/>
      <c r="AI187" s="19"/>
      <c r="AJ187" s="19"/>
      <c r="AK187" s="15"/>
      <c r="AL187" s="12"/>
      <c r="AM187" s="15"/>
      <c r="AN187" s="15"/>
    </row>
    <row r="188" spans="4:40" x14ac:dyDescent="0.25">
      <c r="D188" s="18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9"/>
      <c r="AH188" s="19"/>
      <c r="AI188" s="19"/>
      <c r="AJ188" s="19"/>
      <c r="AK188" s="15"/>
      <c r="AL188" s="15"/>
      <c r="AM188" s="15"/>
      <c r="AN188" s="15"/>
    </row>
    <row r="189" spans="4:40" x14ac:dyDescent="0.25">
      <c r="D189" s="18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4"/>
      <c r="P189" s="14"/>
      <c r="Q189" s="14"/>
      <c r="R189" s="14"/>
      <c r="S189" s="13"/>
      <c r="T189" s="13"/>
      <c r="U189" s="13"/>
      <c r="V189" s="13"/>
      <c r="W189" s="13"/>
      <c r="X189" s="13"/>
      <c r="Y189" s="14"/>
      <c r="Z189" s="13"/>
      <c r="AA189" s="13"/>
      <c r="AB189" s="13"/>
      <c r="AC189" s="13"/>
      <c r="AD189" s="13"/>
      <c r="AE189" s="13"/>
      <c r="AF189" s="13"/>
      <c r="AG189" s="19"/>
      <c r="AH189" s="19"/>
      <c r="AI189" s="19"/>
      <c r="AJ189" s="19"/>
      <c r="AK189" s="15"/>
      <c r="AL189" s="15"/>
      <c r="AM189" s="15"/>
      <c r="AN189" s="15"/>
    </row>
    <row r="190" spans="4:40" x14ac:dyDescent="0.25">
      <c r="D190" s="18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4"/>
      <c r="P190" s="14"/>
      <c r="Q190" s="14"/>
      <c r="R190" s="14"/>
      <c r="S190" s="13"/>
      <c r="T190" s="13"/>
      <c r="U190" s="13"/>
      <c r="V190" s="13"/>
      <c r="W190" s="13"/>
      <c r="X190" s="13"/>
      <c r="Y190" s="14"/>
      <c r="Z190" s="13"/>
      <c r="AA190" s="13"/>
      <c r="AB190" s="13"/>
      <c r="AC190" s="13"/>
      <c r="AD190" s="13"/>
      <c r="AE190" s="13"/>
      <c r="AF190" s="13"/>
      <c r="AG190" s="19"/>
      <c r="AH190" s="19"/>
      <c r="AI190" s="19"/>
      <c r="AJ190" s="19"/>
      <c r="AK190" s="12"/>
      <c r="AL190" s="12"/>
      <c r="AM190" s="12"/>
      <c r="AN190" s="12"/>
    </row>
    <row r="191" spans="4:40" x14ac:dyDescent="0.25">
      <c r="D191" s="18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9"/>
      <c r="AH191" s="19"/>
      <c r="AI191" s="19"/>
      <c r="AJ191" s="19"/>
      <c r="AK191" s="15"/>
      <c r="AL191" s="12"/>
      <c r="AM191" s="15"/>
      <c r="AN191" s="15"/>
    </row>
    <row r="192" spans="4:40" x14ac:dyDescent="0.25">
      <c r="D192" s="18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9"/>
      <c r="AH192" s="19"/>
      <c r="AI192" s="19"/>
      <c r="AJ192" s="19"/>
      <c r="AK192" s="15"/>
      <c r="AL192" s="15"/>
      <c r="AM192" s="15"/>
      <c r="AN192" s="15"/>
    </row>
    <row r="193" spans="4:40" x14ac:dyDescent="0.25">
      <c r="D193" s="18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4"/>
      <c r="P193" s="14"/>
      <c r="Q193" s="14"/>
      <c r="R193" s="14"/>
      <c r="S193" s="13"/>
      <c r="T193" s="13"/>
      <c r="U193" s="13"/>
      <c r="V193" s="13"/>
      <c r="W193" s="13"/>
      <c r="X193" s="13"/>
      <c r="Y193" s="14"/>
      <c r="Z193" s="13"/>
      <c r="AA193" s="13"/>
      <c r="AB193" s="13"/>
      <c r="AC193" s="13"/>
      <c r="AD193" s="13"/>
      <c r="AE193" s="13"/>
      <c r="AF193" s="13"/>
      <c r="AG193" s="19"/>
      <c r="AH193" s="19"/>
      <c r="AI193" s="19"/>
      <c r="AJ193" s="19"/>
      <c r="AK193" s="15"/>
      <c r="AL193" s="15"/>
      <c r="AM193" s="15"/>
      <c r="AN193" s="15"/>
    </row>
    <row r="194" spans="4:40" x14ac:dyDescent="0.25">
      <c r="D194" s="18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4"/>
      <c r="P194" s="14"/>
      <c r="Q194" s="14"/>
      <c r="R194" s="14"/>
      <c r="S194" s="13"/>
      <c r="T194" s="13"/>
      <c r="U194" s="13"/>
      <c r="V194" s="13"/>
      <c r="W194" s="13"/>
      <c r="X194" s="13"/>
      <c r="Y194" s="14"/>
      <c r="Z194" s="13"/>
      <c r="AA194" s="13"/>
      <c r="AB194" s="13"/>
      <c r="AC194" s="13"/>
      <c r="AD194" s="13"/>
      <c r="AE194" s="13"/>
      <c r="AF194" s="13"/>
      <c r="AG194" s="19"/>
      <c r="AH194" s="19"/>
      <c r="AI194" s="19"/>
      <c r="AJ194" s="19"/>
      <c r="AK194" s="12"/>
      <c r="AL194" s="12"/>
      <c r="AM194" s="12"/>
      <c r="AN194" s="12"/>
    </row>
    <row r="195" spans="4:40" x14ac:dyDescent="0.25">
      <c r="D195" s="18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9"/>
      <c r="AH195" s="19"/>
      <c r="AI195" s="19"/>
      <c r="AJ195" s="19"/>
      <c r="AK195" s="15"/>
      <c r="AL195" s="12"/>
      <c r="AM195" s="15"/>
      <c r="AN195" s="15"/>
    </row>
    <row r="196" spans="4:40" x14ac:dyDescent="0.25">
      <c r="D196" s="18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9"/>
      <c r="AH196" s="19"/>
      <c r="AI196" s="19"/>
      <c r="AJ196" s="19"/>
      <c r="AK196" s="15"/>
      <c r="AL196" s="15"/>
      <c r="AM196" s="15"/>
      <c r="AN196" s="15"/>
    </row>
    <row r="197" spans="4:40" x14ac:dyDescent="0.25">
      <c r="D197" s="18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4"/>
      <c r="P197" s="14"/>
      <c r="Q197" s="14"/>
      <c r="R197" s="14"/>
      <c r="S197" s="13"/>
      <c r="T197" s="13"/>
      <c r="U197" s="13"/>
      <c r="V197" s="13"/>
      <c r="W197" s="13"/>
      <c r="X197" s="13"/>
      <c r="Y197" s="14"/>
      <c r="Z197" s="13"/>
      <c r="AA197" s="13"/>
      <c r="AB197" s="13"/>
      <c r="AC197" s="13"/>
      <c r="AD197" s="13"/>
      <c r="AE197" s="13"/>
      <c r="AF197" s="13"/>
      <c r="AG197" s="19"/>
      <c r="AH197" s="19"/>
      <c r="AI197" s="19"/>
      <c r="AJ197" s="19"/>
      <c r="AK197" s="15"/>
      <c r="AL197" s="15"/>
      <c r="AM197" s="15"/>
      <c r="AN197" s="15"/>
    </row>
    <row r="198" spans="4:40" x14ac:dyDescent="0.25">
      <c r="D198" s="18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4"/>
      <c r="P198" s="14"/>
      <c r="Q198" s="14"/>
      <c r="R198" s="14"/>
      <c r="S198" s="13"/>
      <c r="T198" s="13"/>
      <c r="U198" s="13"/>
      <c r="V198" s="13"/>
      <c r="W198" s="13"/>
      <c r="X198" s="13"/>
      <c r="Y198" s="14"/>
      <c r="Z198" s="13"/>
      <c r="AA198" s="13"/>
      <c r="AB198" s="13"/>
      <c r="AC198" s="13"/>
      <c r="AD198" s="13"/>
      <c r="AE198" s="13"/>
      <c r="AF198" s="13"/>
      <c r="AG198" s="19"/>
      <c r="AH198" s="19"/>
      <c r="AI198" s="19"/>
      <c r="AJ198" s="19"/>
      <c r="AK198" s="12"/>
      <c r="AL198" s="12"/>
      <c r="AM198" s="12"/>
      <c r="AN198" s="12"/>
    </row>
    <row r="199" spans="4:40" x14ac:dyDescent="0.25">
      <c r="D199" s="18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9"/>
      <c r="AH199" s="19"/>
      <c r="AI199" s="19"/>
      <c r="AJ199" s="19"/>
      <c r="AK199" s="15"/>
      <c r="AL199" s="12"/>
      <c r="AM199" s="15"/>
      <c r="AN199" s="15"/>
    </row>
    <row r="200" spans="4:40" x14ac:dyDescent="0.25">
      <c r="D200" s="18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9"/>
      <c r="AH200" s="19"/>
      <c r="AI200" s="19"/>
      <c r="AJ200" s="19"/>
      <c r="AK200" s="15"/>
      <c r="AL200" s="15"/>
      <c r="AM200" s="15"/>
      <c r="AN200" s="15"/>
    </row>
    <row r="201" spans="4:40" x14ac:dyDescent="0.25">
      <c r="D201" s="18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4"/>
      <c r="P201" s="14"/>
      <c r="Q201" s="14"/>
      <c r="R201" s="14"/>
      <c r="S201" s="13"/>
      <c r="T201" s="13"/>
      <c r="U201" s="13"/>
      <c r="V201" s="13"/>
      <c r="W201" s="13"/>
      <c r="X201" s="13"/>
      <c r="Y201" s="14"/>
      <c r="Z201" s="13"/>
      <c r="AA201" s="13"/>
      <c r="AB201" s="13"/>
      <c r="AC201" s="13"/>
      <c r="AD201" s="13"/>
      <c r="AE201" s="13"/>
      <c r="AF201" s="13"/>
      <c r="AG201" s="19"/>
      <c r="AH201" s="19"/>
      <c r="AI201" s="19"/>
      <c r="AJ201" s="19"/>
      <c r="AK201" s="15"/>
      <c r="AL201" s="15"/>
      <c r="AM201" s="15"/>
      <c r="AN201" s="15"/>
    </row>
    <row r="202" spans="4:40" x14ac:dyDescent="0.25">
      <c r="D202" s="18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4"/>
      <c r="P202" s="14"/>
      <c r="Q202" s="14"/>
      <c r="R202" s="14"/>
      <c r="S202" s="13"/>
      <c r="T202" s="13"/>
      <c r="U202" s="13"/>
      <c r="V202" s="13"/>
      <c r="W202" s="13"/>
      <c r="X202" s="13"/>
      <c r="Y202" s="14"/>
      <c r="Z202" s="13"/>
      <c r="AA202" s="13"/>
      <c r="AB202" s="13"/>
      <c r="AC202" s="13"/>
      <c r="AD202" s="13"/>
      <c r="AE202" s="13"/>
      <c r="AF202" s="13"/>
      <c r="AG202" s="19"/>
      <c r="AH202" s="19"/>
      <c r="AI202" s="19"/>
      <c r="AJ202" s="19"/>
      <c r="AK202" s="12"/>
      <c r="AL202" s="12"/>
      <c r="AM202" s="12"/>
      <c r="AN202" s="12"/>
    </row>
    <row r="203" spans="4:40" x14ac:dyDescent="0.25">
      <c r="D203" s="18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9"/>
      <c r="AH203" s="19"/>
      <c r="AI203" s="19"/>
      <c r="AJ203" s="19"/>
      <c r="AK203" s="15"/>
      <c r="AL203" s="12"/>
      <c r="AM203" s="15"/>
      <c r="AN203" s="15"/>
    </row>
    <row r="204" spans="4:40" x14ac:dyDescent="0.25">
      <c r="D204" s="18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9"/>
      <c r="AH204" s="19"/>
      <c r="AI204" s="19"/>
      <c r="AJ204" s="19"/>
      <c r="AK204" s="15"/>
      <c r="AL204" s="15"/>
      <c r="AM204" s="15"/>
      <c r="AN204" s="15"/>
    </row>
    <row r="205" spans="4:40" x14ac:dyDescent="0.25">
      <c r="D205" s="18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4"/>
      <c r="P205" s="14"/>
      <c r="Q205" s="14"/>
      <c r="R205" s="14"/>
      <c r="S205" s="13"/>
      <c r="T205" s="13"/>
      <c r="U205" s="13"/>
      <c r="V205" s="13"/>
      <c r="W205" s="13"/>
      <c r="X205" s="13"/>
      <c r="Y205" s="14"/>
      <c r="Z205" s="13"/>
      <c r="AA205" s="13"/>
      <c r="AB205" s="13"/>
      <c r="AC205" s="13"/>
      <c r="AD205" s="13"/>
      <c r="AE205" s="13"/>
      <c r="AF205" s="13"/>
      <c r="AG205" s="19"/>
      <c r="AH205" s="19"/>
      <c r="AI205" s="19"/>
      <c r="AJ205" s="19"/>
      <c r="AK205" s="15"/>
      <c r="AL205" s="15"/>
      <c r="AM205" s="15"/>
      <c r="AN205" s="15"/>
    </row>
    <row r="206" spans="4:40" x14ac:dyDescent="0.25">
      <c r="D206" s="18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4"/>
      <c r="P206" s="14"/>
      <c r="Q206" s="14"/>
      <c r="R206" s="14"/>
      <c r="S206" s="13"/>
      <c r="T206" s="13"/>
      <c r="U206" s="13"/>
      <c r="V206" s="13"/>
      <c r="W206" s="13"/>
      <c r="X206" s="13"/>
      <c r="Y206" s="14"/>
      <c r="Z206" s="13"/>
      <c r="AA206" s="13"/>
      <c r="AB206" s="13"/>
      <c r="AC206" s="13"/>
      <c r="AD206" s="13"/>
      <c r="AE206" s="13"/>
      <c r="AF206" s="13"/>
      <c r="AG206" s="19"/>
      <c r="AH206" s="19"/>
      <c r="AI206" s="19"/>
      <c r="AJ206" s="19"/>
      <c r="AK206" s="12"/>
      <c r="AL206" s="12"/>
      <c r="AM206" s="12"/>
      <c r="AN206" s="12"/>
    </row>
    <row r="207" spans="4:40" x14ac:dyDescent="0.25">
      <c r="D207" s="18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9"/>
      <c r="AH207" s="19"/>
      <c r="AI207" s="19"/>
      <c r="AJ207" s="19"/>
      <c r="AK207" s="15"/>
      <c r="AL207" s="12"/>
      <c r="AM207" s="15"/>
      <c r="AN207" s="15"/>
    </row>
    <row r="208" spans="4:40" x14ac:dyDescent="0.25">
      <c r="D208" s="18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9"/>
      <c r="AH208" s="19"/>
      <c r="AI208" s="19"/>
      <c r="AJ208" s="19"/>
      <c r="AK208" s="15"/>
      <c r="AL208" s="15"/>
      <c r="AM208" s="15"/>
      <c r="AN208" s="15"/>
    </row>
    <row r="209" spans="4:40" x14ac:dyDescent="0.25">
      <c r="D209" s="18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4"/>
      <c r="P209" s="14"/>
      <c r="Q209" s="14"/>
      <c r="R209" s="14"/>
      <c r="S209" s="13"/>
      <c r="T209" s="13"/>
      <c r="U209" s="13"/>
      <c r="V209" s="13"/>
      <c r="W209" s="13"/>
      <c r="X209" s="13"/>
      <c r="Y209" s="14"/>
      <c r="Z209" s="13"/>
      <c r="AA209" s="13"/>
      <c r="AB209" s="13"/>
      <c r="AC209" s="13"/>
      <c r="AD209" s="13"/>
      <c r="AE209" s="13"/>
      <c r="AF209" s="13"/>
      <c r="AG209" s="19"/>
      <c r="AH209" s="19"/>
      <c r="AI209" s="19"/>
      <c r="AJ209" s="19"/>
      <c r="AK209" s="15"/>
      <c r="AL209" s="15"/>
      <c r="AM209" s="15"/>
      <c r="AN209" s="15"/>
    </row>
    <row r="210" spans="4:40" x14ac:dyDescent="0.25">
      <c r="D210" s="18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4"/>
      <c r="P210" s="14"/>
      <c r="Q210" s="14"/>
      <c r="R210" s="14"/>
      <c r="S210" s="13"/>
      <c r="T210" s="13"/>
      <c r="U210" s="13"/>
      <c r="V210" s="13"/>
      <c r="W210" s="13"/>
      <c r="X210" s="13"/>
      <c r="Y210" s="14"/>
      <c r="Z210" s="13"/>
      <c r="AA210" s="13"/>
      <c r="AB210" s="13"/>
      <c r="AC210" s="13"/>
      <c r="AD210" s="13"/>
      <c r="AE210" s="13"/>
      <c r="AF210" s="13"/>
      <c r="AG210" s="19"/>
      <c r="AH210" s="19"/>
      <c r="AI210" s="19"/>
      <c r="AJ210" s="19"/>
      <c r="AK210" s="12"/>
      <c r="AL210" s="12"/>
      <c r="AM210" s="12"/>
      <c r="AN210" s="12"/>
    </row>
    <row r="211" spans="4:40" x14ac:dyDescent="0.25">
      <c r="D211" s="18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9"/>
      <c r="AH211" s="19"/>
      <c r="AI211" s="19"/>
      <c r="AJ211" s="19"/>
      <c r="AK211" s="15"/>
      <c r="AL211" s="12"/>
      <c r="AM211" s="15"/>
      <c r="AN211" s="15"/>
    </row>
    <row r="212" spans="4:40" x14ac:dyDescent="0.25">
      <c r="D212" s="18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9"/>
      <c r="AH212" s="19"/>
      <c r="AI212" s="19"/>
      <c r="AJ212" s="19"/>
      <c r="AK212" s="15"/>
      <c r="AL212" s="15"/>
      <c r="AM212" s="15"/>
      <c r="AN212" s="15"/>
    </row>
    <row r="213" spans="4:40" x14ac:dyDescent="0.25">
      <c r="D213" s="18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4"/>
      <c r="P213" s="14"/>
      <c r="Q213" s="14"/>
      <c r="R213" s="14"/>
      <c r="S213" s="13"/>
      <c r="T213" s="13"/>
      <c r="U213" s="13"/>
      <c r="V213" s="13"/>
      <c r="W213" s="13"/>
      <c r="X213" s="13"/>
      <c r="Y213" s="14"/>
      <c r="Z213" s="13"/>
      <c r="AA213" s="13"/>
      <c r="AB213" s="13"/>
      <c r="AC213" s="13"/>
      <c r="AD213" s="13"/>
      <c r="AE213" s="13"/>
      <c r="AF213" s="13"/>
      <c r="AG213" s="19"/>
      <c r="AH213" s="19"/>
      <c r="AI213" s="19"/>
      <c r="AJ213" s="19"/>
      <c r="AK213" s="15"/>
      <c r="AL213" s="15"/>
      <c r="AM213" s="15"/>
      <c r="AN213" s="15"/>
    </row>
    <row r="214" spans="4:40" x14ac:dyDescent="0.25">
      <c r="D214" s="18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4"/>
      <c r="P214" s="14"/>
      <c r="Q214" s="14"/>
      <c r="R214" s="14"/>
      <c r="S214" s="13"/>
      <c r="T214" s="13"/>
      <c r="U214" s="13"/>
      <c r="V214" s="13"/>
      <c r="W214" s="13"/>
      <c r="X214" s="13"/>
      <c r="Y214" s="14"/>
      <c r="Z214" s="13"/>
      <c r="AA214" s="13"/>
      <c r="AB214" s="13"/>
      <c r="AC214" s="13"/>
      <c r="AD214" s="13"/>
      <c r="AE214" s="13"/>
      <c r="AF214" s="13"/>
      <c r="AG214" s="19"/>
      <c r="AH214" s="19"/>
      <c r="AI214" s="19"/>
      <c r="AJ214" s="19"/>
      <c r="AK214" s="12"/>
      <c r="AL214" s="12"/>
      <c r="AM214" s="12"/>
      <c r="AN214" s="12"/>
    </row>
    <row r="215" spans="4:40" x14ac:dyDescent="0.25">
      <c r="D215" s="18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9"/>
      <c r="AH215" s="19"/>
      <c r="AI215" s="19"/>
      <c r="AJ215" s="19"/>
      <c r="AK215" s="15"/>
      <c r="AL215" s="12"/>
      <c r="AM215" s="15"/>
      <c r="AN215" s="15"/>
    </row>
    <row r="216" spans="4:40" x14ac:dyDescent="0.25">
      <c r="D216" s="18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9"/>
      <c r="AH216" s="19"/>
      <c r="AI216" s="19"/>
      <c r="AJ216" s="19"/>
      <c r="AK216" s="15"/>
      <c r="AL216" s="15"/>
      <c r="AM216" s="15"/>
      <c r="AN216" s="15"/>
    </row>
    <row r="217" spans="4:40" x14ac:dyDescent="0.25">
      <c r="D217" s="18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4"/>
      <c r="P217" s="14"/>
      <c r="Q217" s="14"/>
      <c r="R217" s="14"/>
      <c r="S217" s="13"/>
      <c r="T217" s="13"/>
      <c r="U217" s="13"/>
      <c r="V217" s="13"/>
      <c r="W217" s="13"/>
      <c r="X217" s="13"/>
      <c r="Y217" s="14"/>
      <c r="Z217" s="13"/>
      <c r="AA217" s="13"/>
      <c r="AB217" s="13"/>
      <c r="AC217" s="13"/>
      <c r="AD217" s="13"/>
      <c r="AE217" s="13"/>
      <c r="AF217" s="13"/>
      <c r="AG217" s="19"/>
      <c r="AH217" s="19"/>
      <c r="AI217" s="19"/>
      <c r="AJ217" s="19"/>
      <c r="AK217" s="15"/>
      <c r="AL217" s="15"/>
      <c r="AM217" s="15"/>
      <c r="AN217" s="15"/>
    </row>
    <row r="218" spans="4:40" x14ac:dyDescent="0.25">
      <c r="D218" s="18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4"/>
      <c r="P218" s="14"/>
      <c r="Q218" s="14"/>
      <c r="R218" s="14"/>
      <c r="S218" s="13"/>
      <c r="T218" s="13"/>
      <c r="U218" s="13"/>
      <c r="V218" s="13"/>
      <c r="W218" s="13"/>
      <c r="X218" s="13"/>
      <c r="Y218" s="14"/>
      <c r="Z218" s="13"/>
      <c r="AA218" s="13"/>
      <c r="AB218" s="13"/>
      <c r="AC218" s="13"/>
      <c r="AD218" s="13"/>
      <c r="AE218" s="13"/>
      <c r="AF218" s="13"/>
      <c r="AG218" s="19"/>
      <c r="AH218" s="19"/>
      <c r="AI218" s="19"/>
      <c r="AJ218" s="19"/>
      <c r="AK218" s="12"/>
      <c r="AL218" s="12"/>
      <c r="AM218" s="12"/>
      <c r="AN218" s="12"/>
    </row>
    <row r="219" spans="4:40" x14ac:dyDescent="0.25">
      <c r="D219" s="18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9"/>
      <c r="AH219" s="19"/>
      <c r="AI219" s="19"/>
      <c r="AJ219" s="19"/>
      <c r="AK219" s="15"/>
      <c r="AL219" s="12"/>
      <c r="AM219" s="15"/>
      <c r="AN219" s="15"/>
    </row>
    <row r="220" spans="4:40" x14ac:dyDescent="0.25">
      <c r="D220" s="18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9"/>
      <c r="AH220" s="19"/>
      <c r="AI220" s="19"/>
      <c r="AJ220" s="19"/>
      <c r="AK220" s="15"/>
      <c r="AL220" s="15"/>
      <c r="AM220" s="15"/>
      <c r="AN220" s="15"/>
    </row>
    <row r="221" spans="4:40" x14ac:dyDescent="0.25">
      <c r="D221" s="18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4"/>
      <c r="P221" s="14"/>
      <c r="Q221" s="14"/>
      <c r="R221" s="14"/>
      <c r="S221" s="13"/>
      <c r="T221" s="13"/>
      <c r="U221" s="13"/>
      <c r="V221" s="13"/>
      <c r="W221" s="13"/>
      <c r="X221" s="13"/>
      <c r="Y221" s="14"/>
      <c r="Z221" s="13"/>
      <c r="AA221" s="13"/>
      <c r="AB221" s="13"/>
      <c r="AC221" s="13"/>
      <c r="AD221" s="13"/>
      <c r="AE221" s="13"/>
      <c r="AF221" s="13"/>
      <c r="AG221" s="19"/>
      <c r="AH221" s="19"/>
      <c r="AI221" s="19"/>
      <c r="AJ221" s="19"/>
      <c r="AK221" s="15"/>
      <c r="AL221" s="15"/>
      <c r="AM221" s="15"/>
      <c r="AN221" s="15"/>
    </row>
    <row r="222" spans="4:40" x14ac:dyDescent="0.25">
      <c r="D222" s="18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4"/>
      <c r="P222" s="14"/>
      <c r="Q222" s="14"/>
      <c r="R222" s="14"/>
      <c r="S222" s="13"/>
      <c r="T222" s="13"/>
      <c r="U222" s="13"/>
      <c r="V222" s="13"/>
      <c r="W222" s="13"/>
      <c r="X222" s="13"/>
      <c r="Y222" s="14"/>
      <c r="Z222" s="13"/>
      <c r="AA222" s="13"/>
      <c r="AB222" s="13"/>
      <c r="AC222" s="13"/>
      <c r="AD222" s="13"/>
      <c r="AE222" s="13"/>
      <c r="AF222" s="13"/>
      <c r="AG222" s="19"/>
      <c r="AH222" s="19"/>
      <c r="AI222" s="19"/>
      <c r="AJ222" s="19"/>
      <c r="AK222" s="12"/>
      <c r="AL222" s="12"/>
      <c r="AM222" s="12"/>
      <c r="AN222" s="12"/>
    </row>
    <row r="223" spans="4:40" x14ac:dyDescent="0.25">
      <c r="D223" s="18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9"/>
      <c r="AH223" s="19"/>
      <c r="AI223" s="19"/>
      <c r="AJ223" s="19"/>
      <c r="AK223" s="15"/>
      <c r="AL223" s="12"/>
      <c r="AM223" s="15"/>
      <c r="AN223" s="15"/>
    </row>
    <row r="224" spans="4:40" x14ac:dyDescent="0.25">
      <c r="D224" s="18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9"/>
      <c r="AH224" s="19"/>
      <c r="AI224" s="19"/>
      <c r="AJ224" s="19"/>
      <c r="AK224" s="15"/>
      <c r="AL224" s="15"/>
      <c r="AM224" s="15"/>
      <c r="AN224" s="15"/>
    </row>
    <row r="225" spans="4:40" x14ac:dyDescent="0.25">
      <c r="D225" s="18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4"/>
      <c r="P225" s="14"/>
      <c r="Q225" s="14"/>
      <c r="R225" s="14"/>
      <c r="S225" s="13"/>
      <c r="T225" s="13"/>
      <c r="U225" s="13"/>
      <c r="V225" s="13"/>
      <c r="W225" s="13"/>
      <c r="X225" s="13"/>
      <c r="Y225" s="14"/>
      <c r="Z225" s="13"/>
      <c r="AA225" s="13"/>
      <c r="AB225" s="13"/>
      <c r="AC225" s="13"/>
      <c r="AD225" s="13"/>
      <c r="AE225" s="13"/>
      <c r="AF225" s="13"/>
      <c r="AG225" s="19"/>
      <c r="AH225" s="19"/>
      <c r="AI225" s="19"/>
      <c r="AJ225" s="19"/>
      <c r="AK225" s="15"/>
      <c r="AL225" s="15"/>
      <c r="AM225" s="15"/>
      <c r="AN225" s="15"/>
    </row>
    <row r="226" spans="4:40" x14ac:dyDescent="0.25">
      <c r="D226" s="18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4"/>
      <c r="P226" s="14"/>
      <c r="Q226" s="14"/>
      <c r="R226" s="14"/>
      <c r="S226" s="13"/>
      <c r="T226" s="13"/>
      <c r="U226" s="13"/>
      <c r="V226" s="13"/>
      <c r="W226" s="13"/>
      <c r="X226" s="13"/>
      <c r="Y226" s="14"/>
      <c r="Z226" s="13"/>
      <c r="AA226" s="13"/>
      <c r="AB226" s="13"/>
      <c r="AC226" s="13"/>
      <c r="AD226" s="13"/>
      <c r="AE226" s="13"/>
      <c r="AF226" s="13"/>
      <c r="AG226" s="19"/>
      <c r="AH226" s="19"/>
      <c r="AI226" s="19"/>
      <c r="AJ226" s="19"/>
      <c r="AK226" s="12"/>
      <c r="AL226" s="12"/>
      <c r="AM226" s="12"/>
      <c r="AN226" s="12"/>
    </row>
    <row r="227" spans="4:40" x14ac:dyDescent="0.25">
      <c r="D227" s="18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9"/>
      <c r="AH227" s="19"/>
      <c r="AI227" s="19"/>
      <c r="AJ227" s="19"/>
      <c r="AK227" s="15"/>
      <c r="AL227" s="12"/>
      <c r="AM227" s="15"/>
      <c r="AN227" s="15"/>
    </row>
    <row r="228" spans="4:40" x14ac:dyDescent="0.25">
      <c r="D228" s="18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9"/>
      <c r="AH228" s="19"/>
      <c r="AI228" s="19"/>
      <c r="AJ228" s="19"/>
      <c r="AK228" s="15"/>
      <c r="AL228" s="15"/>
      <c r="AM228" s="15"/>
      <c r="AN228" s="15"/>
    </row>
    <row r="229" spans="4:40" x14ac:dyDescent="0.25">
      <c r="D229" s="18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4"/>
      <c r="P229" s="14"/>
      <c r="Q229" s="14"/>
      <c r="R229" s="14"/>
      <c r="S229" s="13"/>
      <c r="T229" s="13"/>
      <c r="U229" s="13"/>
      <c r="V229" s="13"/>
      <c r="W229" s="13"/>
      <c r="X229" s="13"/>
      <c r="Y229" s="14"/>
      <c r="Z229" s="13"/>
      <c r="AA229" s="13"/>
      <c r="AB229" s="13"/>
      <c r="AC229" s="13"/>
      <c r="AD229" s="13"/>
      <c r="AE229" s="13"/>
      <c r="AF229" s="13"/>
      <c r="AG229" s="19"/>
      <c r="AH229" s="19"/>
      <c r="AI229" s="19"/>
      <c r="AJ229" s="19"/>
      <c r="AK229" s="15"/>
      <c r="AL229" s="15"/>
      <c r="AM229" s="15"/>
      <c r="AN229" s="15"/>
    </row>
    <row r="230" spans="4:40" x14ac:dyDescent="0.25">
      <c r="D230" s="18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4"/>
      <c r="P230" s="14"/>
      <c r="Q230" s="14"/>
      <c r="R230" s="14"/>
      <c r="S230" s="13"/>
      <c r="T230" s="13"/>
      <c r="U230" s="13"/>
      <c r="V230" s="13"/>
      <c r="W230" s="13"/>
      <c r="X230" s="13"/>
      <c r="Y230" s="14"/>
      <c r="Z230" s="13"/>
      <c r="AA230" s="13"/>
      <c r="AB230" s="13"/>
      <c r="AC230" s="13"/>
      <c r="AD230" s="13"/>
      <c r="AE230" s="13"/>
      <c r="AF230" s="13"/>
      <c r="AG230" s="19"/>
      <c r="AH230" s="19"/>
      <c r="AI230" s="19"/>
      <c r="AJ230" s="19"/>
      <c r="AK230" s="12"/>
      <c r="AL230" s="12"/>
      <c r="AM230" s="12"/>
      <c r="AN230" s="12"/>
    </row>
    <row r="231" spans="4:40" x14ac:dyDescent="0.25">
      <c r="D231" s="18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9"/>
      <c r="AH231" s="19"/>
      <c r="AI231" s="19"/>
      <c r="AJ231" s="19"/>
      <c r="AK231" s="15"/>
      <c r="AL231" s="12"/>
      <c r="AM231" s="15"/>
      <c r="AN231" s="15"/>
    </row>
    <row r="232" spans="4:40" x14ac:dyDescent="0.25">
      <c r="D232" s="18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9"/>
      <c r="AH232" s="19"/>
      <c r="AI232" s="19"/>
      <c r="AJ232" s="19"/>
      <c r="AK232" s="15"/>
      <c r="AL232" s="15"/>
      <c r="AM232" s="15"/>
      <c r="AN232" s="15"/>
    </row>
    <row r="233" spans="4:40" x14ac:dyDescent="0.25">
      <c r="D233" s="18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4"/>
      <c r="P233" s="14"/>
      <c r="Q233" s="14"/>
      <c r="R233" s="14"/>
      <c r="S233" s="13"/>
      <c r="T233" s="13"/>
      <c r="U233" s="13"/>
      <c r="V233" s="13"/>
      <c r="W233" s="13"/>
      <c r="X233" s="13"/>
      <c r="Y233" s="14"/>
      <c r="Z233" s="13"/>
      <c r="AA233" s="13"/>
      <c r="AB233" s="13"/>
      <c r="AC233" s="13"/>
      <c r="AD233" s="13"/>
      <c r="AE233" s="13"/>
      <c r="AF233" s="13"/>
      <c r="AG233" s="19"/>
      <c r="AH233" s="19"/>
      <c r="AI233" s="19"/>
      <c r="AJ233" s="19"/>
      <c r="AK233" s="15"/>
      <c r="AL233" s="15"/>
      <c r="AM233" s="15"/>
      <c r="AN233" s="15"/>
    </row>
    <row r="234" spans="4:40" x14ac:dyDescent="0.25">
      <c r="D234" s="18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4"/>
      <c r="P234" s="14"/>
      <c r="Q234" s="14"/>
      <c r="R234" s="14"/>
      <c r="S234" s="13"/>
      <c r="T234" s="13"/>
      <c r="U234" s="13"/>
      <c r="V234" s="13"/>
      <c r="W234" s="13"/>
      <c r="X234" s="13"/>
      <c r="Y234" s="14"/>
      <c r="Z234" s="13"/>
      <c r="AA234" s="13"/>
      <c r="AB234" s="13"/>
      <c r="AC234" s="13"/>
      <c r="AD234" s="13"/>
      <c r="AE234" s="13"/>
      <c r="AF234" s="13"/>
      <c r="AG234" s="19"/>
      <c r="AH234" s="19"/>
      <c r="AI234" s="19"/>
      <c r="AJ234" s="19"/>
      <c r="AK234" s="12"/>
      <c r="AL234" s="12"/>
      <c r="AM234" s="12"/>
      <c r="AN234" s="12"/>
    </row>
    <row r="235" spans="4:40" x14ac:dyDescent="0.25">
      <c r="D235" s="18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9"/>
      <c r="AH235" s="19"/>
      <c r="AI235" s="19"/>
      <c r="AJ235" s="19"/>
      <c r="AK235" s="15"/>
      <c r="AL235" s="12"/>
      <c r="AM235" s="15"/>
      <c r="AN235" s="15"/>
    </row>
    <row r="236" spans="4:40" x14ac:dyDescent="0.25">
      <c r="D236" s="18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9"/>
      <c r="AH236" s="19"/>
      <c r="AI236" s="19"/>
      <c r="AJ236" s="19"/>
      <c r="AK236" s="15"/>
      <c r="AL236" s="15"/>
      <c r="AM236" s="15"/>
      <c r="AN236" s="15"/>
    </row>
    <row r="237" spans="4:40" x14ac:dyDescent="0.25">
      <c r="D237" s="18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4"/>
      <c r="P237" s="14"/>
      <c r="Q237" s="14"/>
      <c r="R237" s="14"/>
      <c r="S237" s="13"/>
      <c r="T237" s="13"/>
      <c r="U237" s="13"/>
      <c r="V237" s="13"/>
      <c r="W237" s="13"/>
      <c r="X237" s="13"/>
      <c r="Y237" s="14"/>
      <c r="Z237" s="13"/>
      <c r="AA237" s="13"/>
      <c r="AB237" s="13"/>
      <c r="AC237" s="13"/>
      <c r="AD237" s="13"/>
      <c r="AE237" s="13"/>
      <c r="AF237" s="13"/>
      <c r="AG237" s="19"/>
      <c r="AH237" s="19"/>
      <c r="AI237" s="19"/>
      <c r="AJ237" s="19"/>
      <c r="AK237" s="15"/>
      <c r="AL237" s="15"/>
      <c r="AM237" s="15"/>
      <c r="AN237" s="15"/>
    </row>
    <row r="238" spans="4:40" x14ac:dyDescent="0.25">
      <c r="D238" s="18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4"/>
      <c r="P238" s="14"/>
      <c r="Q238" s="14"/>
      <c r="R238" s="14"/>
      <c r="S238" s="13"/>
      <c r="T238" s="13"/>
      <c r="U238" s="13"/>
      <c r="V238" s="13"/>
      <c r="W238" s="13"/>
      <c r="X238" s="13"/>
      <c r="Y238" s="14"/>
      <c r="Z238" s="13"/>
      <c r="AA238" s="13"/>
      <c r="AB238" s="13"/>
      <c r="AC238" s="13"/>
      <c r="AD238" s="13"/>
      <c r="AE238" s="13"/>
      <c r="AF238" s="13"/>
      <c r="AG238" s="19"/>
      <c r="AH238" s="19"/>
      <c r="AI238" s="19"/>
      <c r="AJ238" s="19"/>
      <c r="AK238" s="12"/>
      <c r="AL238" s="12"/>
      <c r="AM238" s="12"/>
      <c r="AN238" s="12"/>
    </row>
    <row r="239" spans="4:40" x14ac:dyDescent="0.25">
      <c r="D239" s="18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9"/>
      <c r="AH239" s="19"/>
      <c r="AI239" s="19"/>
      <c r="AJ239" s="19"/>
      <c r="AK239" s="15"/>
      <c r="AL239" s="12"/>
      <c r="AM239" s="15"/>
      <c r="AN239" s="15"/>
    </row>
    <row r="240" spans="4:40" x14ac:dyDescent="0.25">
      <c r="D240" s="18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9"/>
      <c r="AH240" s="19"/>
      <c r="AI240" s="19"/>
      <c r="AJ240" s="19"/>
      <c r="AK240" s="15"/>
      <c r="AL240" s="15"/>
      <c r="AM240" s="15"/>
      <c r="AN240" s="15"/>
    </row>
    <row r="241" spans="4:40" x14ac:dyDescent="0.25">
      <c r="D241" s="18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4"/>
      <c r="P241" s="14"/>
      <c r="Q241" s="14"/>
      <c r="R241" s="14"/>
      <c r="S241" s="13"/>
      <c r="T241" s="13"/>
      <c r="U241" s="13"/>
      <c r="V241" s="13"/>
      <c r="W241" s="13"/>
      <c r="X241" s="13"/>
      <c r="Y241" s="14"/>
      <c r="Z241" s="13"/>
      <c r="AA241" s="13"/>
      <c r="AB241" s="13"/>
      <c r="AC241" s="13"/>
      <c r="AD241" s="13"/>
      <c r="AE241" s="13"/>
      <c r="AF241" s="13"/>
      <c r="AG241" s="19"/>
      <c r="AH241" s="19"/>
      <c r="AI241" s="19"/>
      <c r="AJ241" s="19"/>
      <c r="AK241" s="15"/>
      <c r="AL241" s="15"/>
      <c r="AM241" s="15"/>
      <c r="AN241" s="15"/>
    </row>
    <row r="242" spans="4:40" x14ac:dyDescent="0.25">
      <c r="D242" s="18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4"/>
      <c r="P242" s="14"/>
      <c r="Q242" s="14"/>
      <c r="R242" s="14"/>
      <c r="S242" s="13"/>
      <c r="T242" s="13"/>
      <c r="U242" s="13"/>
      <c r="V242" s="13"/>
      <c r="W242" s="13"/>
      <c r="X242" s="13"/>
      <c r="Y242" s="14"/>
      <c r="Z242" s="13"/>
      <c r="AA242" s="13"/>
      <c r="AB242" s="13"/>
      <c r="AC242" s="13"/>
      <c r="AD242" s="13"/>
      <c r="AE242" s="13"/>
      <c r="AF242" s="13"/>
      <c r="AG242" s="19"/>
      <c r="AH242" s="19"/>
      <c r="AI242" s="19"/>
      <c r="AJ242" s="19"/>
      <c r="AK242" s="12"/>
      <c r="AL242" s="12"/>
      <c r="AM242" s="12"/>
      <c r="AN242" s="12"/>
    </row>
    <row r="243" spans="4:40" x14ac:dyDescent="0.25">
      <c r="D243" s="18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9"/>
      <c r="AH243" s="19"/>
      <c r="AI243" s="19"/>
      <c r="AJ243" s="19"/>
      <c r="AK243" s="15"/>
      <c r="AL243" s="12"/>
      <c r="AM243" s="15"/>
      <c r="AN243" s="15"/>
    </row>
    <row r="244" spans="4:40" x14ac:dyDescent="0.25">
      <c r="D244" s="18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9"/>
      <c r="AH244" s="19"/>
      <c r="AI244" s="19"/>
      <c r="AJ244" s="19"/>
      <c r="AK244" s="15"/>
      <c r="AL244" s="15"/>
      <c r="AM244" s="15"/>
      <c r="AN244" s="15"/>
    </row>
    <row r="245" spans="4:40" x14ac:dyDescent="0.25">
      <c r="D245" s="18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4"/>
      <c r="P245" s="14"/>
      <c r="Q245" s="14"/>
      <c r="R245" s="14"/>
      <c r="S245" s="13"/>
      <c r="T245" s="13"/>
      <c r="U245" s="13"/>
      <c r="V245" s="13"/>
      <c r="W245" s="13"/>
      <c r="X245" s="13"/>
      <c r="Y245" s="14"/>
      <c r="Z245" s="13"/>
      <c r="AA245" s="13"/>
      <c r="AB245" s="13"/>
      <c r="AC245" s="13"/>
      <c r="AD245" s="13"/>
      <c r="AE245" s="13"/>
      <c r="AF245" s="13"/>
      <c r="AG245" s="19"/>
      <c r="AH245" s="19"/>
      <c r="AI245" s="19"/>
      <c r="AJ245" s="19"/>
      <c r="AK245" s="15"/>
      <c r="AL245" s="15"/>
      <c r="AM245" s="15"/>
      <c r="AN245" s="15"/>
    </row>
    <row r="246" spans="4:40" x14ac:dyDescent="0.25">
      <c r="D246" s="18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4"/>
      <c r="P246" s="14"/>
      <c r="Q246" s="14"/>
      <c r="R246" s="14"/>
      <c r="S246" s="13"/>
      <c r="T246" s="13"/>
      <c r="U246" s="13"/>
      <c r="V246" s="13"/>
      <c r="W246" s="13"/>
      <c r="X246" s="13"/>
      <c r="Y246" s="14"/>
      <c r="Z246" s="13"/>
      <c r="AA246" s="13"/>
      <c r="AB246" s="13"/>
      <c r="AC246" s="13"/>
      <c r="AD246" s="13"/>
      <c r="AE246" s="13"/>
      <c r="AF246" s="13"/>
      <c r="AG246" s="19"/>
      <c r="AH246" s="19"/>
      <c r="AI246" s="19"/>
      <c r="AJ246" s="19"/>
      <c r="AK246" s="12"/>
      <c r="AL246" s="12"/>
      <c r="AM246" s="12"/>
      <c r="AN246" s="12"/>
    </row>
    <row r="247" spans="4:40" x14ac:dyDescent="0.25">
      <c r="D247" s="18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9"/>
      <c r="AH247" s="19"/>
      <c r="AI247" s="19"/>
      <c r="AJ247" s="19"/>
      <c r="AK247" s="15"/>
      <c r="AL247" s="12"/>
      <c r="AM247" s="15"/>
      <c r="AN247" s="15"/>
    </row>
    <row r="248" spans="4:40" x14ac:dyDescent="0.25">
      <c r="D248" s="18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9"/>
      <c r="AH248" s="19"/>
      <c r="AI248" s="19"/>
      <c r="AJ248" s="19"/>
      <c r="AK248" s="15"/>
      <c r="AL248" s="15"/>
      <c r="AM248" s="15"/>
      <c r="AN248" s="15"/>
    </row>
    <row r="249" spans="4:40" x14ac:dyDescent="0.25">
      <c r="D249" s="18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4"/>
      <c r="P249" s="14"/>
      <c r="Q249" s="14"/>
      <c r="R249" s="14"/>
      <c r="S249" s="13"/>
      <c r="T249" s="13"/>
      <c r="U249" s="13"/>
      <c r="V249" s="13"/>
      <c r="W249" s="13"/>
      <c r="X249" s="13"/>
      <c r="Y249" s="14"/>
      <c r="Z249" s="13"/>
      <c r="AA249" s="13"/>
      <c r="AB249" s="13"/>
      <c r="AC249" s="13"/>
      <c r="AD249" s="13"/>
      <c r="AE249" s="13"/>
      <c r="AF249" s="13"/>
      <c r="AG249" s="19"/>
      <c r="AH249" s="19"/>
      <c r="AI249" s="19"/>
      <c r="AJ249" s="19"/>
      <c r="AK249" s="15"/>
      <c r="AL249" s="15"/>
      <c r="AM249" s="15"/>
      <c r="AN249" s="15"/>
    </row>
    <row r="250" spans="4:40" x14ac:dyDescent="0.25">
      <c r="D250" s="18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4"/>
      <c r="P250" s="14"/>
      <c r="Q250" s="14"/>
      <c r="R250" s="14"/>
      <c r="S250" s="13"/>
      <c r="T250" s="13"/>
      <c r="U250" s="13"/>
      <c r="V250" s="13"/>
      <c r="W250" s="13"/>
      <c r="X250" s="13"/>
      <c r="Y250" s="14"/>
      <c r="Z250" s="13"/>
      <c r="AA250" s="13"/>
      <c r="AB250" s="13"/>
      <c r="AC250" s="13"/>
      <c r="AD250" s="13"/>
      <c r="AE250" s="13"/>
      <c r="AF250" s="13"/>
      <c r="AG250" s="19"/>
      <c r="AH250" s="19"/>
      <c r="AI250" s="19"/>
      <c r="AJ250" s="19"/>
      <c r="AK250" s="12"/>
      <c r="AL250" s="12"/>
      <c r="AM250" s="12"/>
      <c r="AN250" s="12"/>
    </row>
    <row r="251" spans="4:40" x14ac:dyDescent="0.25">
      <c r="D251" s="18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9"/>
      <c r="AH251" s="19"/>
      <c r="AI251" s="19"/>
      <c r="AJ251" s="19"/>
      <c r="AK251" s="15"/>
      <c r="AL251" s="12"/>
      <c r="AM251" s="15"/>
      <c r="AN251" s="15"/>
    </row>
    <row r="252" spans="4:40" x14ac:dyDescent="0.25">
      <c r="D252" s="18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9"/>
      <c r="AH252" s="19"/>
      <c r="AI252" s="19"/>
      <c r="AJ252" s="19"/>
      <c r="AK252" s="15"/>
      <c r="AL252" s="15"/>
      <c r="AM252" s="15"/>
      <c r="AN252" s="15"/>
    </row>
    <row r="253" spans="4:40" x14ac:dyDescent="0.25">
      <c r="D253" s="18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4"/>
      <c r="P253" s="14"/>
      <c r="Q253" s="14"/>
      <c r="R253" s="14"/>
      <c r="S253" s="13"/>
      <c r="T253" s="13"/>
      <c r="U253" s="13"/>
      <c r="V253" s="13"/>
      <c r="W253" s="13"/>
      <c r="X253" s="13"/>
      <c r="Y253" s="14"/>
      <c r="Z253" s="13"/>
      <c r="AA253" s="13"/>
      <c r="AB253" s="13"/>
      <c r="AC253" s="13"/>
      <c r="AD253" s="13"/>
      <c r="AE253" s="13"/>
      <c r="AF253" s="13"/>
      <c r="AG253" s="19"/>
      <c r="AH253" s="19"/>
      <c r="AI253" s="19"/>
      <c r="AJ253" s="19"/>
      <c r="AK253" s="15"/>
      <c r="AL253" s="15"/>
      <c r="AM253" s="15"/>
      <c r="AN253" s="15"/>
    </row>
    <row r="254" spans="4:40" x14ac:dyDescent="0.25">
      <c r="D254" s="18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4"/>
      <c r="P254" s="14"/>
      <c r="Q254" s="14"/>
      <c r="R254" s="14"/>
      <c r="S254" s="13"/>
      <c r="T254" s="13"/>
      <c r="U254" s="13"/>
      <c r="V254" s="13"/>
      <c r="W254" s="13"/>
      <c r="X254" s="13"/>
      <c r="Y254" s="14"/>
      <c r="Z254" s="13"/>
      <c r="AA254" s="13"/>
      <c r="AB254" s="13"/>
      <c r="AC254" s="13"/>
      <c r="AD254" s="13"/>
      <c r="AE254" s="13"/>
      <c r="AF254" s="13"/>
      <c r="AG254" s="19"/>
      <c r="AH254" s="19"/>
      <c r="AI254" s="19"/>
      <c r="AJ254" s="19"/>
      <c r="AK254" s="12"/>
      <c r="AL254" s="12"/>
      <c r="AM254" s="12"/>
      <c r="AN254" s="12"/>
    </row>
    <row r="255" spans="4:40" x14ac:dyDescent="0.25">
      <c r="D255" s="18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9"/>
      <c r="AH255" s="19"/>
      <c r="AI255" s="19"/>
      <c r="AJ255" s="19"/>
      <c r="AK255" s="15"/>
      <c r="AL255" s="12"/>
      <c r="AM255" s="15"/>
      <c r="AN255" s="15"/>
    </row>
    <row r="256" spans="4:40" x14ac:dyDescent="0.25">
      <c r="D256" s="18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9"/>
      <c r="AH256" s="19"/>
      <c r="AI256" s="19"/>
      <c r="AJ256" s="19"/>
      <c r="AK256" s="15"/>
      <c r="AL256" s="15"/>
      <c r="AM256" s="15"/>
      <c r="AN256" s="15"/>
    </row>
    <row r="257" spans="4:40" x14ac:dyDescent="0.25">
      <c r="D257" s="18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4"/>
      <c r="P257" s="14"/>
      <c r="Q257" s="14"/>
      <c r="R257" s="14"/>
      <c r="S257" s="13"/>
      <c r="T257" s="13"/>
      <c r="U257" s="13"/>
      <c r="V257" s="13"/>
      <c r="W257" s="13"/>
      <c r="X257" s="13"/>
      <c r="Y257" s="14"/>
      <c r="Z257" s="13"/>
      <c r="AA257" s="13"/>
      <c r="AB257" s="13"/>
      <c r="AC257" s="13"/>
      <c r="AD257" s="13"/>
      <c r="AE257" s="13"/>
      <c r="AF257" s="13"/>
      <c r="AG257" s="19"/>
      <c r="AH257" s="19"/>
      <c r="AI257" s="19"/>
      <c r="AJ257" s="19"/>
      <c r="AK257" s="15"/>
      <c r="AL257" s="15"/>
      <c r="AM257" s="15"/>
      <c r="AN257" s="15"/>
    </row>
    <row r="258" spans="4:40" x14ac:dyDescent="0.25">
      <c r="D258" s="18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4"/>
      <c r="P258" s="14"/>
      <c r="Q258" s="14"/>
      <c r="R258" s="14"/>
      <c r="S258" s="13"/>
      <c r="T258" s="13"/>
      <c r="U258" s="13"/>
      <c r="V258" s="13"/>
      <c r="W258" s="13"/>
      <c r="X258" s="13"/>
      <c r="Y258" s="14"/>
      <c r="Z258" s="13"/>
      <c r="AA258" s="13"/>
      <c r="AB258" s="13"/>
      <c r="AC258" s="13"/>
      <c r="AD258" s="13"/>
      <c r="AE258" s="13"/>
      <c r="AF258" s="13"/>
      <c r="AG258" s="19"/>
      <c r="AH258" s="19"/>
      <c r="AI258" s="19"/>
      <c r="AJ258" s="19"/>
      <c r="AK258" s="12"/>
      <c r="AL258" s="12"/>
      <c r="AM258" s="12"/>
      <c r="AN258" s="12"/>
    </row>
    <row r="259" spans="4:40" x14ac:dyDescent="0.25">
      <c r="D259" s="18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9"/>
      <c r="AH259" s="19"/>
      <c r="AI259" s="19"/>
      <c r="AJ259" s="19"/>
      <c r="AK259" s="15"/>
      <c r="AL259" s="12"/>
      <c r="AM259" s="15"/>
      <c r="AN259" s="15"/>
    </row>
    <row r="260" spans="4:40" x14ac:dyDescent="0.25">
      <c r="D260" s="18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9"/>
      <c r="AH260" s="19"/>
      <c r="AI260" s="19"/>
      <c r="AJ260" s="19"/>
      <c r="AK260" s="15"/>
      <c r="AL260" s="15"/>
      <c r="AM260" s="15"/>
      <c r="AN260" s="15"/>
    </row>
    <row r="261" spans="4:40" x14ac:dyDescent="0.25">
      <c r="D261" s="18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4"/>
      <c r="P261" s="14"/>
      <c r="Q261" s="14"/>
      <c r="R261" s="14"/>
      <c r="S261" s="13"/>
      <c r="T261" s="13"/>
      <c r="U261" s="13"/>
      <c r="V261" s="13"/>
      <c r="W261" s="13"/>
      <c r="X261" s="13"/>
      <c r="Y261" s="14"/>
      <c r="Z261" s="13"/>
      <c r="AA261" s="13"/>
      <c r="AB261" s="13"/>
      <c r="AC261" s="13"/>
      <c r="AD261" s="13"/>
      <c r="AE261" s="13"/>
      <c r="AF261" s="13"/>
      <c r="AG261" s="19"/>
      <c r="AH261" s="19"/>
      <c r="AI261" s="19"/>
      <c r="AJ261" s="19"/>
      <c r="AK261" s="15"/>
      <c r="AL261" s="15"/>
      <c r="AM261" s="15"/>
      <c r="AN261" s="15"/>
    </row>
    <row r="262" spans="4:40" x14ac:dyDescent="0.25">
      <c r="D262" s="18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4"/>
      <c r="P262" s="14"/>
      <c r="Q262" s="14"/>
      <c r="R262" s="14"/>
      <c r="S262" s="13"/>
      <c r="T262" s="13"/>
      <c r="U262" s="13"/>
      <c r="V262" s="13"/>
      <c r="W262" s="13"/>
      <c r="X262" s="13"/>
      <c r="Y262" s="14"/>
      <c r="Z262" s="13"/>
      <c r="AA262" s="13"/>
      <c r="AB262" s="13"/>
      <c r="AC262" s="13"/>
      <c r="AD262" s="13"/>
      <c r="AE262" s="13"/>
      <c r="AF262" s="13"/>
      <c r="AG262" s="19"/>
      <c r="AH262" s="19"/>
      <c r="AI262" s="19"/>
      <c r="AJ262" s="19"/>
      <c r="AK262" s="12"/>
      <c r="AL262" s="12"/>
      <c r="AM262" s="12"/>
      <c r="AN262" s="12"/>
    </row>
    <row r="263" spans="4:40" x14ac:dyDescent="0.25">
      <c r="D263" s="18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9"/>
      <c r="AH263" s="19"/>
      <c r="AI263" s="19"/>
      <c r="AJ263" s="19"/>
      <c r="AK263" s="15"/>
      <c r="AL263" s="12"/>
      <c r="AM263" s="15"/>
      <c r="AN263" s="15"/>
    </row>
    <row r="264" spans="4:40" x14ac:dyDescent="0.25">
      <c r="D264" s="18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9"/>
      <c r="AH264" s="19"/>
      <c r="AI264" s="19"/>
      <c r="AJ264" s="19"/>
      <c r="AK264" s="15"/>
      <c r="AL264" s="15"/>
      <c r="AM264" s="15"/>
      <c r="AN264" s="15"/>
    </row>
    <row r="265" spans="4:40" x14ac:dyDescent="0.25">
      <c r="D265" s="18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4"/>
      <c r="P265" s="14"/>
      <c r="Q265" s="14"/>
      <c r="R265" s="14"/>
      <c r="S265" s="13"/>
      <c r="T265" s="13"/>
      <c r="U265" s="13"/>
      <c r="V265" s="13"/>
      <c r="W265" s="13"/>
      <c r="X265" s="13"/>
      <c r="Y265" s="14"/>
      <c r="Z265" s="13"/>
      <c r="AA265" s="13"/>
      <c r="AB265" s="13"/>
      <c r="AC265" s="13"/>
      <c r="AD265" s="13"/>
      <c r="AE265" s="13"/>
      <c r="AF265" s="13"/>
      <c r="AG265" s="19"/>
      <c r="AH265" s="19"/>
      <c r="AI265" s="19"/>
      <c r="AJ265" s="19"/>
      <c r="AK265" s="15"/>
      <c r="AL265" s="15"/>
      <c r="AM265" s="15"/>
      <c r="AN265" s="15"/>
    </row>
    <row r="266" spans="4:40" x14ac:dyDescent="0.25">
      <c r="D266" s="18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4"/>
      <c r="P266" s="14"/>
      <c r="Q266" s="14"/>
      <c r="R266" s="14"/>
      <c r="S266" s="13"/>
      <c r="T266" s="13"/>
      <c r="U266" s="13"/>
      <c r="V266" s="13"/>
      <c r="W266" s="13"/>
      <c r="X266" s="13"/>
      <c r="Y266" s="14"/>
      <c r="Z266" s="13"/>
      <c r="AA266" s="13"/>
      <c r="AB266" s="13"/>
      <c r="AC266" s="13"/>
      <c r="AD266" s="13"/>
      <c r="AE266" s="13"/>
      <c r="AF266" s="13"/>
      <c r="AG266" s="19"/>
      <c r="AH266" s="19"/>
      <c r="AI266" s="19"/>
      <c r="AJ266" s="19"/>
      <c r="AK266" s="12"/>
      <c r="AL266" s="12"/>
      <c r="AM266" s="12"/>
      <c r="AN266" s="12"/>
    </row>
    <row r="267" spans="4:40" x14ac:dyDescent="0.25">
      <c r="D267" s="18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9"/>
      <c r="AH267" s="19"/>
      <c r="AI267" s="19"/>
      <c r="AJ267" s="19"/>
      <c r="AK267" s="15"/>
      <c r="AL267" s="12"/>
      <c r="AM267" s="15"/>
      <c r="AN267" s="15"/>
    </row>
    <row r="268" spans="4:40" x14ac:dyDescent="0.25">
      <c r="D268" s="18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9"/>
      <c r="AH268" s="19"/>
      <c r="AI268" s="19"/>
      <c r="AJ268" s="19"/>
      <c r="AK268" s="15"/>
      <c r="AL268" s="15"/>
      <c r="AM268" s="15"/>
      <c r="AN268" s="15"/>
    </row>
    <row r="269" spans="4:40" x14ac:dyDescent="0.25">
      <c r="D269" s="18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4"/>
      <c r="P269" s="14"/>
      <c r="Q269" s="14"/>
      <c r="R269" s="14"/>
      <c r="S269" s="13"/>
      <c r="T269" s="13"/>
      <c r="U269" s="13"/>
      <c r="V269" s="13"/>
      <c r="W269" s="13"/>
      <c r="X269" s="13"/>
      <c r="Y269" s="14"/>
      <c r="Z269" s="13"/>
      <c r="AA269" s="13"/>
      <c r="AB269" s="13"/>
      <c r="AC269" s="13"/>
      <c r="AD269" s="13"/>
      <c r="AE269" s="13"/>
      <c r="AF269" s="13"/>
      <c r="AG269" s="19"/>
      <c r="AH269" s="19"/>
      <c r="AI269" s="19"/>
      <c r="AJ269" s="19"/>
      <c r="AK269" s="15"/>
      <c r="AL269" s="15"/>
      <c r="AM269" s="15"/>
      <c r="AN269" s="15"/>
    </row>
    <row r="270" spans="4:40" x14ac:dyDescent="0.25">
      <c r="D270" s="18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4"/>
      <c r="P270" s="14"/>
      <c r="Q270" s="14"/>
      <c r="R270" s="14"/>
      <c r="S270" s="13"/>
      <c r="T270" s="13"/>
      <c r="U270" s="13"/>
      <c r="V270" s="13"/>
      <c r="W270" s="13"/>
      <c r="X270" s="13"/>
      <c r="Y270" s="14"/>
      <c r="Z270" s="13"/>
      <c r="AA270" s="13"/>
      <c r="AB270" s="13"/>
      <c r="AC270" s="13"/>
      <c r="AD270" s="13"/>
      <c r="AE270" s="13"/>
      <c r="AF270" s="13"/>
      <c r="AG270" s="19"/>
      <c r="AH270" s="19"/>
      <c r="AI270" s="19"/>
      <c r="AJ270" s="19"/>
      <c r="AK270" s="12"/>
      <c r="AL270" s="12"/>
      <c r="AM270" s="12"/>
      <c r="AN270" s="12"/>
    </row>
    <row r="271" spans="4:40" x14ac:dyDescent="0.25">
      <c r="D271" s="18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9"/>
      <c r="AH271" s="19"/>
      <c r="AI271" s="19"/>
      <c r="AJ271" s="19"/>
      <c r="AK271" s="15"/>
      <c r="AL271" s="12"/>
      <c r="AM271" s="15"/>
      <c r="AN271" s="15"/>
    </row>
    <row r="272" spans="4:40" x14ac:dyDescent="0.25">
      <c r="D272" s="18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9"/>
      <c r="AH272" s="19"/>
      <c r="AI272" s="19"/>
      <c r="AJ272" s="19"/>
      <c r="AK272" s="15"/>
      <c r="AL272" s="15"/>
      <c r="AM272" s="15"/>
      <c r="AN272" s="15"/>
    </row>
    <row r="273" spans="4:40" x14ac:dyDescent="0.25">
      <c r="D273" s="18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4"/>
      <c r="P273" s="14"/>
      <c r="Q273" s="14"/>
      <c r="R273" s="14"/>
      <c r="S273" s="13"/>
      <c r="T273" s="13"/>
      <c r="U273" s="13"/>
      <c r="V273" s="13"/>
      <c r="W273" s="13"/>
      <c r="X273" s="13"/>
      <c r="Y273" s="14"/>
      <c r="Z273" s="13"/>
      <c r="AA273" s="13"/>
      <c r="AB273" s="13"/>
      <c r="AC273" s="13"/>
      <c r="AD273" s="13"/>
      <c r="AE273" s="13"/>
      <c r="AF273" s="13"/>
      <c r="AG273" s="19"/>
      <c r="AH273" s="19"/>
      <c r="AI273" s="19"/>
      <c r="AJ273" s="19"/>
      <c r="AK273" s="15"/>
      <c r="AL273" s="15"/>
      <c r="AM273" s="15"/>
      <c r="AN273" s="15"/>
    </row>
    <row r="274" spans="4:40" x14ac:dyDescent="0.25">
      <c r="D274" s="18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4"/>
      <c r="P274" s="14"/>
      <c r="Q274" s="14"/>
      <c r="R274" s="14"/>
      <c r="S274" s="13"/>
      <c r="T274" s="13"/>
      <c r="U274" s="13"/>
      <c r="V274" s="13"/>
      <c r="W274" s="13"/>
      <c r="X274" s="13"/>
      <c r="Y274" s="14"/>
      <c r="Z274" s="13"/>
      <c r="AA274" s="13"/>
      <c r="AB274" s="13"/>
      <c r="AC274" s="13"/>
      <c r="AD274" s="13"/>
      <c r="AE274" s="13"/>
      <c r="AF274" s="13"/>
      <c r="AG274" s="19"/>
      <c r="AH274" s="19"/>
      <c r="AI274" s="19"/>
      <c r="AJ274" s="19"/>
      <c r="AK274" s="12"/>
      <c r="AL274" s="12"/>
      <c r="AM274" s="12"/>
      <c r="AN274" s="12"/>
    </row>
    <row r="275" spans="4:40" x14ac:dyDescent="0.25">
      <c r="D275" s="18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9"/>
      <c r="AH275" s="19"/>
      <c r="AI275" s="19"/>
      <c r="AJ275" s="19"/>
      <c r="AK275" s="15"/>
      <c r="AL275" s="12"/>
      <c r="AM275" s="15"/>
      <c r="AN275" s="15"/>
    </row>
    <row r="276" spans="4:40" x14ac:dyDescent="0.25">
      <c r="D276" s="18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9"/>
      <c r="AH276" s="19"/>
      <c r="AI276" s="19"/>
      <c r="AJ276" s="19"/>
      <c r="AK276" s="15"/>
      <c r="AL276" s="15"/>
      <c r="AM276" s="15"/>
      <c r="AN276" s="15"/>
    </row>
    <row r="277" spans="4:40" x14ac:dyDescent="0.25">
      <c r="D277" s="18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4"/>
      <c r="P277" s="14"/>
      <c r="Q277" s="14"/>
      <c r="R277" s="14"/>
      <c r="S277" s="13"/>
      <c r="T277" s="13"/>
      <c r="U277" s="13"/>
      <c r="V277" s="13"/>
      <c r="W277" s="13"/>
      <c r="X277" s="13"/>
      <c r="Y277" s="14"/>
      <c r="Z277" s="13"/>
      <c r="AA277" s="13"/>
      <c r="AB277" s="13"/>
      <c r="AC277" s="13"/>
      <c r="AD277" s="13"/>
      <c r="AE277" s="13"/>
      <c r="AF277" s="13"/>
      <c r="AG277" s="19"/>
      <c r="AH277" s="19"/>
      <c r="AI277" s="19"/>
      <c r="AJ277" s="19"/>
      <c r="AK277" s="15"/>
      <c r="AL277" s="15"/>
      <c r="AM277" s="15"/>
      <c r="AN277" s="15"/>
    </row>
    <row r="278" spans="4:40" x14ac:dyDescent="0.25">
      <c r="D278" s="18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4"/>
      <c r="P278" s="14"/>
      <c r="Q278" s="14"/>
      <c r="R278" s="14"/>
      <c r="S278" s="13"/>
      <c r="T278" s="13"/>
      <c r="U278" s="13"/>
      <c r="V278" s="13"/>
      <c r="W278" s="13"/>
      <c r="X278" s="13"/>
      <c r="Y278" s="14"/>
      <c r="Z278" s="13"/>
      <c r="AA278" s="13"/>
      <c r="AB278" s="13"/>
      <c r="AC278" s="13"/>
      <c r="AD278" s="13"/>
      <c r="AE278" s="13"/>
      <c r="AF278" s="13"/>
      <c r="AG278" s="19"/>
      <c r="AH278" s="19"/>
      <c r="AI278" s="19"/>
      <c r="AJ278" s="19"/>
      <c r="AK278" s="12"/>
      <c r="AL278" s="12"/>
      <c r="AM278" s="12"/>
      <c r="AN278" s="12"/>
    </row>
    <row r="279" spans="4:40" x14ac:dyDescent="0.25">
      <c r="D279" s="18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9"/>
      <c r="AH279" s="19"/>
      <c r="AI279" s="19"/>
      <c r="AJ279" s="19"/>
      <c r="AK279" s="15"/>
      <c r="AL279" s="12"/>
      <c r="AM279" s="15"/>
      <c r="AN279" s="15"/>
    </row>
    <row r="280" spans="4:40" x14ac:dyDescent="0.25">
      <c r="D280" s="18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9"/>
      <c r="AH280" s="19"/>
      <c r="AI280" s="19"/>
      <c r="AJ280" s="19"/>
      <c r="AK280" s="15"/>
      <c r="AL280" s="15"/>
      <c r="AM280" s="15"/>
      <c r="AN280" s="15"/>
    </row>
    <row r="281" spans="4:40" x14ac:dyDescent="0.25">
      <c r="D281" s="18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4"/>
      <c r="P281" s="14"/>
      <c r="Q281" s="14"/>
      <c r="R281" s="14"/>
      <c r="S281" s="13"/>
      <c r="T281" s="13"/>
      <c r="U281" s="13"/>
      <c r="V281" s="13"/>
      <c r="W281" s="13"/>
      <c r="X281" s="13"/>
      <c r="Y281" s="14"/>
      <c r="Z281" s="13"/>
      <c r="AA281" s="13"/>
      <c r="AB281" s="13"/>
      <c r="AC281" s="13"/>
      <c r="AD281" s="13"/>
      <c r="AE281" s="13"/>
      <c r="AF281" s="13"/>
      <c r="AG281" s="19"/>
      <c r="AH281" s="19"/>
      <c r="AI281" s="19"/>
      <c r="AJ281" s="19"/>
      <c r="AK281" s="15"/>
      <c r="AL281" s="15"/>
      <c r="AM281" s="15"/>
      <c r="AN281" s="15"/>
    </row>
    <row r="282" spans="4:40" x14ac:dyDescent="0.25">
      <c r="D282" s="18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4"/>
      <c r="P282" s="14"/>
      <c r="Q282" s="14"/>
      <c r="R282" s="14"/>
      <c r="S282" s="13"/>
      <c r="T282" s="13"/>
      <c r="U282" s="13"/>
      <c r="V282" s="13"/>
      <c r="W282" s="13"/>
      <c r="X282" s="13"/>
      <c r="Y282" s="14"/>
      <c r="Z282" s="13"/>
      <c r="AA282" s="13"/>
      <c r="AB282" s="13"/>
      <c r="AC282" s="13"/>
      <c r="AD282" s="13"/>
      <c r="AE282" s="13"/>
      <c r="AF282" s="13"/>
      <c r="AG282" s="19"/>
      <c r="AH282" s="19"/>
      <c r="AI282" s="19"/>
      <c r="AJ282" s="19"/>
      <c r="AK282" s="12"/>
      <c r="AL282" s="12"/>
      <c r="AM282" s="12"/>
      <c r="AN282" s="12"/>
    </row>
    <row r="283" spans="4:40" x14ac:dyDescent="0.25">
      <c r="D283" s="18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9"/>
      <c r="AH283" s="19"/>
      <c r="AI283" s="19"/>
      <c r="AJ283" s="19"/>
      <c r="AK283" s="15"/>
      <c r="AL283" s="12"/>
      <c r="AM283" s="15"/>
      <c r="AN283" s="15"/>
    </row>
    <row r="284" spans="4:40" x14ac:dyDescent="0.25">
      <c r="D284" s="18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9"/>
      <c r="AH284" s="19"/>
      <c r="AI284" s="19"/>
      <c r="AJ284" s="19"/>
      <c r="AK284" s="15"/>
      <c r="AL284" s="15"/>
      <c r="AM284" s="15"/>
      <c r="AN284" s="15"/>
    </row>
    <row r="285" spans="4:40" x14ac:dyDescent="0.25">
      <c r="D285" s="18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4"/>
      <c r="P285" s="14"/>
      <c r="Q285" s="14"/>
      <c r="R285" s="14"/>
      <c r="S285" s="13"/>
      <c r="T285" s="13"/>
      <c r="U285" s="13"/>
      <c r="V285" s="13"/>
      <c r="W285" s="13"/>
      <c r="X285" s="13"/>
      <c r="Y285" s="14"/>
      <c r="Z285" s="13"/>
      <c r="AA285" s="13"/>
      <c r="AB285" s="13"/>
      <c r="AC285" s="13"/>
      <c r="AD285" s="13"/>
      <c r="AE285" s="13"/>
      <c r="AF285" s="13"/>
      <c r="AG285" s="19"/>
      <c r="AH285" s="19"/>
      <c r="AI285" s="19"/>
      <c r="AJ285" s="19"/>
      <c r="AK285" s="15"/>
      <c r="AL285" s="15"/>
      <c r="AM285" s="15"/>
      <c r="AN285" s="15"/>
    </row>
    <row r="286" spans="4:40" x14ac:dyDescent="0.25">
      <c r="D286" s="18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4"/>
      <c r="P286" s="14"/>
      <c r="Q286" s="14"/>
      <c r="R286" s="14"/>
      <c r="S286" s="13"/>
      <c r="T286" s="13"/>
      <c r="U286" s="13"/>
      <c r="V286" s="13"/>
      <c r="W286" s="13"/>
      <c r="X286" s="13"/>
      <c r="Y286" s="14"/>
      <c r="Z286" s="13"/>
      <c r="AA286" s="13"/>
      <c r="AB286" s="13"/>
      <c r="AC286" s="13"/>
      <c r="AD286" s="13"/>
      <c r="AE286" s="13"/>
      <c r="AF286" s="13"/>
      <c r="AG286" s="19"/>
      <c r="AH286" s="19"/>
      <c r="AI286" s="19"/>
      <c r="AJ286" s="19"/>
      <c r="AK286" s="12"/>
      <c r="AL286" s="12"/>
      <c r="AM286" s="12"/>
      <c r="AN286" s="12"/>
    </row>
    <row r="287" spans="4:40" x14ac:dyDescent="0.25">
      <c r="D287" s="18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9"/>
      <c r="AH287" s="19"/>
      <c r="AI287" s="19"/>
      <c r="AJ287" s="19"/>
      <c r="AK287" s="15"/>
      <c r="AL287" s="12"/>
      <c r="AM287" s="15"/>
      <c r="AN287" s="15"/>
    </row>
    <row r="288" spans="4:40" x14ac:dyDescent="0.25">
      <c r="D288" s="18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9"/>
      <c r="AH288" s="19"/>
      <c r="AI288" s="19"/>
      <c r="AJ288" s="19"/>
      <c r="AK288" s="15"/>
      <c r="AL288" s="15"/>
      <c r="AM288" s="15"/>
      <c r="AN288" s="15"/>
    </row>
    <row r="289" spans="4:40" x14ac:dyDescent="0.25">
      <c r="D289" s="18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4"/>
      <c r="P289" s="14"/>
      <c r="Q289" s="14"/>
      <c r="R289" s="14"/>
      <c r="S289" s="13"/>
      <c r="T289" s="13"/>
      <c r="U289" s="13"/>
      <c r="V289" s="13"/>
      <c r="W289" s="13"/>
      <c r="X289" s="13"/>
      <c r="Y289" s="14"/>
      <c r="Z289" s="13"/>
      <c r="AA289" s="13"/>
      <c r="AB289" s="13"/>
      <c r="AC289" s="13"/>
      <c r="AD289" s="13"/>
      <c r="AE289" s="13"/>
      <c r="AF289" s="13"/>
      <c r="AG289" s="19"/>
      <c r="AH289" s="19"/>
      <c r="AI289" s="19"/>
      <c r="AJ289" s="19"/>
      <c r="AK289" s="15"/>
      <c r="AL289" s="15"/>
      <c r="AM289" s="15"/>
      <c r="AN289" s="15"/>
    </row>
    <row r="290" spans="4:40" x14ac:dyDescent="0.25">
      <c r="D290" s="18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4"/>
      <c r="P290" s="14"/>
      <c r="Q290" s="14"/>
      <c r="R290" s="14"/>
      <c r="S290" s="13"/>
      <c r="T290" s="13"/>
      <c r="U290" s="13"/>
      <c r="V290" s="13"/>
      <c r="W290" s="13"/>
      <c r="X290" s="13"/>
      <c r="Y290" s="14"/>
      <c r="Z290" s="13"/>
      <c r="AA290" s="13"/>
      <c r="AB290" s="13"/>
      <c r="AC290" s="13"/>
      <c r="AD290" s="13"/>
      <c r="AE290" s="13"/>
      <c r="AF290" s="13"/>
      <c r="AG290" s="19"/>
      <c r="AH290" s="19"/>
      <c r="AI290" s="19"/>
      <c r="AJ290" s="19"/>
      <c r="AK290" s="12"/>
      <c r="AL290" s="12"/>
      <c r="AM290" s="12"/>
      <c r="AN290" s="12"/>
    </row>
    <row r="291" spans="4:40" x14ac:dyDescent="0.25">
      <c r="D291" s="18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9"/>
      <c r="AH291" s="19"/>
      <c r="AI291" s="19"/>
      <c r="AJ291" s="19"/>
      <c r="AK291" s="15"/>
      <c r="AL291" s="12"/>
      <c r="AM291" s="15"/>
      <c r="AN291" s="15"/>
    </row>
    <row r="292" spans="4:40" x14ac:dyDescent="0.25">
      <c r="D292" s="18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9"/>
      <c r="AH292" s="19"/>
      <c r="AI292" s="19"/>
      <c r="AJ292" s="19"/>
      <c r="AK292" s="15"/>
      <c r="AL292" s="15"/>
      <c r="AM292" s="15"/>
      <c r="AN292" s="15"/>
    </row>
    <row r="293" spans="4:40" x14ac:dyDescent="0.25">
      <c r="D293" s="18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4"/>
      <c r="P293" s="14"/>
      <c r="Q293" s="14"/>
      <c r="R293" s="14"/>
      <c r="S293" s="13"/>
      <c r="T293" s="13"/>
      <c r="U293" s="13"/>
      <c r="V293" s="13"/>
      <c r="W293" s="13"/>
      <c r="X293" s="13"/>
      <c r="Y293" s="14"/>
      <c r="Z293" s="13"/>
      <c r="AA293" s="13"/>
      <c r="AB293" s="13"/>
      <c r="AC293" s="13"/>
      <c r="AD293" s="13"/>
      <c r="AE293" s="13"/>
      <c r="AF293" s="13"/>
      <c r="AG293" s="19"/>
      <c r="AH293" s="19"/>
      <c r="AI293" s="19"/>
      <c r="AJ293" s="19"/>
      <c r="AK293" s="15"/>
      <c r="AL293" s="15"/>
      <c r="AM293" s="15"/>
      <c r="AN293" s="15"/>
    </row>
    <row r="294" spans="4:40" x14ac:dyDescent="0.25">
      <c r="D294" s="18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4"/>
      <c r="P294" s="14"/>
      <c r="Q294" s="14"/>
      <c r="R294" s="14"/>
      <c r="S294" s="13"/>
      <c r="T294" s="13"/>
      <c r="U294" s="13"/>
      <c r="V294" s="13"/>
      <c r="W294" s="13"/>
      <c r="X294" s="13"/>
      <c r="Y294" s="14"/>
      <c r="Z294" s="13"/>
      <c r="AA294" s="13"/>
      <c r="AB294" s="13"/>
      <c r="AC294" s="13"/>
      <c r="AD294" s="13"/>
      <c r="AE294" s="13"/>
      <c r="AF294" s="13"/>
      <c r="AG294" s="19"/>
      <c r="AH294" s="19"/>
      <c r="AI294" s="19"/>
      <c r="AJ294" s="19"/>
      <c r="AK294" s="12"/>
      <c r="AL294" s="12"/>
      <c r="AM294" s="12"/>
      <c r="AN294" s="12"/>
    </row>
    <row r="295" spans="4:40" x14ac:dyDescent="0.25">
      <c r="D295" s="18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9"/>
      <c r="AH295" s="19"/>
      <c r="AI295" s="19"/>
      <c r="AJ295" s="19"/>
      <c r="AK295" s="15"/>
      <c r="AL295" s="12"/>
      <c r="AM295" s="15"/>
      <c r="AN295" s="15"/>
    </row>
    <row r="296" spans="4:40" x14ac:dyDescent="0.25">
      <c r="D296" s="18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9"/>
      <c r="AH296" s="19"/>
      <c r="AI296" s="19"/>
      <c r="AJ296" s="19"/>
      <c r="AK296" s="15"/>
      <c r="AL296" s="15"/>
      <c r="AM296" s="15"/>
      <c r="AN296" s="15"/>
    </row>
    <row r="297" spans="4:40" x14ac:dyDescent="0.25">
      <c r="D297" s="18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4"/>
      <c r="P297" s="14"/>
      <c r="Q297" s="14"/>
      <c r="R297" s="14"/>
      <c r="S297" s="13"/>
      <c r="T297" s="13"/>
      <c r="U297" s="13"/>
      <c r="V297" s="13"/>
      <c r="W297" s="13"/>
      <c r="X297" s="13"/>
      <c r="Y297" s="14"/>
      <c r="Z297" s="13"/>
      <c r="AA297" s="13"/>
      <c r="AB297" s="13"/>
      <c r="AC297" s="13"/>
      <c r="AD297" s="13"/>
      <c r="AE297" s="13"/>
      <c r="AF297" s="13"/>
      <c r="AG297" s="19"/>
      <c r="AH297" s="19"/>
      <c r="AI297" s="19"/>
      <c r="AJ297" s="19"/>
      <c r="AK297" s="15"/>
      <c r="AL297" s="15"/>
      <c r="AM297" s="15"/>
      <c r="AN297" s="15"/>
    </row>
    <row r="298" spans="4:40" x14ac:dyDescent="0.25">
      <c r="D298" s="18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4"/>
      <c r="P298" s="14"/>
      <c r="Q298" s="14"/>
      <c r="R298" s="14"/>
      <c r="S298" s="13"/>
      <c r="T298" s="13"/>
      <c r="U298" s="13"/>
      <c r="V298" s="13"/>
      <c r="W298" s="13"/>
      <c r="X298" s="13"/>
      <c r="Y298" s="14"/>
      <c r="Z298" s="13"/>
      <c r="AA298" s="13"/>
      <c r="AB298" s="13"/>
      <c r="AC298" s="13"/>
      <c r="AD298" s="13"/>
      <c r="AE298" s="13"/>
      <c r="AF298" s="13"/>
      <c r="AG298" s="19"/>
      <c r="AH298" s="19"/>
      <c r="AI298" s="19"/>
      <c r="AJ298" s="19"/>
      <c r="AK298" s="12"/>
      <c r="AL298" s="12"/>
      <c r="AM298" s="12"/>
      <c r="AN298" s="12"/>
    </row>
    <row r="299" spans="4:40" x14ac:dyDescent="0.25">
      <c r="D299" s="18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9"/>
      <c r="AH299" s="19"/>
      <c r="AI299" s="19"/>
      <c r="AJ299" s="19"/>
      <c r="AK299" s="15"/>
      <c r="AL299" s="12"/>
      <c r="AM299" s="15"/>
      <c r="AN299" s="15"/>
    </row>
    <row r="300" spans="4:40" x14ac:dyDescent="0.25">
      <c r="D300" s="18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9"/>
      <c r="AH300" s="19"/>
      <c r="AI300" s="19"/>
      <c r="AJ300" s="19"/>
      <c r="AK300" s="15"/>
      <c r="AL300" s="15"/>
      <c r="AM300" s="15"/>
      <c r="AN300" s="15"/>
    </row>
    <row r="301" spans="4:40" x14ac:dyDescent="0.25">
      <c r="D301" s="18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4"/>
      <c r="P301" s="14"/>
      <c r="Q301" s="14"/>
      <c r="R301" s="14"/>
      <c r="S301" s="13"/>
      <c r="T301" s="13"/>
      <c r="U301" s="13"/>
      <c r="V301" s="13"/>
      <c r="W301" s="13"/>
      <c r="X301" s="13"/>
      <c r="Y301" s="14"/>
      <c r="Z301" s="13"/>
      <c r="AA301" s="13"/>
      <c r="AB301" s="13"/>
      <c r="AC301" s="13"/>
      <c r="AD301" s="13"/>
      <c r="AE301" s="13"/>
      <c r="AF301" s="13"/>
      <c r="AG301" s="19"/>
      <c r="AH301" s="19"/>
      <c r="AI301" s="19"/>
      <c r="AJ301" s="19"/>
      <c r="AK301" s="15"/>
      <c r="AL301" s="15"/>
      <c r="AM301" s="15"/>
      <c r="AN301" s="15"/>
    </row>
    <row r="302" spans="4:40" x14ac:dyDescent="0.25">
      <c r="D302" s="18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4"/>
      <c r="P302" s="14"/>
      <c r="Q302" s="14"/>
      <c r="R302" s="14"/>
      <c r="S302" s="13"/>
      <c r="T302" s="13"/>
      <c r="U302" s="13"/>
      <c r="V302" s="13"/>
      <c r="W302" s="13"/>
      <c r="X302" s="13"/>
      <c r="Y302" s="14"/>
      <c r="Z302" s="13"/>
      <c r="AA302" s="13"/>
      <c r="AB302" s="13"/>
      <c r="AC302" s="13"/>
      <c r="AD302" s="13"/>
      <c r="AE302" s="13"/>
      <c r="AF302" s="13"/>
      <c r="AG302" s="19"/>
      <c r="AH302" s="19"/>
      <c r="AI302" s="19"/>
      <c r="AJ302" s="19"/>
      <c r="AK302" s="12"/>
      <c r="AL302" s="12"/>
      <c r="AM302" s="12"/>
      <c r="AN302" s="12"/>
    </row>
    <row r="303" spans="4:40" x14ac:dyDescent="0.25">
      <c r="D303" s="18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9"/>
      <c r="AH303" s="19"/>
      <c r="AI303" s="19"/>
      <c r="AJ303" s="19"/>
      <c r="AK303" s="15"/>
      <c r="AL303" s="12"/>
      <c r="AM303" s="15"/>
      <c r="AN303" s="15"/>
    </row>
    <row r="304" spans="4:40" x14ac:dyDescent="0.25">
      <c r="D304" s="18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9"/>
      <c r="AH304" s="19"/>
      <c r="AI304" s="19"/>
      <c r="AJ304" s="19"/>
      <c r="AK304" s="15"/>
      <c r="AL304" s="15"/>
      <c r="AM304" s="15"/>
      <c r="AN304" s="15"/>
    </row>
    <row r="305" spans="4:40" x14ac:dyDescent="0.25">
      <c r="D305" s="18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4"/>
      <c r="P305" s="14"/>
      <c r="Q305" s="14"/>
      <c r="R305" s="14"/>
      <c r="S305" s="13"/>
      <c r="T305" s="13"/>
      <c r="U305" s="13"/>
      <c r="V305" s="13"/>
      <c r="W305" s="13"/>
      <c r="X305" s="13"/>
      <c r="Y305" s="14"/>
      <c r="Z305" s="13"/>
      <c r="AA305" s="13"/>
      <c r="AB305" s="13"/>
      <c r="AC305" s="13"/>
      <c r="AD305" s="13"/>
      <c r="AE305" s="13"/>
      <c r="AF305" s="13"/>
      <c r="AG305" s="19"/>
      <c r="AH305" s="19"/>
      <c r="AI305" s="19"/>
      <c r="AJ305" s="19"/>
      <c r="AK305" s="15"/>
      <c r="AL305" s="15"/>
      <c r="AM305" s="15"/>
      <c r="AN305" s="15"/>
    </row>
    <row r="306" spans="4:40" x14ac:dyDescent="0.25">
      <c r="D306" s="18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4"/>
      <c r="P306" s="14"/>
      <c r="Q306" s="14"/>
      <c r="R306" s="14"/>
      <c r="S306" s="13"/>
      <c r="T306" s="13"/>
      <c r="U306" s="13"/>
      <c r="V306" s="13"/>
      <c r="W306" s="13"/>
      <c r="X306" s="13"/>
      <c r="Y306" s="14"/>
      <c r="Z306" s="13"/>
      <c r="AA306" s="13"/>
      <c r="AB306" s="13"/>
      <c r="AC306" s="13"/>
      <c r="AD306" s="13"/>
      <c r="AE306" s="13"/>
      <c r="AF306" s="13"/>
      <c r="AG306" s="19"/>
      <c r="AH306" s="19"/>
      <c r="AI306" s="19"/>
      <c r="AJ306" s="19"/>
      <c r="AK306" s="12"/>
      <c r="AL306" s="12"/>
      <c r="AM306" s="12"/>
      <c r="AN306" s="12"/>
    </row>
    <row r="307" spans="4:40" x14ac:dyDescent="0.25">
      <c r="D307" s="18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9"/>
      <c r="AH307" s="19"/>
      <c r="AI307" s="19"/>
      <c r="AJ307" s="19"/>
      <c r="AK307" s="15"/>
      <c r="AL307" s="12"/>
      <c r="AM307" s="15"/>
      <c r="AN307" s="15"/>
    </row>
    <row r="308" spans="4:40" x14ac:dyDescent="0.25">
      <c r="D308" s="18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9"/>
      <c r="AH308" s="19"/>
      <c r="AI308" s="19"/>
      <c r="AJ308" s="19"/>
      <c r="AK308" s="15"/>
      <c r="AL308" s="15"/>
      <c r="AM308" s="15"/>
      <c r="AN308" s="15"/>
    </row>
    <row r="309" spans="4:40" x14ac:dyDescent="0.25">
      <c r="D309" s="18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4"/>
      <c r="P309" s="14"/>
      <c r="Q309" s="14"/>
      <c r="R309" s="14"/>
      <c r="S309" s="13"/>
      <c r="T309" s="13"/>
      <c r="U309" s="13"/>
      <c r="V309" s="13"/>
      <c r="W309" s="13"/>
      <c r="X309" s="13"/>
      <c r="Y309" s="14"/>
      <c r="Z309" s="13"/>
      <c r="AA309" s="13"/>
      <c r="AB309" s="13"/>
      <c r="AC309" s="13"/>
      <c r="AD309" s="13"/>
      <c r="AE309" s="13"/>
      <c r="AF309" s="13"/>
      <c r="AG309" s="19"/>
      <c r="AH309" s="19"/>
      <c r="AI309" s="19"/>
      <c r="AJ309" s="19"/>
      <c r="AK309" s="15"/>
      <c r="AL309" s="15"/>
      <c r="AM309" s="15"/>
      <c r="AN309" s="15"/>
    </row>
    <row r="310" spans="4:40" x14ac:dyDescent="0.25">
      <c r="D310" s="18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4"/>
      <c r="P310" s="14"/>
      <c r="Q310" s="14"/>
      <c r="R310" s="14"/>
      <c r="S310" s="13"/>
      <c r="T310" s="13"/>
      <c r="U310" s="13"/>
      <c r="V310" s="13"/>
      <c r="W310" s="13"/>
      <c r="X310" s="13"/>
      <c r="Y310" s="14"/>
      <c r="Z310" s="13"/>
      <c r="AA310" s="13"/>
      <c r="AB310" s="13"/>
      <c r="AC310" s="13"/>
      <c r="AD310" s="13"/>
      <c r="AE310" s="13"/>
      <c r="AF310" s="13"/>
      <c r="AG310" s="19"/>
      <c r="AH310" s="19"/>
      <c r="AI310" s="19"/>
      <c r="AJ310" s="19"/>
      <c r="AK310" s="12"/>
      <c r="AL310" s="12"/>
      <c r="AM310" s="12"/>
      <c r="AN310" s="12"/>
    </row>
    <row r="311" spans="4:40" x14ac:dyDescent="0.25">
      <c r="D311" s="18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9"/>
      <c r="AH311" s="19"/>
      <c r="AI311" s="19"/>
      <c r="AJ311" s="19"/>
      <c r="AK311" s="15"/>
      <c r="AL311" s="12"/>
      <c r="AM311" s="15"/>
      <c r="AN311" s="15"/>
    </row>
    <row r="312" spans="4:40" x14ac:dyDescent="0.25">
      <c r="D312" s="18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9"/>
      <c r="AH312" s="19"/>
      <c r="AI312" s="19"/>
      <c r="AJ312" s="19"/>
      <c r="AK312" s="15"/>
      <c r="AL312" s="15"/>
      <c r="AM312" s="15"/>
      <c r="AN312" s="15"/>
    </row>
    <row r="313" spans="4:40" x14ac:dyDescent="0.25">
      <c r="D313" s="18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4"/>
      <c r="P313" s="14"/>
      <c r="Q313" s="14"/>
      <c r="R313" s="14"/>
      <c r="S313" s="13"/>
      <c r="T313" s="13"/>
      <c r="U313" s="13"/>
      <c r="V313" s="13"/>
      <c r="W313" s="13"/>
      <c r="X313" s="13"/>
      <c r="Y313" s="14"/>
      <c r="Z313" s="13"/>
      <c r="AA313" s="13"/>
      <c r="AB313" s="13"/>
      <c r="AC313" s="13"/>
      <c r="AD313" s="13"/>
      <c r="AE313" s="13"/>
      <c r="AF313" s="13"/>
      <c r="AG313" s="19"/>
      <c r="AH313" s="19"/>
      <c r="AI313" s="19"/>
      <c r="AJ313" s="19"/>
      <c r="AK313" s="15"/>
      <c r="AL313" s="15"/>
      <c r="AM313" s="15"/>
      <c r="AN313" s="15"/>
    </row>
    <row r="314" spans="4:40" x14ac:dyDescent="0.25">
      <c r="D314" s="18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4"/>
      <c r="P314" s="14"/>
      <c r="Q314" s="14"/>
      <c r="R314" s="14"/>
      <c r="S314" s="13"/>
      <c r="T314" s="13"/>
      <c r="U314" s="13"/>
      <c r="V314" s="13"/>
      <c r="W314" s="13"/>
      <c r="X314" s="13"/>
      <c r="Y314" s="14"/>
      <c r="Z314" s="13"/>
      <c r="AA314" s="13"/>
      <c r="AB314" s="13"/>
      <c r="AC314" s="13"/>
      <c r="AD314" s="13"/>
      <c r="AE314" s="13"/>
      <c r="AF314" s="13"/>
      <c r="AG314" s="19"/>
      <c r="AH314" s="19"/>
      <c r="AI314" s="19"/>
      <c r="AJ314" s="19"/>
      <c r="AK314" s="12"/>
      <c r="AL314" s="12"/>
      <c r="AM314" s="12"/>
      <c r="AN314" s="12"/>
    </row>
    <row r="315" spans="4:40" x14ac:dyDescent="0.25">
      <c r="D315" s="18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9"/>
      <c r="AH315" s="19"/>
      <c r="AI315" s="19"/>
      <c r="AJ315" s="19"/>
      <c r="AK315" s="15"/>
      <c r="AL315" s="12"/>
      <c r="AM315" s="15"/>
      <c r="AN315" s="15"/>
    </row>
    <row r="316" spans="4:40" x14ac:dyDescent="0.25">
      <c r="D316" s="18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9"/>
      <c r="AH316" s="19"/>
      <c r="AI316" s="19"/>
      <c r="AJ316" s="19"/>
      <c r="AK316" s="15"/>
      <c r="AL316" s="15"/>
      <c r="AM316" s="15"/>
      <c r="AN316" s="15"/>
    </row>
    <row r="317" spans="4:40" x14ac:dyDescent="0.25">
      <c r="D317" s="18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4"/>
      <c r="P317" s="14"/>
      <c r="Q317" s="14"/>
      <c r="R317" s="14"/>
      <c r="S317" s="13"/>
      <c r="T317" s="13"/>
      <c r="U317" s="13"/>
      <c r="V317" s="13"/>
      <c r="W317" s="13"/>
      <c r="X317" s="13"/>
      <c r="Y317" s="14"/>
      <c r="Z317" s="13"/>
      <c r="AA317" s="13"/>
      <c r="AB317" s="13"/>
      <c r="AC317" s="13"/>
      <c r="AD317" s="13"/>
      <c r="AE317" s="13"/>
      <c r="AF317" s="13"/>
      <c r="AG317" s="19"/>
      <c r="AH317" s="19"/>
      <c r="AI317" s="19"/>
      <c r="AJ317" s="19"/>
      <c r="AK317" s="15"/>
      <c r="AL317" s="15"/>
      <c r="AM317" s="15"/>
      <c r="AN317" s="15"/>
    </row>
    <row r="318" spans="4:40" x14ac:dyDescent="0.25">
      <c r="D318" s="18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4"/>
      <c r="P318" s="14"/>
      <c r="Q318" s="14"/>
      <c r="R318" s="14"/>
      <c r="S318" s="13"/>
      <c r="T318" s="13"/>
      <c r="U318" s="13"/>
      <c r="V318" s="13"/>
      <c r="W318" s="13"/>
      <c r="X318" s="13"/>
      <c r="Y318" s="14"/>
      <c r="Z318" s="13"/>
      <c r="AA318" s="13"/>
      <c r="AB318" s="13"/>
      <c r="AC318" s="13"/>
      <c r="AD318" s="13"/>
      <c r="AE318" s="13"/>
      <c r="AF318" s="13"/>
      <c r="AG318" s="19"/>
      <c r="AH318" s="19"/>
      <c r="AI318" s="19"/>
      <c r="AJ318" s="19"/>
      <c r="AK318" s="12"/>
      <c r="AL318" s="12"/>
      <c r="AM318" s="12"/>
      <c r="AN318" s="12"/>
    </row>
    <row r="319" spans="4:40" x14ac:dyDescent="0.25">
      <c r="D319" s="18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9"/>
      <c r="AH319" s="19"/>
      <c r="AI319" s="19"/>
      <c r="AJ319" s="19"/>
      <c r="AK319" s="15"/>
      <c r="AL319" s="12"/>
      <c r="AM319" s="15"/>
      <c r="AN319" s="15"/>
    </row>
    <row r="320" spans="4:40" x14ac:dyDescent="0.25">
      <c r="D320" s="18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9"/>
      <c r="AH320" s="19"/>
      <c r="AI320" s="19"/>
      <c r="AJ320" s="19"/>
      <c r="AK320" s="15"/>
      <c r="AL320" s="15"/>
      <c r="AM320" s="15"/>
      <c r="AN320" s="15"/>
    </row>
    <row r="321" spans="4:40" x14ac:dyDescent="0.25">
      <c r="D321" s="18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4"/>
      <c r="P321" s="14"/>
      <c r="Q321" s="14"/>
      <c r="R321" s="14"/>
      <c r="S321" s="13"/>
      <c r="T321" s="13"/>
      <c r="U321" s="13"/>
      <c r="V321" s="13"/>
      <c r="W321" s="13"/>
      <c r="X321" s="13"/>
      <c r="Y321" s="14"/>
      <c r="Z321" s="13"/>
      <c r="AA321" s="13"/>
      <c r="AB321" s="13"/>
      <c r="AC321" s="13"/>
      <c r="AD321" s="13"/>
      <c r="AE321" s="13"/>
      <c r="AF321" s="13"/>
      <c r="AG321" s="19"/>
      <c r="AH321" s="19"/>
      <c r="AI321" s="19"/>
      <c r="AJ321" s="19"/>
      <c r="AK321" s="15"/>
      <c r="AL321" s="15"/>
      <c r="AM321" s="15"/>
      <c r="AN321" s="15"/>
    </row>
    <row r="322" spans="4:40" x14ac:dyDescent="0.25">
      <c r="D322" s="18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4"/>
      <c r="P322" s="14"/>
      <c r="Q322" s="14"/>
      <c r="R322" s="14"/>
      <c r="S322" s="13"/>
      <c r="T322" s="13"/>
      <c r="U322" s="13"/>
      <c r="V322" s="13"/>
      <c r="W322" s="13"/>
      <c r="X322" s="13"/>
      <c r="Y322" s="14"/>
      <c r="Z322" s="13"/>
      <c r="AA322" s="13"/>
      <c r="AB322" s="13"/>
      <c r="AC322" s="13"/>
      <c r="AD322" s="13"/>
      <c r="AE322" s="13"/>
      <c r="AF322" s="13"/>
      <c r="AG322" s="19"/>
      <c r="AH322" s="19"/>
      <c r="AI322" s="19"/>
      <c r="AJ322" s="19"/>
      <c r="AK322" s="12"/>
      <c r="AL322" s="12"/>
      <c r="AM322" s="12"/>
      <c r="AN322" s="12"/>
    </row>
    <row r="323" spans="4:40" x14ac:dyDescent="0.25">
      <c r="D323" s="18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9"/>
      <c r="AH323" s="19"/>
      <c r="AI323" s="19"/>
      <c r="AJ323" s="19"/>
      <c r="AK323" s="15"/>
      <c r="AL323" s="12"/>
      <c r="AM323" s="15"/>
      <c r="AN323" s="15"/>
    </row>
    <row r="324" spans="4:40" x14ac:dyDescent="0.25">
      <c r="D324" s="18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9"/>
      <c r="AH324" s="19"/>
      <c r="AI324" s="19"/>
      <c r="AJ324" s="19"/>
      <c r="AK324" s="15"/>
      <c r="AL324" s="15"/>
      <c r="AM324" s="15"/>
      <c r="AN324" s="15"/>
    </row>
    <row r="325" spans="4:40" x14ac:dyDescent="0.25">
      <c r="D325" s="18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4"/>
      <c r="P325" s="14"/>
      <c r="Q325" s="14"/>
      <c r="R325" s="14"/>
      <c r="S325" s="13"/>
      <c r="T325" s="13"/>
      <c r="U325" s="13"/>
      <c r="V325" s="13"/>
      <c r="W325" s="13"/>
      <c r="X325" s="13"/>
      <c r="Y325" s="14"/>
      <c r="Z325" s="13"/>
      <c r="AA325" s="13"/>
      <c r="AB325" s="13"/>
      <c r="AC325" s="13"/>
      <c r="AD325" s="13"/>
      <c r="AE325" s="13"/>
      <c r="AF325" s="13"/>
      <c r="AG325" s="19"/>
      <c r="AH325" s="19"/>
      <c r="AI325" s="19"/>
      <c r="AJ325" s="19"/>
      <c r="AK325" s="15"/>
      <c r="AL325" s="15"/>
      <c r="AM325" s="15"/>
      <c r="AN325" s="15"/>
    </row>
    <row r="326" spans="4:40" x14ac:dyDescent="0.25">
      <c r="D326" s="18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4"/>
      <c r="P326" s="14"/>
      <c r="Q326" s="14"/>
      <c r="R326" s="14"/>
      <c r="S326" s="13"/>
      <c r="T326" s="13"/>
      <c r="U326" s="13"/>
      <c r="V326" s="13"/>
      <c r="W326" s="13"/>
      <c r="X326" s="13"/>
      <c r="Y326" s="14"/>
      <c r="Z326" s="13"/>
      <c r="AA326" s="13"/>
      <c r="AB326" s="13"/>
      <c r="AC326" s="13"/>
      <c r="AD326" s="13"/>
      <c r="AE326" s="13"/>
      <c r="AF326" s="13"/>
      <c r="AG326" s="19"/>
      <c r="AH326" s="19"/>
      <c r="AI326" s="19"/>
      <c r="AJ326" s="19"/>
      <c r="AK326" s="12"/>
      <c r="AL326" s="12"/>
      <c r="AM326" s="12"/>
      <c r="AN326" s="12"/>
    </row>
    <row r="327" spans="4:40" x14ac:dyDescent="0.25">
      <c r="D327" s="18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9"/>
      <c r="AH327" s="19"/>
      <c r="AI327" s="19"/>
      <c r="AJ327" s="19"/>
      <c r="AK327" s="15"/>
      <c r="AL327" s="12"/>
      <c r="AM327" s="15"/>
      <c r="AN327" s="15"/>
    </row>
    <row r="328" spans="4:40" x14ac:dyDescent="0.25">
      <c r="D328" s="18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9"/>
      <c r="AH328" s="19"/>
      <c r="AI328" s="19"/>
      <c r="AJ328" s="19"/>
      <c r="AK328" s="15"/>
      <c r="AL328" s="15"/>
      <c r="AM328" s="15"/>
      <c r="AN328" s="15"/>
    </row>
    <row r="329" spans="4:40" x14ac:dyDescent="0.25">
      <c r="D329" s="18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4"/>
      <c r="P329" s="14"/>
      <c r="Q329" s="14"/>
      <c r="R329" s="14"/>
      <c r="S329" s="13"/>
      <c r="T329" s="13"/>
      <c r="U329" s="13"/>
      <c r="V329" s="13"/>
      <c r="W329" s="13"/>
      <c r="X329" s="13"/>
      <c r="Y329" s="14"/>
      <c r="Z329" s="13"/>
      <c r="AA329" s="13"/>
      <c r="AB329" s="13"/>
      <c r="AC329" s="13"/>
      <c r="AD329" s="13"/>
      <c r="AE329" s="13"/>
      <c r="AF329" s="13"/>
      <c r="AG329" s="19"/>
      <c r="AH329" s="19"/>
      <c r="AI329" s="19"/>
      <c r="AJ329" s="19"/>
      <c r="AK329" s="15"/>
      <c r="AL329" s="15"/>
      <c r="AM329" s="15"/>
      <c r="AN329" s="15"/>
    </row>
    <row r="330" spans="4:40" x14ac:dyDescent="0.25">
      <c r="D330" s="18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4"/>
      <c r="P330" s="14"/>
      <c r="Q330" s="14"/>
      <c r="R330" s="14"/>
      <c r="S330" s="13"/>
      <c r="T330" s="13"/>
      <c r="U330" s="13"/>
      <c r="V330" s="13"/>
      <c r="W330" s="13"/>
      <c r="X330" s="13"/>
      <c r="Y330" s="14"/>
      <c r="Z330" s="13"/>
      <c r="AA330" s="13"/>
      <c r="AB330" s="13"/>
      <c r="AC330" s="13"/>
      <c r="AD330" s="13"/>
      <c r="AE330" s="13"/>
      <c r="AF330" s="13"/>
      <c r="AG330" s="19"/>
      <c r="AH330" s="19"/>
      <c r="AI330" s="19"/>
      <c r="AJ330" s="19"/>
      <c r="AK330" s="12"/>
      <c r="AL330" s="12"/>
      <c r="AM330" s="12"/>
      <c r="AN330" s="12"/>
    </row>
    <row r="331" spans="4:40" x14ac:dyDescent="0.25">
      <c r="D331" s="18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9"/>
      <c r="AH331" s="19"/>
      <c r="AI331" s="19"/>
      <c r="AJ331" s="19"/>
      <c r="AK331" s="15"/>
      <c r="AL331" s="12"/>
      <c r="AM331" s="15"/>
      <c r="AN331" s="15"/>
    </row>
    <row r="332" spans="4:40" x14ac:dyDescent="0.25">
      <c r="D332" s="18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9"/>
      <c r="AH332" s="19"/>
      <c r="AI332" s="19"/>
      <c r="AJ332" s="19"/>
      <c r="AK332" s="15"/>
      <c r="AL332" s="15"/>
      <c r="AM332" s="15"/>
      <c r="AN332" s="15"/>
    </row>
    <row r="333" spans="4:40" x14ac:dyDescent="0.25">
      <c r="D333" s="18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4"/>
      <c r="P333" s="14"/>
      <c r="Q333" s="14"/>
      <c r="R333" s="14"/>
      <c r="S333" s="13"/>
      <c r="T333" s="13"/>
      <c r="U333" s="13"/>
      <c r="V333" s="13"/>
      <c r="W333" s="13"/>
      <c r="X333" s="13"/>
      <c r="Y333" s="14"/>
      <c r="Z333" s="13"/>
      <c r="AA333" s="13"/>
      <c r="AB333" s="13"/>
      <c r="AC333" s="13"/>
      <c r="AD333" s="13"/>
      <c r="AE333" s="13"/>
      <c r="AF333" s="13"/>
      <c r="AG333" s="19"/>
      <c r="AH333" s="19"/>
      <c r="AI333" s="19"/>
      <c r="AJ333" s="19"/>
      <c r="AK333" s="15"/>
      <c r="AL333" s="15"/>
      <c r="AM333" s="15"/>
      <c r="AN333" s="15"/>
    </row>
    <row r="334" spans="4:40" x14ac:dyDescent="0.25">
      <c r="D334" s="18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4"/>
      <c r="P334" s="14"/>
      <c r="Q334" s="14"/>
      <c r="R334" s="14"/>
      <c r="S334" s="13"/>
      <c r="T334" s="13"/>
      <c r="U334" s="13"/>
      <c r="V334" s="13"/>
      <c r="W334" s="13"/>
      <c r="X334" s="13"/>
      <c r="Y334" s="14"/>
      <c r="Z334" s="13"/>
      <c r="AA334" s="13"/>
      <c r="AB334" s="13"/>
      <c r="AC334" s="13"/>
      <c r="AD334" s="13"/>
      <c r="AE334" s="13"/>
      <c r="AF334" s="13"/>
      <c r="AG334" s="19"/>
      <c r="AH334" s="19"/>
      <c r="AI334" s="19"/>
      <c r="AJ334" s="19"/>
      <c r="AK334" s="12"/>
      <c r="AL334" s="12"/>
      <c r="AM334" s="12"/>
      <c r="AN334" s="12"/>
    </row>
    <row r="335" spans="4:40" x14ac:dyDescent="0.25">
      <c r="D335" s="18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9"/>
      <c r="AH335" s="19"/>
      <c r="AI335" s="19"/>
      <c r="AJ335" s="19"/>
      <c r="AK335" s="15"/>
      <c r="AL335" s="12"/>
      <c r="AM335" s="15"/>
      <c r="AN335" s="15"/>
    </row>
    <row r="336" spans="4:40" x14ac:dyDescent="0.25">
      <c r="D336" s="18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9"/>
      <c r="AH336" s="19"/>
      <c r="AI336" s="19"/>
      <c r="AJ336" s="19"/>
      <c r="AK336" s="15"/>
      <c r="AL336" s="15"/>
      <c r="AM336" s="15"/>
      <c r="AN336" s="15"/>
    </row>
    <row r="337" spans="4:40" x14ac:dyDescent="0.25">
      <c r="D337" s="18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4"/>
      <c r="P337" s="14"/>
      <c r="Q337" s="14"/>
      <c r="R337" s="14"/>
      <c r="S337" s="13"/>
      <c r="T337" s="13"/>
      <c r="U337" s="13"/>
      <c r="V337" s="13"/>
      <c r="W337" s="13"/>
      <c r="X337" s="13"/>
      <c r="Y337" s="14"/>
      <c r="Z337" s="13"/>
      <c r="AA337" s="13"/>
      <c r="AB337" s="13"/>
      <c r="AC337" s="13"/>
      <c r="AD337" s="13"/>
      <c r="AE337" s="13"/>
      <c r="AF337" s="13"/>
      <c r="AG337" s="19"/>
      <c r="AH337" s="19"/>
      <c r="AI337" s="19"/>
      <c r="AJ337" s="19"/>
      <c r="AK337" s="15"/>
      <c r="AL337" s="15"/>
      <c r="AM337" s="15"/>
      <c r="AN337" s="15"/>
    </row>
    <row r="338" spans="4:40" x14ac:dyDescent="0.25">
      <c r="D338" s="18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4"/>
      <c r="P338" s="14"/>
      <c r="Q338" s="14"/>
      <c r="R338" s="14"/>
      <c r="S338" s="13"/>
      <c r="T338" s="13"/>
      <c r="U338" s="13"/>
      <c r="V338" s="13"/>
      <c r="W338" s="13"/>
      <c r="X338" s="13"/>
      <c r="Y338" s="14"/>
      <c r="Z338" s="13"/>
      <c r="AA338" s="13"/>
      <c r="AB338" s="13"/>
      <c r="AC338" s="13"/>
      <c r="AD338" s="13"/>
      <c r="AE338" s="13"/>
      <c r="AF338" s="13"/>
      <c r="AG338" s="19"/>
      <c r="AH338" s="19"/>
      <c r="AI338" s="19"/>
      <c r="AJ338" s="19"/>
      <c r="AK338" s="12"/>
      <c r="AL338" s="12"/>
      <c r="AM338" s="12"/>
      <c r="AN338" s="12"/>
    </row>
    <row r="339" spans="4:40" x14ac:dyDescent="0.25">
      <c r="D339" s="18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9"/>
      <c r="AH339" s="19"/>
      <c r="AI339" s="19"/>
      <c r="AJ339" s="19"/>
      <c r="AK339" s="15"/>
      <c r="AL339" s="12"/>
      <c r="AM339" s="15"/>
      <c r="AN339" s="15"/>
    </row>
    <row r="340" spans="4:40" x14ac:dyDescent="0.25">
      <c r="D340" s="18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9"/>
      <c r="AH340" s="19"/>
      <c r="AI340" s="19"/>
      <c r="AJ340" s="19"/>
      <c r="AK340" s="15"/>
      <c r="AL340" s="15"/>
      <c r="AM340" s="15"/>
      <c r="AN340" s="15"/>
    </row>
    <row r="341" spans="4:40" x14ac:dyDescent="0.25">
      <c r="D341" s="18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4"/>
      <c r="P341" s="14"/>
      <c r="Q341" s="14"/>
      <c r="R341" s="14"/>
      <c r="S341" s="13"/>
      <c r="T341" s="13"/>
      <c r="U341" s="13"/>
      <c r="V341" s="13"/>
      <c r="W341" s="13"/>
      <c r="X341" s="13"/>
      <c r="Y341" s="14"/>
      <c r="Z341" s="13"/>
      <c r="AA341" s="13"/>
      <c r="AB341" s="13"/>
      <c r="AC341" s="13"/>
      <c r="AD341" s="13"/>
      <c r="AE341" s="13"/>
      <c r="AF341" s="13"/>
      <c r="AG341" s="19"/>
      <c r="AH341" s="19"/>
      <c r="AI341" s="19"/>
      <c r="AJ341" s="19"/>
      <c r="AK341" s="15"/>
      <c r="AL341" s="15"/>
      <c r="AM341" s="15"/>
      <c r="AN341" s="15"/>
    </row>
    <row r="342" spans="4:40" x14ac:dyDescent="0.25">
      <c r="D342" s="18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4"/>
      <c r="P342" s="14"/>
      <c r="Q342" s="14"/>
      <c r="R342" s="14"/>
      <c r="S342" s="13"/>
      <c r="T342" s="13"/>
      <c r="U342" s="13"/>
      <c r="V342" s="13"/>
      <c r="W342" s="13"/>
      <c r="X342" s="13"/>
      <c r="Y342" s="14"/>
      <c r="Z342" s="13"/>
      <c r="AA342" s="13"/>
      <c r="AB342" s="13"/>
      <c r="AC342" s="13"/>
      <c r="AD342" s="13"/>
      <c r="AE342" s="13"/>
      <c r="AF342" s="13"/>
      <c r="AG342" s="19"/>
      <c r="AH342" s="19"/>
      <c r="AI342" s="19"/>
      <c r="AJ342" s="19"/>
      <c r="AK342" s="12"/>
      <c r="AL342" s="12"/>
      <c r="AM342" s="12"/>
      <c r="AN342" s="12"/>
    </row>
    <row r="343" spans="4:40" x14ac:dyDescent="0.25">
      <c r="D343" s="18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9"/>
      <c r="AH343" s="19"/>
      <c r="AI343" s="19"/>
      <c r="AJ343" s="19"/>
      <c r="AK343" s="15"/>
      <c r="AL343" s="12"/>
      <c r="AM343" s="15"/>
      <c r="AN343" s="15"/>
    </row>
    <row r="344" spans="4:40" x14ac:dyDescent="0.25">
      <c r="D344" s="18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9"/>
      <c r="AH344" s="19"/>
      <c r="AI344" s="19"/>
      <c r="AJ344" s="19"/>
      <c r="AK344" s="15"/>
      <c r="AL344" s="15"/>
      <c r="AM344" s="15"/>
      <c r="AN344" s="15"/>
    </row>
    <row r="345" spans="4:40" x14ac:dyDescent="0.25">
      <c r="D345" s="18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4"/>
      <c r="P345" s="14"/>
      <c r="Q345" s="14"/>
      <c r="R345" s="14"/>
      <c r="S345" s="13"/>
      <c r="T345" s="13"/>
      <c r="U345" s="13"/>
      <c r="V345" s="13"/>
      <c r="W345" s="13"/>
      <c r="X345" s="13"/>
      <c r="Y345" s="14"/>
      <c r="Z345" s="13"/>
      <c r="AA345" s="13"/>
      <c r="AB345" s="13"/>
      <c r="AC345" s="13"/>
      <c r="AD345" s="13"/>
      <c r="AE345" s="13"/>
      <c r="AF345" s="13"/>
      <c r="AG345" s="19"/>
      <c r="AH345" s="19"/>
      <c r="AI345" s="19"/>
      <c r="AJ345" s="19"/>
      <c r="AK345" s="15"/>
      <c r="AL345" s="15"/>
      <c r="AM345" s="15"/>
      <c r="AN345" s="15"/>
    </row>
    <row r="346" spans="4:40" x14ac:dyDescent="0.25">
      <c r="D346" s="18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4"/>
      <c r="P346" s="14"/>
      <c r="Q346" s="14"/>
      <c r="R346" s="14"/>
      <c r="S346" s="13"/>
      <c r="T346" s="13"/>
      <c r="U346" s="13"/>
      <c r="V346" s="13"/>
      <c r="W346" s="13"/>
      <c r="X346" s="13"/>
      <c r="Y346" s="14"/>
      <c r="Z346" s="13"/>
      <c r="AA346" s="13"/>
      <c r="AB346" s="13"/>
      <c r="AC346" s="13"/>
      <c r="AD346" s="13"/>
      <c r="AE346" s="13"/>
      <c r="AF346" s="13"/>
      <c r="AG346" s="19"/>
      <c r="AH346" s="19"/>
      <c r="AI346" s="19"/>
      <c r="AJ346" s="19"/>
      <c r="AK346" s="12"/>
      <c r="AL346" s="12"/>
      <c r="AM346" s="12"/>
      <c r="AN346" s="12"/>
    </row>
    <row r="347" spans="4:40" x14ac:dyDescent="0.25">
      <c r="D347" s="18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9"/>
      <c r="AH347" s="19"/>
      <c r="AI347" s="19"/>
      <c r="AJ347" s="19"/>
      <c r="AK347" s="15"/>
      <c r="AL347" s="12"/>
      <c r="AM347" s="15"/>
      <c r="AN347" s="15"/>
    </row>
    <row r="348" spans="4:40" x14ac:dyDescent="0.25">
      <c r="D348" s="18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9"/>
      <c r="AH348" s="19"/>
      <c r="AI348" s="19"/>
      <c r="AJ348" s="19"/>
      <c r="AK348" s="15"/>
      <c r="AL348" s="15"/>
      <c r="AM348" s="15"/>
      <c r="AN348" s="15"/>
    </row>
    <row r="349" spans="4:40" x14ac:dyDescent="0.25">
      <c r="D349" s="18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4"/>
      <c r="P349" s="14"/>
      <c r="Q349" s="14"/>
      <c r="R349" s="14"/>
      <c r="S349" s="13"/>
      <c r="T349" s="13"/>
      <c r="U349" s="13"/>
      <c r="V349" s="13"/>
      <c r="W349" s="13"/>
      <c r="X349" s="13"/>
      <c r="Y349" s="14"/>
      <c r="Z349" s="13"/>
      <c r="AA349" s="13"/>
      <c r="AB349" s="13"/>
      <c r="AC349" s="13"/>
      <c r="AD349" s="13"/>
      <c r="AE349" s="13"/>
      <c r="AF349" s="13"/>
      <c r="AG349" s="19"/>
      <c r="AH349" s="19"/>
      <c r="AI349" s="19"/>
      <c r="AJ349" s="19"/>
      <c r="AK349" s="15"/>
      <c r="AL349" s="15"/>
      <c r="AM349" s="15"/>
      <c r="AN349" s="15"/>
    </row>
    <row r="350" spans="4:40" x14ac:dyDescent="0.25">
      <c r="D350" s="18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4"/>
      <c r="P350" s="14"/>
      <c r="Q350" s="14"/>
      <c r="R350" s="14"/>
      <c r="S350" s="13"/>
      <c r="T350" s="13"/>
      <c r="U350" s="13"/>
      <c r="V350" s="13"/>
      <c r="W350" s="13"/>
      <c r="X350" s="13"/>
      <c r="Y350" s="14"/>
      <c r="Z350" s="13"/>
      <c r="AA350" s="13"/>
      <c r="AB350" s="13"/>
      <c r="AC350" s="13"/>
      <c r="AD350" s="13"/>
      <c r="AE350" s="13"/>
      <c r="AF350" s="13"/>
      <c r="AG350" s="19"/>
      <c r="AH350" s="19"/>
      <c r="AI350" s="19"/>
      <c r="AJ350" s="19"/>
      <c r="AK350" s="12"/>
      <c r="AL350" s="12"/>
      <c r="AM350" s="12"/>
      <c r="AN350" s="12"/>
    </row>
    <row r="351" spans="4:40" x14ac:dyDescent="0.25">
      <c r="D351" s="18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9"/>
      <c r="AH351" s="19"/>
      <c r="AI351" s="19"/>
      <c r="AJ351" s="19"/>
      <c r="AK351" s="15"/>
      <c r="AL351" s="12"/>
      <c r="AM351" s="15"/>
      <c r="AN351" s="15"/>
    </row>
    <row r="352" spans="4:40" x14ac:dyDescent="0.25">
      <c r="D352" s="18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9"/>
      <c r="AH352" s="19"/>
      <c r="AI352" s="19"/>
      <c r="AJ352" s="19"/>
      <c r="AK352" s="15"/>
      <c r="AL352" s="15"/>
      <c r="AM352" s="15"/>
      <c r="AN352" s="15"/>
    </row>
    <row r="353" spans="4:40" x14ac:dyDescent="0.25">
      <c r="D353" s="18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4"/>
      <c r="P353" s="14"/>
      <c r="Q353" s="14"/>
      <c r="R353" s="14"/>
      <c r="S353" s="13"/>
      <c r="T353" s="13"/>
      <c r="U353" s="13"/>
      <c r="V353" s="13"/>
      <c r="W353" s="13"/>
      <c r="X353" s="13"/>
      <c r="Y353" s="14"/>
      <c r="Z353" s="13"/>
      <c r="AA353" s="13"/>
      <c r="AB353" s="13"/>
      <c r="AC353" s="13"/>
      <c r="AD353" s="13"/>
      <c r="AE353" s="13"/>
      <c r="AF353" s="13"/>
      <c r="AG353" s="19"/>
      <c r="AH353" s="19"/>
      <c r="AI353" s="19"/>
      <c r="AJ353" s="19"/>
      <c r="AK353" s="15"/>
      <c r="AL353" s="15"/>
      <c r="AM353" s="15"/>
      <c r="AN353" s="15"/>
    </row>
    <row r="354" spans="4:40" x14ac:dyDescent="0.25">
      <c r="D354" s="18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4"/>
      <c r="P354" s="14"/>
      <c r="Q354" s="14"/>
      <c r="R354" s="14"/>
      <c r="S354" s="13"/>
      <c r="T354" s="13"/>
      <c r="U354" s="13"/>
      <c r="V354" s="13"/>
      <c r="W354" s="13"/>
      <c r="X354" s="13"/>
      <c r="Y354" s="14"/>
      <c r="Z354" s="13"/>
      <c r="AA354" s="13"/>
      <c r="AB354" s="13"/>
      <c r="AC354" s="13"/>
      <c r="AD354" s="13"/>
      <c r="AE354" s="13"/>
      <c r="AF354" s="13"/>
      <c r="AG354" s="19"/>
      <c r="AH354" s="19"/>
      <c r="AI354" s="19"/>
      <c r="AJ354" s="19"/>
      <c r="AK354" s="12"/>
      <c r="AL354" s="12"/>
      <c r="AM354" s="12"/>
      <c r="AN354" s="12"/>
    </row>
    <row r="355" spans="4:40" x14ac:dyDescent="0.25">
      <c r="D355" s="18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9"/>
      <c r="AH355" s="19"/>
      <c r="AI355" s="19"/>
      <c r="AJ355" s="19"/>
      <c r="AK355" s="15"/>
      <c r="AL355" s="12"/>
      <c r="AM355" s="15"/>
      <c r="AN355" s="15"/>
    </row>
    <row r="356" spans="4:40" x14ac:dyDescent="0.25">
      <c r="D356" s="18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9"/>
      <c r="AH356" s="19"/>
      <c r="AI356" s="19"/>
      <c r="AJ356" s="19"/>
      <c r="AK356" s="15"/>
      <c r="AL356" s="15"/>
      <c r="AM356" s="15"/>
      <c r="AN356" s="15"/>
    </row>
    <row r="357" spans="4:40" x14ac:dyDescent="0.25">
      <c r="D357" s="18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4"/>
      <c r="P357" s="14"/>
      <c r="Q357" s="14"/>
      <c r="R357" s="14"/>
      <c r="S357" s="13"/>
      <c r="T357" s="13"/>
      <c r="U357" s="13"/>
      <c r="V357" s="13"/>
      <c r="W357" s="13"/>
      <c r="X357" s="13"/>
      <c r="Y357" s="14"/>
      <c r="Z357" s="13"/>
      <c r="AA357" s="13"/>
      <c r="AB357" s="13"/>
      <c r="AC357" s="13"/>
      <c r="AD357" s="13"/>
      <c r="AE357" s="13"/>
      <c r="AF357" s="13"/>
      <c r="AG357" s="19"/>
      <c r="AH357" s="19"/>
      <c r="AI357" s="19"/>
      <c r="AJ357" s="19"/>
      <c r="AK357" s="15"/>
      <c r="AL357" s="15"/>
      <c r="AM357" s="15"/>
      <c r="AN357" s="15"/>
    </row>
    <row r="358" spans="4:40" x14ac:dyDescent="0.25">
      <c r="D358" s="18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4"/>
      <c r="P358" s="14"/>
      <c r="Q358" s="14"/>
      <c r="R358" s="14"/>
      <c r="S358" s="13"/>
      <c r="T358" s="13"/>
      <c r="U358" s="13"/>
      <c r="V358" s="13"/>
      <c r="W358" s="13"/>
      <c r="X358" s="13"/>
      <c r="Y358" s="14"/>
      <c r="Z358" s="13"/>
      <c r="AA358" s="13"/>
      <c r="AB358" s="13"/>
      <c r="AC358" s="13"/>
      <c r="AD358" s="13"/>
      <c r="AE358" s="13"/>
      <c r="AF358" s="13"/>
      <c r="AG358" s="19"/>
      <c r="AH358" s="19"/>
      <c r="AI358" s="19"/>
      <c r="AJ358" s="19"/>
      <c r="AK358" s="12"/>
      <c r="AL358" s="12"/>
      <c r="AM358" s="12"/>
      <c r="AN358" s="12"/>
    </row>
    <row r="359" spans="4:40" x14ac:dyDescent="0.25">
      <c r="D359" s="18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9"/>
      <c r="AH359" s="19"/>
      <c r="AI359" s="19"/>
      <c r="AJ359" s="19"/>
      <c r="AK359" s="15"/>
      <c r="AL359" s="12"/>
      <c r="AM359" s="15"/>
      <c r="AN359" s="15"/>
    </row>
    <row r="360" spans="4:40" x14ac:dyDescent="0.25">
      <c r="D360" s="18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9"/>
      <c r="AH360" s="19"/>
      <c r="AI360" s="19"/>
      <c r="AJ360" s="19"/>
      <c r="AK360" s="15"/>
      <c r="AL360" s="15"/>
      <c r="AM360" s="15"/>
      <c r="AN360" s="15"/>
    </row>
    <row r="361" spans="4:40" x14ac:dyDescent="0.25">
      <c r="D361" s="18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4"/>
      <c r="P361" s="14"/>
      <c r="Q361" s="14"/>
      <c r="R361" s="14"/>
      <c r="S361" s="13"/>
      <c r="T361" s="13"/>
      <c r="U361" s="13"/>
      <c r="V361" s="13"/>
      <c r="W361" s="13"/>
      <c r="X361" s="13"/>
      <c r="Y361" s="14"/>
      <c r="Z361" s="13"/>
      <c r="AA361" s="13"/>
      <c r="AB361" s="13"/>
      <c r="AC361" s="13"/>
      <c r="AD361" s="13"/>
      <c r="AE361" s="13"/>
      <c r="AF361" s="13"/>
      <c r="AG361" s="19"/>
      <c r="AH361" s="19"/>
      <c r="AI361" s="19"/>
      <c r="AJ361" s="19"/>
      <c r="AK361" s="15"/>
      <c r="AL361" s="15"/>
      <c r="AM361" s="15"/>
      <c r="AN361" s="15"/>
    </row>
    <row r="362" spans="4:40" x14ac:dyDescent="0.25">
      <c r="D362" s="18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4"/>
      <c r="P362" s="14"/>
      <c r="Q362" s="14"/>
      <c r="R362" s="14"/>
      <c r="S362" s="13"/>
      <c r="T362" s="13"/>
      <c r="U362" s="13"/>
      <c r="V362" s="13"/>
      <c r="W362" s="13"/>
      <c r="X362" s="13"/>
      <c r="Y362" s="14"/>
      <c r="Z362" s="13"/>
      <c r="AA362" s="13"/>
      <c r="AB362" s="13"/>
      <c r="AC362" s="13"/>
      <c r="AD362" s="13"/>
      <c r="AE362" s="13"/>
      <c r="AF362" s="13"/>
      <c r="AG362" s="19"/>
      <c r="AH362" s="19"/>
      <c r="AI362" s="19"/>
      <c r="AJ362" s="19"/>
      <c r="AK362" s="12"/>
      <c r="AL362" s="12"/>
      <c r="AM362" s="12"/>
      <c r="AN362" s="12"/>
    </row>
    <row r="363" spans="4:40" x14ac:dyDescent="0.25">
      <c r="D363" s="18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9"/>
      <c r="AH363" s="19"/>
      <c r="AI363" s="19"/>
      <c r="AJ363" s="19"/>
      <c r="AK363" s="15"/>
      <c r="AL363" s="12"/>
      <c r="AM363" s="15"/>
      <c r="AN363" s="15"/>
    </row>
    <row r="364" spans="4:40" x14ac:dyDescent="0.25">
      <c r="D364" s="18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9"/>
      <c r="AH364" s="19"/>
      <c r="AI364" s="19"/>
      <c r="AJ364" s="19"/>
      <c r="AK364" s="15"/>
      <c r="AL364" s="15"/>
      <c r="AM364" s="15"/>
      <c r="AN364" s="15"/>
    </row>
    <row r="365" spans="4:40" x14ac:dyDescent="0.25">
      <c r="D365" s="18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4"/>
      <c r="P365" s="14"/>
      <c r="Q365" s="14"/>
      <c r="R365" s="14"/>
      <c r="S365" s="13"/>
      <c r="T365" s="13"/>
      <c r="U365" s="13"/>
      <c r="V365" s="13"/>
      <c r="W365" s="13"/>
      <c r="X365" s="13"/>
      <c r="Y365" s="14"/>
      <c r="Z365" s="13"/>
      <c r="AA365" s="13"/>
      <c r="AB365" s="13"/>
      <c r="AC365" s="13"/>
      <c r="AD365" s="13"/>
      <c r="AE365" s="13"/>
      <c r="AF365" s="13"/>
      <c r="AG365" s="19"/>
      <c r="AH365" s="19"/>
      <c r="AI365" s="19"/>
      <c r="AJ365" s="19"/>
      <c r="AK365" s="15"/>
      <c r="AL365" s="15"/>
      <c r="AM365" s="15"/>
      <c r="AN365" s="15"/>
    </row>
    <row r="366" spans="4:40" x14ac:dyDescent="0.25">
      <c r="D366" s="18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4"/>
      <c r="P366" s="14"/>
      <c r="Q366" s="14"/>
      <c r="R366" s="14"/>
      <c r="S366" s="13"/>
      <c r="T366" s="13"/>
      <c r="U366" s="13"/>
      <c r="V366" s="13"/>
      <c r="W366" s="13"/>
      <c r="X366" s="13"/>
      <c r="Y366" s="14"/>
      <c r="Z366" s="13"/>
      <c r="AA366" s="13"/>
      <c r="AB366" s="13"/>
      <c r="AC366" s="13"/>
      <c r="AD366" s="13"/>
      <c r="AE366" s="13"/>
      <c r="AF366" s="13"/>
      <c r="AG366" s="19"/>
      <c r="AH366" s="19"/>
      <c r="AI366" s="19"/>
      <c r="AJ366" s="19"/>
      <c r="AK366" s="12"/>
      <c r="AL366" s="12"/>
      <c r="AM366" s="12"/>
      <c r="AN366" s="12"/>
    </row>
    <row r="367" spans="4:40" x14ac:dyDescent="0.25">
      <c r="D367" s="18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9"/>
      <c r="AH367" s="19"/>
      <c r="AI367" s="19"/>
      <c r="AJ367" s="19"/>
      <c r="AK367" s="15"/>
      <c r="AL367" s="12"/>
      <c r="AM367" s="15"/>
      <c r="AN367" s="15"/>
    </row>
    <row r="368" spans="4:40" x14ac:dyDescent="0.25">
      <c r="D368" s="18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9"/>
      <c r="AH368" s="19"/>
      <c r="AI368" s="19"/>
      <c r="AJ368" s="19"/>
      <c r="AK368" s="15"/>
      <c r="AL368" s="15"/>
      <c r="AM368" s="15"/>
      <c r="AN368" s="15"/>
    </row>
    <row r="369" spans="4:40" x14ac:dyDescent="0.25">
      <c r="D369" s="18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4"/>
      <c r="P369" s="14"/>
      <c r="Q369" s="14"/>
      <c r="R369" s="14"/>
      <c r="S369" s="13"/>
      <c r="T369" s="13"/>
      <c r="U369" s="13"/>
      <c r="V369" s="13"/>
      <c r="W369" s="13"/>
      <c r="X369" s="13"/>
      <c r="Y369" s="14"/>
      <c r="Z369" s="13"/>
      <c r="AA369" s="13"/>
      <c r="AB369" s="13"/>
      <c r="AC369" s="13"/>
      <c r="AD369" s="13"/>
      <c r="AE369" s="13"/>
      <c r="AF369" s="13"/>
      <c r="AG369" s="19"/>
      <c r="AH369" s="19"/>
      <c r="AI369" s="19"/>
      <c r="AJ369" s="19"/>
      <c r="AK369" s="15"/>
      <c r="AL369" s="15"/>
      <c r="AM369" s="15"/>
      <c r="AN369" s="15"/>
    </row>
    <row r="370" spans="4:40" x14ac:dyDescent="0.25">
      <c r="D370" s="18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4"/>
      <c r="P370" s="14"/>
      <c r="Q370" s="14"/>
      <c r="R370" s="14"/>
      <c r="S370" s="13"/>
      <c r="T370" s="13"/>
      <c r="U370" s="13"/>
      <c r="V370" s="13"/>
      <c r="W370" s="13"/>
      <c r="X370" s="13"/>
      <c r="Y370" s="14"/>
      <c r="Z370" s="13"/>
      <c r="AA370" s="13"/>
      <c r="AB370" s="13"/>
      <c r="AC370" s="13"/>
      <c r="AD370" s="13"/>
      <c r="AE370" s="13"/>
      <c r="AF370" s="13"/>
      <c r="AG370" s="19"/>
      <c r="AH370" s="19"/>
      <c r="AI370" s="19"/>
      <c r="AJ370" s="19"/>
      <c r="AK370" s="12"/>
      <c r="AL370" s="12"/>
      <c r="AM370" s="12"/>
      <c r="AN370" s="12"/>
    </row>
    <row r="371" spans="4:40" x14ac:dyDescent="0.25">
      <c r="D371" s="18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9"/>
      <c r="AH371" s="19"/>
      <c r="AI371" s="19"/>
      <c r="AJ371" s="19"/>
      <c r="AK371" s="15"/>
      <c r="AL371" s="12"/>
      <c r="AM371" s="15"/>
      <c r="AN371" s="15"/>
    </row>
    <row r="372" spans="4:40" x14ac:dyDescent="0.25">
      <c r="D372" s="18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9"/>
      <c r="AH372" s="19"/>
      <c r="AI372" s="19"/>
      <c r="AJ372" s="19"/>
      <c r="AK372" s="15"/>
      <c r="AL372" s="15"/>
      <c r="AM372" s="15"/>
      <c r="AN372" s="15"/>
    </row>
    <row r="373" spans="4:40" x14ac:dyDescent="0.25">
      <c r="D373" s="18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4"/>
      <c r="P373" s="14"/>
      <c r="Q373" s="14"/>
      <c r="R373" s="14"/>
      <c r="S373" s="13"/>
      <c r="T373" s="13"/>
      <c r="U373" s="13"/>
      <c r="V373" s="13"/>
      <c r="W373" s="13"/>
      <c r="X373" s="13"/>
      <c r="Y373" s="14"/>
      <c r="Z373" s="13"/>
      <c r="AA373" s="13"/>
      <c r="AB373" s="13"/>
      <c r="AC373" s="13"/>
      <c r="AD373" s="13"/>
      <c r="AE373" s="13"/>
      <c r="AF373" s="13"/>
      <c r="AG373" s="19"/>
      <c r="AH373" s="19"/>
      <c r="AI373" s="19"/>
      <c r="AJ373" s="19"/>
      <c r="AK373" s="15"/>
      <c r="AL373" s="15"/>
      <c r="AM373" s="15"/>
      <c r="AN373" s="15"/>
    </row>
    <row r="374" spans="4:40" x14ac:dyDescent="0.25">
      <c r="D374" s="18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4"/>
      <c r="P374" s="14"/>
      <c r="Q374" s="14"/>
      <c r="R374" s="14"/>
      <c r="S374" s="13"/>
      <c r="T374" s="13"/>
      <c r="U374" s="13"/>
      <c r="V374" s="13"/>
      <c r="W374" s="13"/>
      <c r="X374" s="13"/>
      <c r="Y374" s="14"/>
      <c r="Z374" s="13"/>
      <c r="AA374" s="13"/>
      <c r="AB374" s="13"/>
      <c r="AC374" s="13"/>
      <c r="AD374" s="13"/>
      <c r="AE374" s="13"/>
      <c r="AF374" s="13"/>
      <c r="AG374" s="19"/>
      <c r="AH374" s="19"/>
      <c r="AI374" s="19"/>
      <c r="AJ374" s="19"/>
      <c r="AK374" s="12"/>
      <c r="AL374" s="12"/>
      <c r="AM374" s="12"/>
      <c r="AN374" s="12"/>
    </row>
    <row r="375" spans="4:40" x14ac:dyDescent="0.25">
      <c r="D375" s="18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9"/>
      <c r="AH375" s="19"/>
      <c r="AI375" s="19"/>
      <c r="AJ375" s="19"/>
      <c r="AK375" s="15"/>
      <c r="AL375" s="12"/>
      <c r="AM375" s="15"/>
      <c r="AN375" s="15"/>
    </row>
    <row r="376" spans="4:40" x14ac:dyDescent="0.25">
      <c r="D376" s="18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9"/>
      <c r="AH376" s="19"/>
      <c r="AI376" s="19"/>
      <c r="AJ376" s="19"/>
      <c r="AK376" s="15"/>
      <c r="AL376" s="15"/>
      <c r="AM376" s="15"/>
      <c r="AN376" s="15"/>
    </row>
    <row r="377" spans="4:40" x14ac:dyDescent="0.25">
      <c r="D377" s="18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4"/>
      <c r="P377" s="14"/>
      <c r="Q377" s="14"/>
      <c r="R377" s="14"/>
      <c r="S377" s="13"/>
      <c r="T377" s="13"/>
      <c r="U377" s="13"/>
      <c r="V377" s="13"/>
      <c r="W377" s="13"/>
      <c r="X377" s="13"/>
      <c r="Y377" s="14"/>
      <c r="Z377" s="13"/>
      <c r="AA377" s="13"/>
      <c r="AB377" s="13"/>
      <c r="AC377" s="13"/>
      <c r="AD377" s="13"/>
      <c r="AE377" s="13"/>
      <c r="AF377" s="13"/>
      <c r="AG377" s="19"/>
      <c r="AH377" s="19"/>
      <c r="AI377" s="19"/>
      <c r="AJ377" s="19"/>
      <c r="AK377" s="15"/>
      <c r="AL377" s="15"/>
      <c r="AM377" s="15"/>
      <c r="AN377" s="15"/>
    </row>
    <row r="378" spans="4:40" x14ac:dyDescent="0.25">
      <c r="D378" s="18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4"/>
      <c r="P378" s="14"/>
      <c r="Q378" s="14"/>
      <c r="R378" s="14"/>
      <c r="S378" s="13"/>
      <c r="T378" s="13"/>
      <c r="U378" s="13"/>
      <c r="V378" s="13"/>
      <c r="W378" s="13"/>
      <c r="X378" s="13"/>
      <c r="Y378" s="14"/>
      <c r="Z378" s="13"/>
      <c r="AA378" s="13"/>
      <c r="AB378" s="13"/>
      <c r="AC378" s="13"/>
      <c r="AD378" s="13"/>
      <c r="AE378" s="13"/>
      <c r="AF378" s="13"/>
      <c r="AG378" s="19"/>
      <c r="AH378" s="19"/>
      <c r="AI378" s="19"/>
      <c r="AJ378" s="19"/>
      <c r="AK378" s="12"/>
      <c r="AL378" s="12"/>
      <c r="AM378" s="12"/>
      <c r="AN378" s="12"/>
    </row>
    <row r="379" spans="4:40" x14ac:dyDescent="0.25">
      <c r="D379" s="18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9"/>
      <c r="AH379" s="19"/>
      <c r="AI379" s="19"/>
      <c r="AJ379" s="19"/>
      <c r="AK379" s="15"/>
      <c r="AL379" s="12"/>
      <c r="AM379" s="15"/>
      <c r="AN379" s="15"/>
    </row>
    <row r="380" spans="4:40" x14ac:dyDescent="0.25">
      <c r="D380" s="18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9"/>
      <c r="AH380" s="19"/>
      <c r="AI380" s="19"/>
      <c r="AJ380" s="19"/>
      <c r="AK380" s="15"/>
      <c r="AL380" s="15"/>
      <c r="AM380" s="15"/>
      <c r="AN380" s="15"/>
    </row>
    <row r="381" spans="4:40" x14ac:dyDescent="0.25">
      <c r="D381" s="18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4"/>
      <c r="P381" s="14"/>
      <c r="Q381" s="14"/>
      <c r="R381" s="14"/>
      <c r="S381" s="13"/>
      <c r="T381" s="13"/>
      <c r="U381" s="13"/>
      <c r="V381" s="13"/>
      <c r="W381" s="13"/>
      <c r="X381" s="13"/>
      <c r="Y381" s="14"/>
      <c r="Z381" s="13"/>
      <c r="AA381" s="13"/>
      <c r="AB381" s="13"/>
      <c r="AC381" s="13"/>
      <c r="AD381" s="13"/>
      <c r="AE381" s="13"/>
      <c r="AF381" s="13"/>
      <c r="AG381" s="19"/>
      <c r="AH381" s="19"/>
      <c r="AI381" s="19"/>
      <c r="AJ381" s="19"/>
      <c r="AK381" s="15"/>
      <c r="AL381" s="15"/>
      <c r="AM381" s="15"/>
      <c r="AN381" s="15"/>
    </row>
    <row r="382" spans="4:40" x14ac:dyDescent="0.25">
      <c r="D382" s="18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4"/>
      <c r="P382" s="14"/>
      <c r="Q382" s="14"/>
      <c r="R382" s="14"/>
      <c r="S382" s="13"/>
      <c r="T382" s="13"/>
      <c r="U382" s="13"/>
      <c r="V382" s="13"/>
      <c r="W382" s="13"/>
      <c r="X382" s="13"/>
      <c r="Y382" s="14"/>
      <c r="Z382" s="13"/>
      <c r="AA382" s="13"/>
      <c r="AB382" s="13"/>
      <c r="AC382" s="13"/>
      <c r="AD382" s="13"/>
      <c r="AE382" s="13"/>
      <c r="AF382" s="13"/>
      <c r="AG382" s="19"/>
      <c r="AH382" s="19"/>
      <c r="AI382" s="19"/>
      <c r="AJ382" s="19"/>
      <c r="AK382" s="12"/>
      <c r="AL382" s="12"/>
      <c r="AM382" s="12"/>
      <c r="AN382" s="12"/>
    </row>
    <row r="383" spans="4:40" x14ac:dyDescent="0.25">
      <c r="D383" s="18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9"/>
      <c r="AH383" s="19"/>
      <c r="AI383" s="19"/>
      <c r="AJ383" s="19"/>
      <c r="AK383" s="15"/>
      <c r="AL383" s="12"/>
      <c r="AM383" s="15"/>
      <c r="AN383" s="15"/>
    </row>
    <row r="384" spans="4:40" x14ac:dyDescent="0.25">
      <c r="D384" s="18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9"/>
      <c r="AH384" s="19"/>
      <c r="AI384" s="19"/>
      <c r="AJ384" s="19"/>
      <c r="AK384" s="15"/>
      <c r="AL384" s="15"/>
      <c r="AM384" s="15"/>
      <c r="AN384" s="15"/>
    </row>
    <row r="385" spans="4:40" x14ac:dyDescent="0.25">
      <c r="D385" s="18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4"/>
      <c r="P385" s="14"/>
      <c r="Q385" s="14"/>
      <c r="R385" s="14"/>
      <c r="S385" s="13"/>
      <c r="T385" s="13"/>
      <c r="U385" s="13"/>
      <c r="V385" s="13"/>
      <c r="W385" s="13"/>
      <c r="X385" s="13"/>
      <c r="Y385" s="14"/>
      <c r="Z385" s="13"/>
      <c r="AA385" s="13"/>
      <c r="AB385" s="13"/>
      <c r="AC385" s="13"/>
      <c r="AD385" s="13"/>
      <c r="AE385" s="13"/>
      <c r="AF385" s="13"/>
      <c r="AG385" s="19"/>
      <c r="AH385" s="19"/>
      <c r="AI385" s="19"/>
      <c r="AJ385" s="19"/>
      <c r="AK385" s="15"/>
      <c r="AL385" s="15"/>
      <c r="AM385" s="15"/>
      <c r="AN385" s="15"/>
    </row>
    <row r="386" spans="4:40" x14ac:dyDescent="0.25">
      <c r="D386" s="18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4"/>
      <c r="P386" s="14"/>
      <c r="Q386" s="14"/>
      <c r="R386" s="14"/>
      <c r="S386" s="13"/>
      <c r="T386" s="13"/>
      <c r="U386" s="13"/>
      <c r="V386" s="13"/>
      <c r="W386" s="13"/>
      <c r="X386" s="13"/>
      <c r="Y386" s="14"/>
      <c r="Z386" s="13"/>
      <c r="AA386" s="13"/>
      <c r="AB386" s="13"/>
      <c r="AC386" s="13"/>
      <c r="AD386" s="13"/>
      <c r="AE386" s="13"/>
      <c r="AF386" s="13"/>
      <c r="AG386" s="19"/>
      <c r="AH386" s="19"/>
      <c r="AI386" s="19"/>
      <c r="AJ386" s="19"/>
      <c r="AK386" s="12"/>
      <c r="AL386" s="12"/>
      <c r="AM386" s="12"/>
      <c r="AN386" s="12"/>
    </row>
    <row r="387" spans="4:40" x14ac:dyDescent="0.25">
      <c r="D387" s="18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9"/>
      <c r="AH387" s="19"/>
      <c r="AI387" s="19"/>
      <c r="AJ387" s="19"/>
      <c r="AK387" s="15"/>
      <c r="AL387" s="12"/>
      <c r="AM387" s="15"/>
      <c r="AN387" s="15"/>
    </row>
    <row r="388" spans="4:40" x14ac:dyDescent="0.25">
      <c r="D388" s="18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9"/>
      <c r="AH388" s="19"/>
      <c r="AI388" s="19"/>
      <c r="AJ388" s="19"/>
      <c r="AK388" s="15"/>
      <c r="AL388" s="15"/>
      <c r="AM388" s="15"/>
      <c r="AN388" s="15"/>
    </row>
    <row r="389" spans="4:40" x14ac:dyDescent="0.25">
      <c r="D389" s="18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4"/>
      <c r="P389" s="14"/>
      <c r="Q389" s="14"/>
      <c r="R389" s="14"/>
      <c r="S389" s="13"/>
      <c r="T389" s="13"/>
      <c r="U389" s="13"/>
      <c r="V389" s="13"/>
      <c r="W389" s="13"/>
      <c r="X389" s="13"/>
      <c r="Y389" s="14"/>
      <c r="Z389" s="13"/>
      <c r="AA389" s="13"/>
      <c r="AB389" s="13"/>
      <c r="AC389" s="13"/>
      <c r="AD389" s="13"/>
      <c r="AE389" s="13"/>
      <c r="AF389" s="13"/>
      <c r="AG389" s="19"/>
      <c r="AH389" s="19"/>
      <c r="AI389" s="19"/>
      <c r="AJ389" s="19"/>
      <c r="AK389" s="15"/>
      <c r="AL389" s="15"/>
      <c r="AM389" s="15"/>
      <c r="AN389" s="15"/>
    </row>
    <row r="390" spans="4:40" x14ac:dyDescent="0.25">
      <c r="D390" s="18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4"/>
      <c r="P390" s="14"/>
      <c r="Q390" s="14"/>
      <c r="R390" s="14"/>
      <c r="S390" s="13"/>
      <c r="T390" s="13"/>
      <c r="U390" s="13"/>
      <c r="V390" s="13"/>
      <c r="W390" s="13"/>
      <c r="X390" s="13"/>
      <c r="Y390" s="14"/>
      <c r="Z390" s="13"/>
      <c r="AA390" s="13"/>
      <c r="AB390" s="13"/>
      <c r="AC390" s="13"/>
      <c r="AD390" s="13"/>
      <c r="AE390" s="13"/>
      <c r="AF390" s="13"/>
      <c r="AG390" s="19"/>
      <c r="AH390" s="19"/>
      <c r="AI390" s="19"/>
      <c r="AJ390" s="19"/>
      <c r="AK390" s="12"/>
      <c r="AL390" s="12"/>
      <c r="AM390" s="12"/>
      <c r="AN390" s="12"/>
    </row>
    <row r="391" spans="4:40" x14ac:dyDescent="0.25">
      <c r="D391" s="18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9"/>
      <c r="AH391" s="19"/>
      <c r="AI391" s="19"/>
      <c r="AJ391" s="19"/>
      <c r="AK391" s="15"/>
      <c r="AL391" s="12"/>
      <c r="AM391" s="15"/>
      <c r="AN391" s="15"/>
    </row>
    <row r="392" spans="4:40" x14ac:dyDescent="0.25">
      <c r="D392" s="18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9"/>
      <c r="AH392" s="19"/>
      <c r="AI392" s="19"/>
      <c r="AJ392" s="19"/>
      <c r="AK392" s="15"/>
      <c r="AL392" s="15"/>
      <c r="AM392" s="15"/>
      <c r="AN392" s="15"/>
    </row>
    <row r="393" spans="4:40" x14ac:dyDescent="0.25">
      <c r="D393" s="18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4"/>
      <c r="P393" s="14"/>
      <c r="Q393" s="14"/>
      <c r="R393" s="14"/>
      <c r="S393" s="13"/>
      <c r="T393" s="13"/>
      <c r="U393" s="13"/>
      <c r="V393" s="13"/>
      <c r="W393" s="13"/>
      <c r="X393" s="13"/>
      <c r="Y393" s="14"/>
      <c r="Z393" s="13"/>
      <c r="AA393" s="13"/>
      <c r="AB393" s="13"/>
      <c r="AC393" s="13"/>
      <c r="AD393" s="13"/>
      <c r="AE393" s="13"/>
      <c r="AF393" s="13"/>
      <c r="AG393" s="19"/>
      <c r="AH393" s="19"/>
      <c r="AI393" s="19"/>
      <c r="AJ393" s="19"/>
      <c r="AK393" s="15"/>
      <c r="AL393" s="15"/>
      <c r="AM393" s="15"/>
      <c r="AN393" s="15"/>
    </row>
    <row r="394" spans="4:40" x14ac:dyDescent="0.25">
      <c r="D394" s="18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4"/>
      <c r="P394" s="14"/>
      <c r="Q394" s="14"/>
      <c r="R394" s="14"/>
      <c r="S394" s="13"/>
      <c r="T394" s="13"/>
      <c r="U394" s="13"/>
      <c r="V394" s="13"/>
      <c r="W394" s="13"/>
      <c r="X394" s="13"/>
      <c r="Y394" s="14"/>
      <c r="Z394" s="13"/>
      <c r="AA394" s="13"/>
      <c r="AB394" s="13"/>
      <c r="AC394" s="13"/>
      <c r="AD394" s="13"/>
      <c r="AE394" s="13"/>
      <c r="AF394" s="13"/>
      <c r="AG394" s="19"/>
      <c r="AH394" s="19"/>
      <c r="AI394" s="19"/>
      <c r="AJ394" s="19"/>
      <c r="AK394" s="12"/>
      <c r="AL394" s="12"/>
      <c r="AM394" s="12"/>
      <c r="AN394" s="12"/>
    </row>
    <row r="395" spans="4:40" x14ac:dyDescent="0.25">
      <c r="D395" s="18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9"/>
      <c r="AH395" s="19"/>
      <c r="AI395" s="19"/>
      <c r="AJ395" s="19"/>
      <c r="AK395" s="15"/>
      <c r="AL395" s="12"/>
      <c r="AM395" s="15"/>
      <c r="AN395" s="15"/>
    </row>
    <row r="396" spans="4:40" x14ac:dyDescent="0.25">
      <c r="D396" s="18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9"/>
      <c r="AH396" s="19"/>
      <c r="AI396" s="19"/>
      <c r="AJ396" s="19"/>
      <c r="AK396" s="15"/>
      <c r="AL396" s="15"/>
      <c r="AM396" s="15"/>
      <c r="AN396" s="15"/>
    </row>
    <row r="397" spans="4:40" x14ac:dyDescent="0.25">
      <c r="D397" s="18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4"/>
      <c r="P397" s="14"/>
      <c r="Q397" s="14"/>
      <c r="R397" s="14"/>
      <c r="S397" s="13"/>
      <c r="T397" s="13"/>
      <c r="U397" s="13"/>
      <c r="V397" s="13"/>
      <c r="W397" s="13"/>
      <c r="X397" s="13"/>
      <c r="Y397" s="14"/>
      <c r="Z397" s="13"/>
      <c r="AA397" s="13"/>
      <c r="AB397" s="13"/>
      <c r="AC397" s="13"/>
      <c r="AD397" s="13"/>
      <c r="AE397" s="13"/>
      <c r="AF397" s="13"/>
      <c r="AG397" s="19"/>
      <c r="AH397" s="19"/>
      <c r="AI397" s="19"/>
      <c r="AJ397" s="19"/>
      <c r="AK397" s="15"/>
      <c r="AL397" s="15"/>
      <c r="AM397" s="15"/>
      <c r="AN397" s="15"/>
    </row>
    <row r="398" spans="4:40" x14ac:dyDescent="0.25">
      <c r="D398" s="18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4"/>
      <c r="P398" s="14"/>
      <c r="Q398" s="14"/>
      <c r="R398" s="14"/>
      <c r="S398" s="13"/>
      <c r="T398" s="13"/>
      <c r="U398" s="13"/>
      <c r="V398" s="13"/>
      <c r="W398" s="13"/>
      <c r="X398" s="13"/>
      <c r="Y398" s="14"/>
      <c r="Z398" s="13"/>
      <c r="AA398" s="13"/>
      <c r="AB398" s="13"/>
      <c r="AC398" s="13"/>
      <c r="AD398" s="13"/>
      <c r="AE398" s="13"/>
      <c r="AF398" s="13"/>
      <c r="AG398" s="19"/>
      <c r="AH398" s="19"/>
      <c r="AI398" s="19"/>
      <c r="AJ398" s="19"/>
      <c r="AK398" s="12"/>
      <c r="AL398" s="12"/>
      <c r="AM398" s="12"/>
      <c r="AN398" s="12"/>
    </row>
    <row r="399" spans="4:40" x14ac:dyDescent="0.25">
      <c r="D399" s="18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9"/>
      <c r="AH399" s="19"/>
      <c r="AI399" s="19"/>
      <c r="AJ399" s="19"/>
      <c r="AK399" s="15"/>
      <c r="AL399" s="12"/>
      <c r="AM399" s="15"/>
      <c r="AN399" s="15"/>
    </row>
    <row r="400" spans="4:40" x14ac:dyDescent="0.25">
      <c r="D400" s="18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9"/>
      <c r="AH400" s="19"/>
      <c r="AI400" s="19"/>
      <c r="AJ400" s="19"/>
      <c r="AK400" s="15"/>
      <c r="AL400" s="15"/>
      <c r="AM400" s="15"/>
      <c r="AN400" s="15"/>
    </row>
    <row r="401" spans="4:40" x14ac:dyDescent="0.25">
      <c r="D401" s="18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4"/>
      <c r="P401" s="14"/>
      <c r="Q401" s="14"/>
      <c r="R401" s="14"/>
      <c r="S401" s="13"/>
      <c r="T401" s="13"/>
      <c r="U401" s="13"/>
      <c r="V401" s="13"/>
      <c r="W401" s="13"/>
      <c r="X401" s="13"/>
      <c r="Y401" s="14"/>
      <c r="Z401" s="13"/>
      <c r="AA401" s="13"/>
      <c r="AB401" s="13"/>
      <c r="AC401" s="13"/>
      <c r="AD401" s="13"/>
      <c r="AE401" s="13"/>
      <c r="AF401" s="13"/>
      <c r="AG401" s="19"/>
      <c r="AH401" s="19"/>
      <c r="AI401" s="19"/>
      <c r="AJ401" s="19"/>
      <c r="AK401" s="15"/>
      <c r="AL401" s="15"/>
      <c r="AM401" s="15"/>
      <c r="AN401" s="15"/>
    </row>
    <row r="402" spans="4:40" x14ac:dyDescent="0.25">
      <c r="D402" s="18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4"/>
      <c r="P402" s="14"/>
      <c r="Q402" s="14"/>
      <c r="R402" s="14"/>
      <c r="S402" s="13"/>
      <c r="T402" s="13"/>
      <c r="U402" s="13"/>
      <c r="V402" s="13"/>
      <c r="W402" s="13"/>
      <c r="X402" s="13"/>
      <c r="Y402" s="14"/>
      <c r="Z402" s="13"/>
      <c r="AA402" s="13"/>
      <c r="AB402" s="13"/>
      <c r="AC402" s="13"/>
      <c r="AD402" s="13"/>
      <c r="AE402" s="13"/>
      <c r="AF402" s="13"/>
      <c r="AG402" s="19"/>
      <c r="AH402" s="19"/>
      <c r="AI402" s="19"/>
      <c r="AJ402" s="19"/>
      <c r="AK402" s="12"/>
      <c r="AL402" s="12"/>
      <c r="AM402" s="12"/>
      <c r="AN402" s="12"/>
    </row>
    <row r="403" spans="4:40" x14ac:dyDescent="0.25">
      <c r="D403" s="18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9"/>
      <c r="AH403" s="19"/>
      <c r="AI403" s="19"/>
      <c r="AJ403" s="19"/>
      <c r="AK403" s="15"/>
      <c r="AL403" s="12"/>
      <c r="AM403" s="15"/>
      <c r="AN403" s="15"/>
    </row>
    <row r="404" spans="4:40" x14ac:dyDescent="0.25">
      <c r="D404" s="18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9"/>
      <c r="AH404" s="19"/>
      <c r="AI404" s="19"/>
      <c r="AJ404" s="19"/>
      <c r="AK404" s="15"/>
      <c r="AL404" s="15"/>
      <c r="AM404" s="15"/>
      <c r="AN404" s="15"/>
    </row>
    <row r="405" spans="4:40" x14ac:dyDescent="0.25">
      <c r="D405" s="18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4"/>
      <c r="P405" s="14"/>
      <c r="Q405" s="14"/>
      <c r="R405" s="14"/>
      <c r="S405" s="13"/>
      <c r="T405" s="13"/>
      <c r="U405" s="13"/>
      <c r="V405" s="13"/>
      <c r="W405" s="13"/>
      <c r="X405" s="13"/>
      <c r="Y405" s="14"/>
      <c r="Z405" s="13"/>
      <c r="AA405" s="13"/>
      <c r="AB405" s="13"/>
      <c r="AC405" s="13"/>
      <c r="AD405" s="13"/>
      <c r="AE405" s="13"/>
      <c r="AF405" s="13"/>
      <c r="AG405" s="19"/>
      <c r="AH405" s="19"/>
      <c r="AI405" s="19"/>
      <c r="AJ405" s="19"/>
      <c r="AK405" s="15"/>
      <c r="AL405" s="15"/>
      <c r="AM405" s="15"/>
      <c r="AN405" s="15"/>
    </row>
    <row r="406" spans="4:40" x14ac:dyDescent="0.25">
      <c r="D406" s="18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4"/>
      <c r="P406" s="14"/>
      <c r="Q406" s="14"/>
      <c r="R406" s="14"/>
      <c r="S406" s="13"/>
      <c r="T406" s="13"/>
      <c r="U406" s="13"/>
      <c r="V406" s="13"/>
      <c r="W406" s="13"/>
      <c r="X406" s="13"/>
      <c r="Y406" s="14"/>
      <c r="Z406" s="13"/>
      <c r="AA406" s="13"/>
      <c r="AB406" s="13"/>
      <c r="AC406" s="13"/>
      <c r="AD406" s="13"/>
      <c r="AE406" s="13"/>
      <c r="AF406" s="13"/>
      <c r="AG406" s="19"/>
      <c r="AH406" s="19"/>
      <c r="AI406" s="19"/>
      <c r="AJ406" s="19"/>
      <c r="AK406" s="12"/>
      <c r="AL406" s="12"/>
      <c r="AM406" s="12"/>
      <c r="AN406" s="12"/>
    </row>
    <row r="407" spans="4:40" x14ac:dyDescent="0.25">
      <c r="D407" s="18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9"/>
      <c r="AH407" s="19"/>
      <c r="AI407" s="19"/>
      <c r="AJ407" s="19"/>
      <c r="AK407" s="15"/>
      <c r="AL407" s="12"/>
      <c r="AM407" s="15"/>
      <c r="AN407" s="15"/>
    </row>
    <row r="408" spans="4:40" x14ac:dyDescent="0.25">
      <c r="D408" s="18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9"/>
      <c r="AH408" s="19"/>
      <c r="AI408" s="19"/>
      <c r="AJ408" s="19"/>
      <c r="AK408" s="15"/>
      <c r="AL408" s="15"/>
      <c r="AM408" s="15"/>
      <c r="AN408" s="15"/>
    </row>
    <row r="409" spans="4:40" x14ac:dyDescent="0.25">
      <c r="D409" s="18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4"/>
      <c r="P409" s="14"/>
      <c r="Q409" s="14"/>
      <c r="R409" s="14"/>
      <c r="S409" s="13"/>
      <c r="T409" s="13"/>
      <c r="U409" s="13"/>
      <c r="V409" s="13"/>
      <c r="W409" s="13"/>
      <c r="X409" s="13"/>
      <c r="Y409" s="14"/>
      <c r="Z409" s="13"/>
      <c r="AA409" s="13"/>
      <c r="AB409" s="13"/>
      <c r="AC409" s="13"/>
      <c r="AD409" s="13"/>
      <c r="AE409" s="13"/>
      <c r="AF409" s="13"/>
      <c r="AG409" s="19"/>
      <c r="AH409" s="19"/>
      <c r="AI409" s="19"/>
      <c r="AJ409" s="19"/>
      <c r="AK409" s="15"/>
      <c r="AL409" s="15"/>
      <c r="AM409" s="15"/>
      <c r="AN409" s="15"/>
    </row>
    <row r="410" spans="4:40" x14ac:dyDescent="0.25">
      <c r="D410" s="18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4"/>
      <c r="P410" s="14"/>
      <c r="Q410" s="14"/>
      <c r="R410" s="14"/>
      <c r="S410" s="13"/>
      <c r="T410" s="13"/>
      <c r="U410" s="13"/>
      <c r="V410" s="13"/>
      <c r="W410" s="13"/>
      <c r="X410" s="13"/>
      <c r="Y410" s="14"/>
      <c r="Z410" s="13"/>
      <c r="AA410" s="13"/>
      <c r="AB410" s="13"/>
      <c r="AC410" s="13"/>
      <c r="AD410" s="13"/>
      <c r="AE410" s="13"/>
      <c r="AF410" s="13"/>
      <c r="AG410" s="19"/>
      <c r="AH410" s="19"/>
      <c r="AI410" s="19"/>
      <c r="AJ410" s="19"/>
      <c r="AK410" s="12"/>
      <c r="AL410" s="12"/>
      <c r="AM410" s="12"/>
      <c r="AN410" s="12"/>
    </row>
    <row r="411" spans="4:40" x14ac:dyDescent="0.25">
      <c r="D411" s="18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9"/>
      <c r="AH411" s="19"/>
      <c r="AI411" s="19"/>
      <c r="AJ411" s="19"/>
      <c r="AK411" s="15"/>
      <c r="AL411" s="12"/>
      <c r="AM411" s="15"/>
      <c r="AN411" s="15"/>
    </row>
    <row r="412" spans="4:40" x14ac:dyDescent="0.25">
      <c r="D412" s="18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9"/>
      <c r="AH412" s="19"/>
      <c r="AI412" s="19"/>
      <c r="AJ412" s="19"/>
      <c r="AK412" s="15"/>
      <c r="AL412" s="15"/>
      <c r="AM412" s="15"/>
      <c r="AN412" s="15"/>
    </row>
    <row r="413" spans="4:40" x14ac:dyDescent="0.25">
      <c r="D413" s="18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4"/>
      <c r="P413" s="14"/>
      <c r="Q413" s="14"/>
      <c r="R413" s="14"/>
      <c r="S413" s="13"/>
      <c r="T413" s="13"/>
      <c r="U413" s="13"/>
      <c r="V413" s="13"/>
      <c r="W413" s="13"/>
      <c r="X413" s="13"/>
      <c r="Y413" s="14"/>
      <c r="Z413" s="13"/>
      <c r="AA413" s="13"/>
      <c r="AB413" s="13"/>
      <c r="AC413" s="13"/>
      <c r="AD413" s="13"/>
      <c r="AE413" s="13"/>
      <c r="AF413" s="13"/>
      <c r="AG413" s="19"/>
      <c r="AH413" s="19"/>
      <c r="AI413" s="19"/>
      <c r="AJ413" s="19"/>
      <c r="AK413" s="15"/>
      <c r="AL413" s="15"/>
      <c r="AM413" s="15"/>
      <c r="AN413" s="15"/>
    </row>
    <row r="414" spans="4:40" x14ac:dyDescent="0.25">
      <c r="D414" s="18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4"/>
      <c r="P414" s="14"/>
      <c r="Q414" s="14"/>
      <c r="R414" s="14"/>
      <c r="S414" s="13"/>
      <c r="T414" s="13"/>
      <c r="U414" s="13"/>
      <c r="V414" s="13"/>
      <c r="W414" s="13"/>
      <c r="X414" s="13"/>
      <c r="Y414" s="14"/>
      <c r="Z414" s="13"/>
      <c r="AA414" s="13"/>
      <c r="AB414" s="13"/>
      <c r="AC414" s="13"/>
      <c r="AD414" s="13"/>
      <c r="AE414" s="13"/>
      <c r="AF414" s="13"/>
      <c r="AG414" s="19"/>
      <c r="AH414" s="19"/>
      <c r="AI414" s="19"/>
      <c r="AJ414" s="19"/>
      <c r="AK414" s="12"/>
      <c r="AL414" s="12"/>
      <c r="AM414" s="12"/>
      <c r="AN414" s="12"/>
    </row>
    <row r="415" spans="4:40" x14ac:dyDescent="0.25">
      <c r="D415" s="18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9"/>
      <c r="AH415" s="19"/>
      <c r="AI415" s="19"/>
      <c r="AJ415" s="19"/>
      <c r="AK415" s="15"/>
      <c r="AL415" s="12"/>
      <c r="AM415" s="15"/>
      <c r="AN415" s="15"/>
    </row>
    <row r="416" spans="4:40" x14ac:dyDescent="0.25">
      <c r="D416" s="18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9"/>
      <c r="AH416" s="19"/>
      <c r="AI416" s="19"/>
      <c r="AJ416" s="19"/>
      <c r="AK416" s="15"/>
      <c r="AL416" s="15"/>
      <c r="AM416" s="15"/>
      <c r="AN416" s="15"/>
    </row>
    <row r="417" spans="4:40" x14ac:dyDescent="0.25">
      <c r="D417" s="18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4"/>
      <c r="P417" s="14"/>
      <c r="Q417" s="14"/>
      <c r="R417" s="14"/>
      <c r="S417" s="13"/>
      <c r="T417" s="13"/>
      <c r="U417" s="13"/>
      <c r="V417" s="13"/>
      <c r="W417" s="13"/>
      <c r="X417" s="13"/>
      <c r="Y417" s="14"/>
      <c r="Z417" s="13"/>
      <c r="AA417" s="13"/>
      <c r="AB417" s="13"/>
      <c r="AC417" s="13"/>
      <c r="AD417" s="13"/>
      <c r="AE417" s="13"/>
      <c r="AF417" s="13"/>
      <c r="AG417" s="19"/>
      <c r="AH417" s="19"/>
      <c r="AI417" s="19"/>
      <c r="AJ417" s="19"/>
      <c r="AK417" s="15"/>
      <c r="AL417" s="15"/>
      <c r="AM417" s="15"/>
      <c r="AN417" s="15"/>
    </row>
    <row r="418" spans="4:40" x14ac:dyDescent="0.25">
      <c r="D418" s="18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4"/>
      <c r="P418" s="14"/>
      <c r="Q418" s="14"/>
      <c r="R418" s="14"/>
      <c r="S418" s="13"/>
      <c r="T418" s="13"/>
      <c r="U418" s="13"/>
      <c r="V418" s="13"/>
      <c r="W418" s="13"/>
      <c r="X418" s="13"/>
      <c r="Y418" s="14"/>
      <c r="Z418" s="13"/>
      <c r="AA418" s="13"/>
      <c r="AB418" s="13"/>
      <c r="AC418" s="13"/>
      <c r="AD418" s="13"/>
      <c r="AE418" s="13"/>
      <c r="AF418" s="13"/>
      <c r="AG418" s="19"/>
      <c r="AH418" s="19"/>
      <c r="AI418" s="19"/>
      <c r="AJ418" s="19"/>
      <c r="AK418" s="12"/>
      <c r="AL418" s="12"/>
      <c r="AM418" s="12"/>
      <c r="AN418" s="12"/>
    </row>
    <row r="419" spans="4:40" x14ac:dyDescent="0.25">
      <c r="D419" s="18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9"/>
      <c r="AH419" s="19"/>
      <c r="AI419" s="19"/>
      <c r="AJ419" s="19"/>
      <c r="AK419" s="15"/>
      <c r="AL419" s="12"/>
      <c r="AM419" s="15"/>
      <c r="AN419" s="15"/>
    </row>
    <row r="420" spans="4:40" x14ac:dyDescent="0.25">
      <c r="D420" s="18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9"/>
      <c r="AH420" s="19"/>
      <c r="AI420" s="19"/>
      <c r="AJ420" s="19"/>
      <c r="AK420" s="15"/>
      <c r="AL420" s="15"/>
      <c r="AM420" s="15"/>
      <c r="AN420" s="15"/>
    </row>
    <row r="421" spans="4:40" x14ac:dyDescent="0.25">
      <c r="D421" s="18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4"/>
      <c r="P421" s="14"/>
      <c r="Q421" s="14"/>
      <c r="R421" s="14"/>
      <c r="S421" s="13"/>
      <c r="T421" s="13"/>
      <c r="U421" s="13"/>
      <c r="V421" s="13"/>
      <c r="W421" s="13"/>
      <c r="X421" s="13"/>
      <c r="Y421" s="14"/>
      <c r="Z421" s="13"/>
      <c r="AA421" s="13"/>
      <c r="AB421" s="13"/>
      <c r="AC421" s="13"/>
      <c r="AD421" s="13"/>
      <c r="AE421" s="13"/>
      <c r="AF421" s="13"/>
      <c r="AG421" s="19"/>
      <c r="AH421" s="19"/>
      <c r="AI421" s="19"/>
      <c r="AJ421" s="19"/>
      <c r="AK421" s="15"/>
      <c r="AL421" s="15"/>
      <c r="AM421" s="15"/>
      <c r="AN421" s="15"/>
    </row>
    <row r="422" spans="4:40" x14ac:dyDescent="0.25">
      <c r="D422" s="18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4"/>
      <c r="P422" s="14"/>
      <c r="Q422" s="14"/>
      <c r="R422" s="14"/>
      <c r="S422" s="13"/>
      <c r="T422" s="13"/>
      <c r="U422" s="13"/>
      <c r="V422" s="13"/>
      <c r="W422" s="13"/>
      <c r="X422" s="13"/>
      <c r="Y422" s="14"/>
      <c r="Z422" s="13"/>
      <c r="AA422" s="13"/>
      <c r="AB422" s="13"/>
      <c r="AC422" s="13"/>
      <c r="AD422" s="13"/>
      <c r="AE422" s="13"/>
      <c r="AF422" s="13"/>
      <c r="AG422" s="19"/>
      <c r="AH422" s="19"/>
      <c r="AI422" s="19"/>
      <c r="AJ422" s="19"/>
      <c r="AK422" s="12"/>
      <c r="AL422" s="12"/>
      <c r="AM422" s="12"/>
      <c r="AN422" s="12"/>
    </row>
    <row r="423" spans="4:40" x14ac:dyDescent="0.25">
      <c r="D423" s="18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9"/>
      <c r="AH423" s="19"/>
      <c r="AI423" s="19"/>
      <c r="AJ423" s="19"/>
      <c r="AK423" s="15"/>
      <c r="AL423" s="12"/>
      <c r="AM423" s="15"/>
      <c r="AN423" s="15"/>
    </row>
    <row r="424" spans="4:40" x14ac:dyDescent="0.25">
      <c r="D424" s="18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9"/>
      <c r="AH424" s="19"/>
      <c r="AI424" s="19"/>
      <c r="AJ424" s="19"/>
      <c r="AK424" s="15"/>
      <c r="AL424" s="15"/>
      <c r="AM424" s="15"/>
      <c r="AN424" s="15"/>
    </row>
    <row r="425" spans="4:40" x14ac:dyDescent="0.25">
      <c r="D425" s="18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4"/>
      <c r="P425" s="14"/>
      <c r="Q425" s="14"/>
      <c r="R425" s="14"/>
      <c r="S425" s="13"/>
      <c r="T425" s="13"/>
      <c r="U425" s="13"/>
      <c r="V425" s="13"/>
      <c r="W425" s="13"/>
      <c r="X425" s="13"/>
      <c r="Y425" s="14"/>
      <c r="Z425" s="13"/>
      <c r="AA425" s="13"/>
      <c r="AB425" s="13"/>
      <c r="AC425" s="13"/>
      <c r="AD425" s="13"/>
      <c r="AE425" s="13"/>
      <c r="AF425" s="13"/>
      <c r="AG425" s="19"/>
      <c r="AH425" s="19"/>
      <c r="AI425" s="19"/>
      <c r="AJ425" s="19"/>
      <c r="AK425" s="15"/>
      <c r="AL425" s="15"/>
      <c r="AM425" s="15"/>
      <c r="AN425" s="15"/>
    </row>
    <row r="426" spans="4:40" x14ac:dyDescent="0.25">
      <c r="D426" s="18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4"/>
      <c r="P426" s="14"/>
      <c r="Q426" s="14"/>
      <c r="R426" s="14"/>
      <c r="S426" s="13"/>
      <c r="T426" s="13"/>
      <c r="U426" s="13"/>
      <c r="V426" s="13"/>
      <c r="W426" s="13"/>
      <c r="X426" s="13"/>
      <c r="Y426" s="14"/>
      <c r="Z426" s="13"/>
      <c r="AA426" s="13"/>
      <c r="AB426" s="13"/>
      <c r="AC426" s="13"/>
      <c r="AD426" s="13"/>
      <c r="AE426" s="13"/>
      <c r="AF426" s="13"/>
      <c r="AG426" s="19"/>
      <c r="AH426" s="19"/>
      <c r="AI426" s="19"/>
      <c r="AJ426" s="19"/>
      <c r="AK426" s="12"/>
      <c r="AL426" s="12"/>
      <c r="AM426" s="12"/>
      <c r="AN426" s="12"/>
    </row>
    <row r="427" spans="4:40" x14ac:dyDescent="0.25">
      <c r="D427" s="18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9"/>
      <c r="AH427" s="19"/>
      <c r="AI427" s="19"/>
      <c r="AJ427" s="19"/>
      <c r="AK427" s="15"/>
      <c r="AL427" s="12"/>
      <c r="AM427" s="15"/>
      <c r="AN427" s="15"/>
    </row>
    <row r="428" spans="4:40" x14ac:dyDescent="0.25">
      <c r="D428" s="18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9"/>
      <c r="AH428" s="19"/>
      <c r="AI428" s="19"/>
      <c r="AJ428" s="19"/>
      <c r="AK428" s="15"/>
      <c r="AL428" s="15"/>
      <c r="AM428" s="15"/>
      <c r="AN428" s="15"/>
    </row>
    <row r="429" spans="4:40" x14ac:dyDescent="0.25">
      <c r="D429" s="18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4"/>
      <c r="P429" s="14"/>
      <c r="Q429" s="14"/>
      <c r="R429" s="14"/>
      <c r="S429" s="13"/>
      <c r="T429" s="13"/>
      <c r="U429" s="13"/>
      <c r="V429" s="13"/>
      <c r="W429" s="13"/>
      <c r="X429" s="13"/>
      <c r="Y429" s="14"/>
      <c r="Z429" s="13"/>
      <c r="AA429" s="13"/>
      <c r="AB429" s="13"/>
      <c r="AC429" s="13"/>
      <c r="AD429" s="13"/>
      <c r="AE429" s="13"/>
      <c r="AF429" s="13"/>
      <c r="AG429" s="19"/>
      <c r="AH429" s="19"/>
      <c r="AI429" s="19"/>
      <c r="AJ429" s="19"/>
      <c r="AK429" s="15"/>
      <c r="AL429" s="15"/>
      <c r="AM429" s="15"/>
      <c r="AN429" s="15"/>
    </row>
    <row r="430" spans="4:40" x14ac:dyDescent="0.25">
      <c r="D430" s="18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4"/>
      <c r="P430" s="14"/>
      <c r="Q430" s="14"/>
      <c r="R430" s="14"/>
      <c r="S430" s="13"/>
      <c r="T430" s="13"/>
      <c r="U430" s="13"/>
      <c r="V430" s="13"/>
      <c r="W430" s="13"/>
      <c r="X430" s="13"/>
      <c r="Y430" s="14"/>
      <c r="Z430" s="13"/>
      <c r="AA430" s="13"/>
      <c r="AB430" s="13"/>
      <c r="AC430" s="13"/>
      <c r="AD430" s="13"/>
      <c r="AE430" s="13"/>
      <c r="AF430" s="13"/>
      <c r="AG430" s="19"/>
      <c r="AH430" s="19"/>
      <c r="AI430" s="19"/>
      <c r="AJ430" s="19"/>
      <c r="AK430" s="12"/>
      <c r="AL430" s="12"/>
      <c r="AM430" s="12"/>
      <c r="AN430" s="12"/>
    </row>
    <row r="431" spans="4:40" x14ac:dyDescent="0.25">
      <c r="D431" s="18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9"/>
      <c r="AH431" s="19"/>
      <c r="AI431" s="19"/>
      <c r="AJ431" s="19"/>
      <c r="AK431" s="15"/>
      <c r="AL431" s="12"/>
      <c r="AM431" s="15"/>
      <c r="AN431" s="15"/>
    </row>
    <row r="432" spans="4:40" x14ac:dyDescent="0.25">
      <c r="D432" s="18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9"/>
      <c r="AH432" s="19"/>
      <c r="AI432" s="19"/>
      <c r="AJ432" s="19"/>
      <c r="AK432" s="15"/>
      <c r="AL432" s="15"/>
      <c r="AM432" s="15"/>
      <c r="AN432" s="15"/>
    </row>
    <row r="433" spans="4:40" x14ac:dyDescent="0.25">
      <c r="D433" s="18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4"/>
      <c r="P433" s="14"/>
      <c r="Q433" s="14"/>
      <c r="R433" s="14"/>
      <c r="S433" s="13"/>
      <c r="T433" s="13"/>
      <c r="U433" s="13"/>
      <c r="V433" s="13"/>
      <c r="W433" s="13"/>
      <c r="X433" s="13"/>
      <c r="Y433" s="14"/>
      <c r="Z433" s="13"/>
      <c r="AA433" s="13"/>
      <c r="AB433" s="13"/>
      <c r="AC433" s="13"/>
      <c r="AD433" s="13"/>
      <c r="AE433" s="13"/>
      <c r="AF433" s="13"/>
      <c r="AG433" s="19"/>
      <c r="AH433" s="19"/>
      <c r="AI433" s="19"/>
      <c r="AJ433" s="19"/>
      <c r="AK433" s="15"/>
      <c r="AL433" s="15"/>
      <c r="AM433" s="15"/>
      <c r="AN433" s="15"/>
    </row>
    <row r="434" spans="4:40" x14ac:dyDescent="0.25">
      <c r="D434" s="18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4"/>
      <c r="P434" s="14"/>
      <c r="Q434" s="14"/>
      <c r="R434" s="14"/>
      <c r="S434" s="13"/>
      <c r="T434" s="13"/>
      <c r="U434" s="13"/>
      <c r="V434" s="13"/>
      <c r="W434" s="13"/>
      <c r="X434" s="13"/>
      <c r="Y434" s="14"/>
      <c r="Z434" s="13"/>
      <c r="AA434" s="13"/>
      <c r="AB434" s="13"/>
      <c r="AC434" s="13"/>
      <c r="AD434" s="13"/>
      <c r="AE434" s="13"/>
      <c r="AF434" s="13"/>
      <c r="AG434" s="19"/>
      <c r="AH434" s="19"/>
      <c r="AI434" s="19"/>
      <c r="AJ434" s="19"/>
      <c r="AK434" s="12"/>
      <c r="AL434" s="12"/>
      <c r="AM434" s="12"/>
      <c r="AN434" s="12"/>
    </row>
    <row r="435" spans="4:40" x14ac:dyDescent="0.25">
      <c r="D435" s="18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9"/>
      <c r="AH435" s="19"/>
      <c r="AI435" s="19"/>
      <c r="AJ435" s="19"/>
      <c r="AK435" s="15"/>
      <c r="AL435" s="12"/>
      <c r="AM435" s="15"/>
      <c r="AN435" s="15"/>
    </row>
    <row r="436" spans="4:40" x14ac:dyDescent="0.25">
      <c r="D436" s="18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9"/>
      <c r="AH436" s="19"/>
      <c r="AI436" s="19"/>
      <c r="AJ436" s="19"/>
      <c r="AK436" s="15"/>
      <c r="AL436" s="15"/>
      <c r="AM436" s="15"/>
      <c r="AN436" s="15"/>
    </row>
    <row r="437" spans="4:40" x14ac:dyDescent="0.25">
      <c r="D437" s="18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4"/>
      <c r="P437" s="14"/>
      <c r="Q437" s="14"/>
      <c r="R437" s="14"/>
      <c r="S437" s="13"/>
      <c r="T437" s="13"/>
      <c r="U437" s="13"/>
      <c r="V437" s="13"/>
      <c r="W437" s="13"/>
      <c r="X437" s="13"/>
      <c r="Y437" s="14"/>
      <c r="Z437" s="13"/>
      <c r="AA437" s="13"/>
      <c r="AB437" s="13"/>
      <c r="AC437" s="13"/>
      <c r="AD437" s="13"/>
      <c r="AE437" s="13"/>
      <c r="AF437" s="13"/>
      <c r="AG437" s="19"/>
      <c r="AH437" s="19"/>
      <c r="AI437" s="19"/>
      <c r="AJ437" s="19"/>
      <c r="AK437" s="15"/>
      <c r="AL437" s="15"/>
      <c r="AM437" s="15"/>
      <c r="AN437" s="15"/>
    </row>
    <row r="438" spans="4:40" x14ac:dyDescent="0.25">
      <c r="D438" s="18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4"/>
      <c r="P438" s="14"/>
      <c r="Q438" s="14"/>
      <c r="R438" s="14"/>
      <c r="S438" s="13"/>
      <c r="T438" s="13"/>
      <c r="U438" s="13"/>
      <c r="V438" s="13"/>
      <c r="W438" s="13"/>
      <c r="X438" s="13"/>
      <c r="Y438" s="14"/>
      <c r="Z438" s="13"/>
      <c r="AA438" s="13"/>
      <c r="AB438" s="13"/>
      <c r="AC438" s="13"/>
      <c r="AD438" s="13"/>
      <c r="AE438" s="13"/>
      <c r="AF438" s="13"/>
      <c r="AG438" s="19"/>
      <c r="AH438" s="19"/>
      <c r="AI438" s="19"/>
      <c r="AJ438" s="19"/>
      <c r="AK438" s="12"/>
      <c r="AL438" s="12"/>
      <c r="AM438" s="12"/>
      <c r="AN438" s="12"/>
    </row>
    <row r="439" spans="4:40" x14ac:dyDescent="0.25">
      <c r="D439" s="18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9"/>
      <c r="AH439" s="19"/>
      <c r="AI439" s="19"/>
      <c r="AJ439" s="19"/>
      <c r="AK439" s="15"/>
      <c r="AL439" s="12"/>
      <c r="AM439" s="15"/>
      <c r="AN439" s="15"/>
    </row>
    <row r="440" spans="4:40" x14ac:dyDescent="0.25">
      <c r="D440" s="18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9"/>
      <c r="AH440" s="19"/>
      <c r="AI440" s="19"/>
      <c r="AJ440" s="19"/>
      <c r="AK440" s="15"/>
      <c r="AL440" s="15"/>
      <c r="AM440" s="15"/>
      <c r="AN440" s="15"/>
    </row>
    <row r="441" spans="4:40" x14ac:dyDescent="0.25">
      <c r="D441" s="18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4"/>
      <c r="P441" s="14"/>
      <c r="Q441" s="14"/>
      <c r="R441" s="14"/>
      <c r="S441" s="13"/>
      <c r="T441" s="13"/>
      <c r="U441" s="13"/>
      <c r="V441" s="13"/>
      <c r="W441" s="13"/>
      <c r="X441" s="13"/>
      <c r="Y441" s="14"/>
      <c r="Z441" s="13"/>
      <c r="AA441" s="13"/>
      <c r="AB441" s="13"/>
      <c r="AC441" s="13"/>
      <c r="AD441" s="13"/>
      <c r="AE441" s="13"/>
      <c r="AF441" s="13"/>
      <c r="AG441" s="19"/>
      <c r="AH441" s="19"/>
      <c r="AI441" s="19"/>
      <c r="AJ441" s="19"/>
      <c r="AK441" s="15"/>
      <c r="AL441" s="15"/>
      <c r="AM441" s="15"/>
      <c r="AN441" s="15"/>
    </row>
    <row r="442" spans="4:40" x14ac:dyDescent="0.25">
      <c r="D442" s="18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4"/>
      <c r="P442" s="14"/>
      <c r="Q442" s="14"/>
      <c r="R442" s="14"/>
      <c r="S442" s="13"/>
      <c r="T442" s="13"/>
      <c r="U442" s="13"/>
      <c r="V442" s="13"/>
      <c r="W442" s="13"/>
      <c r="X442" s="13"/>
      <c r="Y442" s="14"/>
      <c r="Z442" s="13"/>
      <c r="AA442" s="13"/>
      <c r="AB442" s="13"/>
      <c r="AC442" s="13"/>
      <c r="AD442" s="13"/>
      <c r="AE442" s="13"/>
      <c r="AF442" s="13"/>
      <c r="AG442" s="19"/>
      <c r="AH442" s="19"/>
      <c r="AI442" s="19"/>
      <c r="AJ442" s="19"/>
      <c r="AK442" s="12"/>
      <c r="AL442" s="12"/>
      <c r="AM442" s="12"/>
      <c r="AN442" s="12"/>
    </row>
    <row r="443" spans="4:40" x14ac:dyDescent="0.25">
      <c r="D443" s="18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9"/>
      <c r="AH443" s="19"/>
      <c r="AI443" s="19"/>
      <c r="AJ443" s="19"/>
      <c r="AK443" s="15"/>
      <c r="AL443" s="12"/>
      <c r="AM443" s="15"/>
      <c r="AN443" s="15"/>
    </row>
    <row r="444" spans="4:40" x14ac:dyDescent="0.25">
      <c r="D444" s="18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9"/>
      <c r="AH444" s="19"/>
      <c r="AI444" s="19"/>
      <c r="AJ444" s="19"/>
      <c r="AK444" s="15"/>
      <c r="AL444" s="15"/>
      <c r="AM444" s="15"/>
      <c r="AN444" s="15"/>
    </row>
    <row r="445" spans="4:40" x14ac:dyDescent="0.25">
      <c r="D445" s="18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4"/>
      <c r="P445" s="14"/>
      <c r="Q445" s="14"/>
      <c r="R445" s="14"/>
      <c r="S445" s="13"/>
      <c r="T445" s="13"/>
      <c r="U445" s="13"/>
      <c r="V445" s="13"/>
      <c r="W445" s="13"/>
      <c r="X445" s="13"/>
      <c r="Y445" s="14"/>
      <c r="Z445" s="13"/>
      <c r="AA445" s="13"/>
      <c r="AB445" s="13"/>
      <c r="AC445" s="13"/>
      <c r="AD445" s="13"/>
      <c r="AE445" s="13"/>
      <c r="AF445" s="13"/>
      <c r="AG445" s="19"/>
      <c r="AH445" s="19"/>
      <c r="AI445" s="19"/>
      <c r="AJ445" s="19"/>
      <c r="AK445" s="15"/>
      <c r="AL445" s="15"/>
      <c r="AM445" s="15"/>
      <c r="AN445" s="15"/>
    </row>
    <row r="446" spans="4:40" x14ac:dyDescent="0.25">
      <c r="D446" s="18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4"/>
      <c r="P446" s="14"/>
      <c r="Q446" s="14"/>
      <c r="R446" s="14"/>
      <c r="S446" s="13"/>
      <c r="T446" s="13"/>
      <c r="U446" s="13"/>
      <c r="V446" s="13"/>
      <c r="W446" s="13"/>
      <c r="X446" s="13"/>
      <c r="Y446" s="14"/>
      <c r="Z446" s="13"/>
      <c r="AA446" s="13"/>
      <c r="AB446" s="13"/>
      <c r="AC446" s="13"/>
      <c r="AD446" s="13"/>
      <c r="AE446" s="13"/>
      <c r="AF446" s="13"/>
      <c r="AG446" s="19"/>
      <c r="AH446" s="19"/>
      <c r="AI446" s="19"/>
      <c r="AJ446" s="19"/>
      <c r="AK446" s="12"/>
      <c r="AL446" s="12"/>
      <c r="AM446" s="12"/>
      <c r="AN446" s="12"/>
    </row>
    <row r="447" spans="4:40" x14ac:dyDescent="0.25">
      <c r="D447" s="18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9"/>
      <c r="AH447" s="19"/>
      <c r="AI447" s="19"/>
      <c r="AJ447" s="19"/>
      <c r="AK447" s="15"/>
      <c r="AL447" s="12"/>
      <c r="AM447" s="15"/>
      <c r="AN447" s="15"/>
    </row>
    <row r="448" spans="4:40" x14ac:dyDescent="0.25">
      <c r="D448" s="18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9"/>
      <c r="AH448" s="19"/>
      <c r="AI448" s="19"/>
      <c r="AJ448" s="19"/>
      <c r="AK448" s="15"/>
      <c r="AL448" s="15"/>
      <c r="AM448" s="15"/>
      <c r="AN448" s="15"/>
    </row>
    <row r="449" spans="4:40" x14ac:dyDescent="0.25">
      <c r="D449" s="18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4"/>
      <c r="P449" s="14"/>
      <c r="Q449" s="14"/>
      <c r="R449" s="14"/>
      <c r="S449" s="13"/>
      <c r="T449" s="13"/>
      <c r="U449" s="13"/>
      <c r="V449" s="13"/>
      <c r="W449" s="13"/>
      <c r="X449" s="13"/>
      <c r="Y449" s="14"/>
      <c r="Z449" s="13"/>
      <c r="AA449" s="13"/>
      <c r="AB449" s="13"/>
      <c r="AC449" s="13"/>
      <c r="AD449" s="13"/>
      <c r="AE449" s="13"/>
      <c r="AF449" s="13"/>
      <c r="AG449" s="19"/>
      <c r="AH449" s="19"/>
      <c r="AI449" s="19"/>
      <c r="AJ449" s="19"/>
      <c r="AK449" s="15"/>
      <c r="AL449" s="15"/>
      <c r="AM449" s="15"/>
      <c r="AN449" s="15"/>
    </row>
    <row r="450" spans="4:40" x14ac:dyDescent="0.25">
      <c r="D450" s="18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4"/>
      <c r="P450" s="14"/>
      <c r="Q450" s="14"/>
      <c r="R450" s="14"/>
      <c r="S450" s="13"/>
      <c r="T450" s="13"/>
      <c r="U450" s="13"/>
      <c r="V450" s="13"/>
      <c r="W450" s="13"/>
      <c r="X450" s="13"/>
      <c r="Y450" s="14"/>
      <c r="Z450" s="13"/>
      <c r="AA450" s="13"/>
      <c r="AB450" s="13"/>
      <c r="AC450" s="13"/>
      <c r="AD450" s="13"/>
      <c r="AE450" s="13"/>
      <c r="AF450" s="13"/>
      <c r="AG450" s="19"/>
      <c r="AH450" s="19"/>
      <c r="AI450" s="19"/>
      <c r="AJ450" s="19"/>
      <c r="AK450" s="12"/>
      <c r="AL450" s="12"/>
      <c r="AM450" s="12"/>
      <c r="AN450" s="12"/>
    </row>
    <row r="451" spans="4:40" x14ac:dyDescent="0.25">
      <c r="D451" s="18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9"/>
      <c r="AH451" s="19"/>
      <c r="AI451" s="19"/>
      <c r="AJ451" s="19"/>
      <c r="AK451" s="15"/>
      <c r="AL451" s="12"/>
      <c r="AM451" s="15"/>
      <c r="AN451" s="15"/>
    </row>
    <row r="452" spans="4:40" x14ac:dyDescent="0.25">
      <c r="D452" s="18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9"/>
      <c r="AH452" s="19"/>
      <c r="AI452" s="19"/>
      <c r="AJ452" s="19"/>
      <c r="AK452" s="15"/>
      <c r="AL452" s="15"/>
      <c r="AM452" s="15"/>
      <c r="AN452" s="15"/>
    </row>
    <row r="453" spans="4:40" x14ac:dyDescent="0.25">
      <c r="D453" s="18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4"/>
      <c r="P453" s="14"/>
      <c r="Q453" s="14"/>
      <c r="R453" s="14"/>
      <c r="S453" s="13"/>
      <c r="T453" s="13"/>
      <c r="U453" s="13"/>
      <c r="V453" s="13"/>
      <c r="W453" s="13"/>
      <c r="X453" s="13"/>
      <c r="Y453" s="14"/>
      <c r="Z453" s="13"/>
      <c r="AA453" s="13"/>
      <c r="AB453" s="13"/>
      <c r="AC453" s="13"/>
      <c r="AD453" s="13"/>
      <c r="AE453" s="13"/>
      <c r="AF453" s="13"/>
      <c r="AG453" s="19"/>
      <c r="AH453" s="19"/>
      <c r="AI453" s="19"/>
      <c r="AJ453" s="19"/>
      <c r="AK453" s="15"/>
      <c r="AL453" s="15"/>
      <c r="AM453" s="15"/>
      <c r="AN453" s="15"/>
    </row>
    <row r="454" spans="4:40" x14ac:dyDescent="0.25">
      <c r="D454" s="18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4"/>
      <c r="P454" s="14"/>
      <c r="Q454" s="14"/>
      <c r="R454" s="14"/>
      <c r="S454" s="13"/>
      <c r="T454" s="13"/>
      <c r="U454" s="13"/>
      <c r="V454" s="13"/>
      <c r="W454" s="13"/>
      <c r="X454" s="13"/>
      <c r="Y454" s="14"/>
      <c r="Z454" s="13"/>
      <c r="AA454" s="13"/>
      <c r="AB454" s="13"/>
      <c r="AC454" s="13"/>
      <c r="AD454" s="13"/>
      <c r="AE454" s="13"/>
      <c r="AF454" s="13"/>
      <c r="AG454" s="19"/>
      <c r="AH454" s="19"/>
      <c r="AI454" s="19"/>
      <c r="AJ454" s="19"/>
      <c r="AK454" s="12"/>
      <c r="AL454" s="12"/>
      <c r="AM454" s="12"/>
      <c r="AN454" s="12"/>
    </row>
    <row r="455" spans="4:40" x14ac:dyDescent="0.25">
      <c r="D455" s="18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9"/>
      <c r="AH455" s="19"/>
      <c r="AI455" s="19"/>
      <c r="AJ455" s="19"/>
      <c r="AK455" s="15"/>
      <c r="AL455" s="12"/>
      <c r="AM455" s="15"/>
      <c r="AN455" s="15"/>
    </row>
    <row r="456" spans="4:40" x14ac:dyDescent="0.25">
      <c r="D456" s="18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9"/>
      <c r="AH456" s="19"/>
      <c r="AI456" s="19"/>
      <c r="AJ456" s="19"/>
      <c r="AK456" s="15"/>
      <c r="AL456" s="15"/>
      <c r="AM456" s="15"/>
      <c r="AN456" s="15"/>
    </row>
    <row r="457" spans="4:40" x14ac:dyDescent="0.25">
      <c r="D457" s="18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4"/>
      <c r="P457" s="14"/>
      <c r="Q457" s="14"/>
      <c r="R457" s="14"/>
      <c r="S457" s="13"/>
      <c r="T457" s="13"/>
      <c r="U457" s="13"/>
      <c r="V457" s="13"/>
      <c r="W457" s="13"/>
      <c r="X457" s="13"/>
      <c r="Y457" s="14"/>
      <c r="Z457" s="13"/>
      <c r="AA457" s="13"/>
      <c r="AB457" s="13"/>
      <c r="AC457" s="13"/>
      <c r="AD457" s="13"/>
      <c r="AE457" s="13"/>
      <c r="AF457" s="13"/>
      <c r="AG457" s="19"/>
      <c r="AH457" s="19"/>
      <c r="AI457" s="19"/>
      <c r="AJ457" s="19"/>
      <c r="AK457" s="15"/>
      <c r="AL457" s="15"/>
      <c r="AM457" s="15"/>
      <c r="AN457" s="15"/>
    </row>
    <row r="458" spans="4:40" x14ac:dyDescent="0.25">
      <c r="D458" s="18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4"/>
      <c r="P458" s="14"/>
      <c r="Q458" s="14"/>
      <c r="R458" s="14"/>
      <c r="S458" s="13"/>
      <c r="T458" s="13"/>
      <c r="U458" s="13"/>
      <c r="V458" s="13"/>
      <c r="W458" s="13"/>
      <c r="X458" s="13"/>
      <c r="Y458" s="14"/>
      <c r="Z458" s="13"/>
      <c r="AA458" s="13"/>
      <c r="AB458" s="13"/>
      <c r="AC458" s="13"/>
      <c r="AD458" s="13"/>
      <c r="AE458" s="13"/>
      <c r="AF458" s="13"/>
      <c r="AG458" s="19"/>
      <c r="AH458" s="19"/>
      <c r="AI458" s="19"/>
      <c r="AJ458" s="19"/>
      <c r="AK458" s="12"/>
      <c r="AL458" s="12"/>
      <c r="AM458" s="12"/>
      <c r="AN458" s="12"/>
    </row>
    <row r="459" spans="4:40" x14ac:dyDescent="0.25">
      <c r="D459" s="18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9"/>
      <c r="AH459" s="19"/>
      <c r="AI459" s="19"/>
      <c r="AJ459" s="19"/>
      <c r="AK459" s="15"/>
      <c r="AL459" s="12"/>
      <c r="AM459" s="15"/>
      <c r="AN459" s="15"/>
    </row>
    <row r="460" spans="4:40" x14ac:dyDescent="0.25">
      <c r="D460" s="18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9"/>
      <c r="AH460" s="19"/>
      <c r="AI460" s="19"/>
      <c r="AJ460" s="19"/>
      <c r="AK460" s="15"/>
      <c r="AL460" s="15"/>
      <c r="AM460" s="15"/>
      <c r="AN460" s="15"/>
    </row>
    <row r="461" spans="4:40" x14ac:dyDescent="0.25">
      <c r="D461" s="18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4"/>
      <c r="P461" s="14"/>
      <c r="Q461" s="14"/>
      <c r="R461" s="14"/>
      <c r="S461" s="13"/>
      <c r="T461" s="13"/>
      <c r="U461" s="13"/>
      <c r="V461" s="13"/>
      <c r="W461" s="13"/>
      <c r="X461" s="13"/>
      <c r="Y461" s="14"/>
      <c r="Z461" s="13"/>
      <c r="AA461" s="13"/>
      <c r="AB461" s="13"/>
      <c r="AC461" s="13"/>
      <c r="AD461" s="13"/>
      <c r="AE461" s="13"/>
      <c r="AF461" s="13"/>
      <c r="AG461" s="19"/>
      <c r="AH461" s="19"/>
      <c r="AI461" s="19"/>
      <c r="AJ461" s="19"/>
      <c r="AK461" s="15"/>
      <c r="AL461" s="15"/>
      <c r="AM461" s="15"/>
      <c r="AN461" s="15"/>
    </row>
    <row r="462" spans="4:40" x14ac:dyDescent="0.25">
      <c r="D462" s="18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4"/>
      <c r="P462" s="14"/>
      <c r="Q462" s="14"/>
      <c r="R462" s="14"/>
      <c r="S462" s="13"/>
      <c r="T462" s="13"/>
      <c r="U462" s="13"/>
      <c r="V462" s="13"/>
      <c r="W462" s="13"/>
      <c r="X462" s="13"/>
      <c r="Y462" s="14"/>
      <c r="Z462" s="13"/>
      <c r="AA462" s="13"/>
      <c r="AB462" s="13"/>
      <c r="AC462" s="13"/>
      <c r="AD462" s="13"/>
      <c r="AE462" s="13"/>
      <c r="AF462" s="13"/>
      <c r="AG462" s="19"/>
      <c r="AH462" s="19"/>
      <c r="AI462" s="19"/>
      <c r="AJ462" s="19"/>
      <c r="AK462" s="12"/>
      <c r="AL462" s="12"/>
      <c r="AM462" s="12"/>
      <c r="AN462" s="12"/>
    </row>
    <row r="463" spans="4:40" x14ac:dyDescent="0.25">
      <c r="D463" s="18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9"/>
      <c r="AH463" s="19"/>
      <c r="AI463" s="19"/>
      <c r="AJ463" s="19"/>
      <c r="AK463" s="15"/>
      <c r="AL463" s="12"/>
      <c r="AM463" s="15"/>
      <c r="AN463" s="15"/>
    </row>
    <row r="464" spans="4:40" x14ac:dyDescent="0.25">
      <c r="D464" s="18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9"/>
      <c r="AH464" s="19"/>
      <c r="AI464" s="19"/>
      <c r="AJ464" s="19"/>
      <c r="AK464" s="15"/>
      <c r="AL464" s="15"/>
      <c r="AM464" s="15"/>
      <c r="AN464" s="15"/>
    </row>
    <row r="465" spans="4:40" x14ac:dyDescent="0.25">
      <c r="D465" s="18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4"/>
      <c r="P465" s="14"/>
      <c r="Q465" s="14"/>
      <c r="R465" s="14"/>
      <c r="S465" s="13"/>
      <c r="T465" s="13"/>
      <c r="U465" s="13"/>
      <c r="V465" s="13"/>
      <c r="W465" s="13"/>
      <c r="X465" s="13"/>
      <c r="Y465" s="14"/>
      <c r="Z465" s="13"/>
      <c r="AA465" s="13"/>
      <c r="AB465" s="13"/>
      <c r="AC465" s="13"/>
      <c r="AD465" s="13"/>
      <c r="AE465" s="13"/>
      <c r="AF465" s="13"/>
      <c r="AG465" s="19"/>
      <c r="AH465" s="19"/>
      <c r="AI465" s="19"/>
      <c r="AJ465" s="19"/>
      <c r="AK465" s="15"/>
      <c r="AL465" s="15"/>
      <c r="AM465" s="15"/>
      <c r="AN465" s="15"/>
    </row>
    <row r="466" spans="4:40" x14ac:dyDescent="0.25">
      <c r="D466" s="18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4"/>
      <c r="P466" s="14"/>
      <c r="Q466" s="14"/>
      <c r="R466" s="14"/>
      <c r="S466" s="13"/>
      <c r="T466" s="13"/>
      <c r="U466" s="13"/>
      <c r="V466" s="13"/>
      <c r="W466" s="13"/>
      <c r="X466" s="13"/>
      <c r="Y466" s="14"/>
      <c r="Z466" s="13"/>
      <c r="AA466" s="13"/>
      <c r="AB466" s="13"/>
      <c r="AC466" s="13"/>
      <c r="AD466" s="13"/>
      <c r="AE466" s="13"/>
      <c r="AF466" s="13"/>
      <c r="AG466" s="19"/>
      <c r="AH466" s="19"/>
      <c r="AI466" s="19"/>
      <c r="AJ466" s="19"/>
      <c r="AK466" s="12"/>
      <c r="AL466" s="12"/>
      <c r="AM466" s="12"/>
      <c r="AN466" s="12"/>
    </row>
    <row r="467" spans="4:40" x14ac:dyDescent="0.25">
      <c r="D467" s="18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9"/>
      <c r="AH467" s="19"/>
      <c r="AI467" s="19"/>
      <c r="AJ467" s="19"/>
      <c r="AK467" s="15"/>
      <c r="AL467" s="12"/>
      <c r="AM467" s="15"/>
      <c r="AN467" s="15"/>
    </row>
    <row r="468" spans="4:40" x14ac:dyDescent="0.25">
      <c r="D468" s="18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9"/>
      <c r="AH468" s="19"/>
      <c r="AI468" s="19"/>
      <c r="AJ468" s="19"/>
      <c r="AK468" s="15"/>
      <c r="AL468" s="15"/>
      <c r="AM468" s="15"/>
      <c r="AN468" s="15"/>
    </row>
    <row r="469" spans="4:40" x14ac:dyDescent="0.25">
      <c r="D469" s="18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4"/>
      <c r="P469" s="14"/>
      <c r="Q469" s="14"/>
      <c r="R469" s="14"/>
      <c r="S469" s="13"/>
      <c r="T469" s="13"/>
      <c r="U469" s="13"/>
      <c r="V469" s="13"/>
      <c r="W469" s="13"/>
      <c r="X469" s="13"/>
      <c r="Y469" s="14"/>
      <c r="Z469" s="13"/>
      <c r="AA469" s="13"/>
      <c r="AB469" s="13"/>
      <c r="AC469" s="13"/>
      <c r="AD469" s="13"/>
      <c r="AE469" s="13"/>
      <c r="AF469" s="13"/>
      <c r="AG469" s="19"/>
      <c r="AH469" s="19"/>
      <c r="AI469" s="19"/>
      <c r="AJ469" s="19"/>
      <c r="AK469" s="15"/>
      <c r="AL469" s="15"/>
      <c r="AM469" s="15"/>
      <c r="AN469" s="15"/>
    </row>
    <row r="470" spans="4:40" x14ac:dyDescent="0.25">
      <c r="D470" s="18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4"/>
      <c r="P470" s="14"/>
      <c r="Q470" s="14"/>
      <c r="R470" s="14"/>
      <c r="S470" s="13"/>
      <c r="T470" s="13"/>
      <c r="U470" s="13"/>
      <c r="V470" s="13"/>
      <c r="W470" s="13"/>
      <c r="X470" s="13"/>
      <c r="Y470" s="14"/>
      <c r="Z470" s="13"/>
      <c r="AA470" s="13"/>
      <c r="AB470" s="13"/>
      <c r="AC470" s="13"/>
      <c r="AD470" s="13"/>
      <c r="AE470" s="13"/>
      <c r="AF470" s="13"/>
      <c r="AG470" s="19"/>
      <c r="AH470" s="19"/>
      <c r="AI470" s="19"/>
      <c r="AJ470" s="19"/>
      <c r="AK470" s="12"/>
      <c r="AL470" s="12"/>
      <c r="AM470" s="12"/>
      <c r="AN470" s="12"/>
    </row>
    <row r="471" spans="4:40" x14ac:dyDescent="0.25">
      <c r="D471" s="18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9"/>
      <c r="AH471" s="19"/>
      <c r="AI471" s="19"/>
      <c r="AJ471" s="19"/>
      <c r="AK471" s="15"/>
      <c r="AL471" s="12"/>
      <c r="AM471" s="15"/>
      <c r="AN471" s="15"/>
    </row>
    <row r="472" spans="4:40" x14ac:dyDescent="0.25">
      <c r="D472" s="18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9"/>
      <c r="AH472" s="19"/>
      <c r="AI472" s="19"/>
      <c r="AJ472" s="19"/>
      <c r="AK472" s="15"/>
      <c r="AL472" s="15"/>
      <c r="AM472" s="15"/>
      <c r="AN472" s="15"/>
    </row>
    <row r="473" spans="4:40" x14ac:dyDescent="0.25">
      <c r="D473" s="18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4"/>
      <c r="P473" s="14"/>
      <c r="Q473" s="14"/>
      <c r="R473" s="14"/>
      <c r="S473" s="13"/>
      <c r="T473" s="13"/>
      <c r="U473" s="13"/>
      <c r="V473" s="13"/>
      <c r="W473" s="13"/>
      <c r="X473" s="13"/>
      <c r="Y473" s="14"/>
      <c r="Z473" s="13"/>
      <c r="AA473" s="13"/>
      <c r="AB473" s="13"/>
      <c r="AC473" s="13"/>
      <c r="AD473" s="13"/>
      <c r="AE473" s="13"/>
      <c r="AF473" s="13"/>
      <c r="AG473" s="19"/>
      <c r="AH473" s="19"/>
      <c r="AI473" s="19"/>
      <c r="AJ473" s="19"/>
      <c r="AK473" s="15"/>
      <c r="AL473" s="15"/>
      <c r="AM473" s="15"/>
      <c r="AN473" s="15"/>
    </row>
    <row r="474" spans="4:40" x14ac:dyDescent="0.25">
      <c r="D474" s="18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4"/>
      <c r="P474" s="14"/>
      <c r="Q474" s="14"/>
      <c r="R474" s="14"/>
      <c r="S474" s="13"/>
      <c r="T474" s="13"/>
      <c r="U474" s="13"/>
      <c r="V474" s="13"/>
      <c r="W474" s="13"/>
      <c r="X474" s="13"/>
      <c r="Y474" s="14"/>
      <c r="Z474" s="13"/>
      <c r="AA474" s="13"/>
      <c r="AB474" s="13"/>
      <c r="AC474" s="13"/>
      <c r="AD474" s="13"/>
      <c r="AE474" s="13"/>
      <c r="AF474" s="13"/>
      <c r="AG474" s="19"/>
      <c r="AH474" s="19"/>
      <c r="AI474" s="19"/>
      <c r="AJ474" s="19"/>
      <c r="AK474" s="12"/>
      <c r="AL474" s="12"/>
      <c r="AM474" s="12"/>
      <c r="AN474" s="12"/>
    </row>
    <row r="475" spans="4:40" x14ac:dyDescent="0.25">
      <c r="D475" s="18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9"/>
      <c r="AH475" s="19"/>
      <c r="AI475" s="19"/>
      <c r="AJ475" s="19"/>
      <c r="AK475" s="15"/>
      <c r="AL475" s="12"/>
      <c r="AM475" s="15"/>
      <c r="AN475" s="15"/>
    </row>
    <row r="476" spans="4:40" x14ac:dyDescent="0.25">
      <c r="D476" s="18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9"/>
      <c r="AH476" s="19"/>
      <c r="AI476" s="19"/>
      <c r="AJ476" s="19"/>
      <c r="AK476" s="15"/>
      <c r="AL476" s="15"/>
      <c r="AM476" s="15"/>
      <c r="AN476" s="15"/>
    </row>
    <row r="477" spans="4:40" x14ac:dyDescent="0.25">
      <c r="D477" s="18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4"/>
      <c r="P477" s="14"/>
      <c r="Q477" s="14"/>
      <c r="R477" s="14"/>
      <c r="S477" s="13"/>
      <c r="T477" s="13"/>
      <c r="U477" s="13"/>
      <c r="V477" s="13"/>
      <c r="W477" s="13"/>
      <c r="X477" s="13"/>
      <c r="Y477" s="14"/>
      <c r="Z477" s="13"/>
      <c r="AA477" s="13"/>
      <c r="AB477" s="13"/>
      <c r="AC477" s="13"/>
      <c r="AD477" s="13"/>
      <c r="AE477" s="13"/>
      <c r="AF477" s="13"/>
      <c r="AG477" s="19"/>
      <c r="AH477" s="19"/>
      <c r="AI477" s="19"/>
      <c r="AJ477" s="19"/>
      <c r="AK477" s="15"/>
      <c r="AL477" s="15"/>
      <c r="AM477" s="15"/>
      <c r="AN477" s="15"/>
    </row>
    <row r="478" spans="4:40" x14ac:dyDescent="0.25">
      <c r="D478" s="18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4"/>
      <c r="P478" s="14"/>
      <c r="Q478" s="14"/>
      <c r="R478" s="14"/>
      <c r="S478" s="13"/>
      <c r="T478" s="13"/>
      <c r="U478" s="13"/>
      <c r="V478" s="13"/>
      <c r="W478" s="13"/>
      <c r="X478" s="13"/>
      <c r="Y478" s="14"/>
      <c r="Z478" s="13"/>
      <c r="AA478" s="13"/>
      <c r="AB478" s="13"/>
      <c r="AC478" s="13"/>
      <c r="AD478" s="13"/>
      <c r="AE478" s="13"/>
      <c r="AF478" s="13"/>
      <c r="AG478" s="19"/>
      <c r="AH478" s="19"/>
      <c r="AI478" s="19"/>
      <c r="AJ478" s="19"/>
      <c r="AK478" s="12"/>
      <c r="AL478" s="12"/>
      <c r="AM478" s="12"/>
      <c r="AN478" s="12"/>
    </row>
    <row r="479" spans="4:40" x14ac:dyDescent="0.25">
      <c r="D479" s="18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9"/>
      <c r="AH479" s="19"/>
      <c r="AI479" s="19"/>
      <c r="AJ479" s="19"/>
      <c r="AK479" s="15"/>
      <c r="AL479" s="12"/>
      <c r="AM479" s="15"/>
      <c r="AN479" s="15"/>
    </row>
    <row r="480" spans="4:40" x14ac:dyDescent="0.25">
      <c r="D480" s="18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9"/>
      <c r="AH480" s="19"/>
      <c r="AI480" s="19"/>
      <c r="AJ480" s="19"/>
      <c r="AK480" s="15"/>
      <c r="AL480" s="15"/>
      <c r="AM480" s="15"/>
      <c r="AN480" s="15"/>
    </row>
    <row r="481" spans="4:40" x14ac:dyDescent="0.25">
      <c r="D481" s="18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4"/>
      <c r="P481" s="14"/>
      <c r="Q481" s="14"/>
      <c r="R481" s="14"/>
      <c r="S481" s="13"/>
      <c r="T481" s="13"/>
      <c r="U481" s="13"/>
      <c r="V481" s="13"/>
      <c r="W481" s="13"/>
      <c r="X481" s="13"/>
      <c r="Y481" s="14"/>
      <c r="Z481" s="13"/>
      <c r="AA481" s="13"/>
      <c r="AB481" s="13"/>
      <c r="AC481" s="13"/>
      <c r="AD481" s="13"/>
      <c r="AE481" s="13"/>
      <c r="AF481" s="13"/>
      <c r="AG481" s="19"/>
      <c r="AH481" s="19"/>
      <c r="AI481" s="19"/>
      <c r="AJ481" s="19"/>
      <c r="AK481" s="15"/>
      <c r="AL481" s="15"/>
      <c r="AM481" s="15"/>
      <c r="AN481" s="15"/>
    </row>
    <row r="482" spans="4:40" x14ac:dyDescent="0.25">
      <c r="D482" s="18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4"/>
      <c r="P482" s="14"/>
      <c r="Q482" s="14"/>
      <c r="R482" s="14"/>
      <c r="S482" s="13"/>
      <c r="T482" s="13"/>
      <c r="U482" s="13"/>
      <c r="V482" s="13"/>
      <c r="W482" s="13"/>
      <c r="X482" s="13"/>
      <c r="Y482" s="14"/>
      <c r="Z482" s="13"/>
      <c r="AA482" s="13"/>
      <c r="AB482" s="13"/>
      <c r="AC482" s="13"/>
      <c r="AD482" s="13"/>
      <c r="AE482" s="13"/>
      <c r="AF482" s="13"/>
      <c r="AG482" s="19"/>
      <c r="AH482" s="19"/>
      <c r="AI482" s="19"/>
      <c r="AJ482" s="19"/>
      <c r="AK482" s="12"/>
      <c r="AL482" s="12"/>
      <c r="AM482" s="12"/>
      <c r="AN482" s="12"/>
    </row>
    <row r="483" spans="4:40" x14ac:dyDescent="0.25">
      <c r="D483" s="18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9"/>
      <c r="AH483" s="19"/>
      <c r="AI483" s="19"/>
      <c r="AJ483" s="19"/>
      <c r="AK483" s="15"/>
      <c r="AL483" s="12"/>
      <c r="AM483" s="15"/>
      <c r="AN483" s="15"/>
    </row>
    <row r="484" spans="4:40" x14ac:dyDescent="0.25">
      <c r="D484" s="18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9"/>
      <c r="AH484" s="19"/>
      <c r="AI484" s="19"/>
      <c r="AJ484" s="19"/>
      <c r="AK484" s="15"/>
      <c r="AL484" s="15"/>
      <c r="AM484" s="15"/>
      <c r="AN484" s="15"/>
    </row>
    <row r="485" spans="4:40" x14ac:dyDescent="0.25">
      <c r="D485" s="18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4"/>
      <c r="P485" s="14"/>
      <c r="Q485" s="14"/>
      <c r="R485" s="14"/>
      <c r="S485" s="13"/>
      <c r="T485" s="13"/>
      <c r="U485" s="13"/>
      <c r="V485" s="13"/>
      <c r="W485" s="13"/>
      <c r="X485" s="13"/>
      <c r="Y485" s="14"/>
      <c r="Z485" s="13"/>
      <c r="AA485" s="13"/>
      <c r="AB485" s="13"/>
      <c r="AC485" s="13"/>
      <c r="AD485" s="13"/>
      <c r="AE485" s="13"/>
      <c r="AF485" s="13"/>
      <c r="AG485" s="19"/>
      <c r="AH485" s="19"/>
      <c r="AI485" s="19"/>
      <c r="AJ485" s="19"/>
      <c r="AK485" s="15"/>
      <c r="AL485" s="15"/>
      <c r="AM485" s="15"/>
      <c r="AN485" s="15"/>
    </row>
    <row r="486" spans="4:40" x14ac:dyDescent="0.25">
      <c r="D486" s="18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4"/>
      <c r="P486" s="14"/>
      <c r="Q486" s="14"/>
      <c r="R486" s="14"/>
      <c r="S486" s="13"/>
      <c r="T486" s="13"/>
      <c r="U486" s="13"/>
      <c r="V486" s="13"/>
      <c r="W486" s="13"/>
      <c r="X486" s="13"/>
      <c r="Y486" s="14"/>
      <c r="Z486" s="13"/>
      <c r="AA486" s="13"/>
      <c r="AB486" s="13"/>
      <c r="AC486" s="13"/>
      <c r="AD486" s="13"/>
      <c r="AE486" s="13"/>
      <c r="AF486" s="13"/>
      <c r="AG486" s="19"/>
      <c r="AH486" s="19"/>
      <c r="AI486" s="19"/>
      <c r="AJ486" s="19"/>
      <c r="AK486" s="12"/>
      <c r="AL486" s="12"/>
      <c r="AM486" s="12"/>
      <c r="AN486" s="12"/>
    </row>
    <row r="487" spans="4:40" x14ac:dyDescent="0.25">
      <c r="D487" s="18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9"/>
      <c r="AH487" s="19"/>
      <c r="AI487" s="19"/>
      <c r="AJ487" s="19"/>
      <c r="AK487" s="15"/>
      <c r="AL487" s="12"/>
      <c r="AM487" s="15"/>
      <c r="AN487" s="15"/>
    </row>
    <row r="488" spans="4:40" x14ac:dyDescent="0.25">
      <c r="D488" s="18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9"/>
      <c r="AH488" s="19"/>
      <c r="AI488" s="19"/>
      <c r="AJ488" s="19"/>
      <c r="AK488" s="15"/>
      <c r="AL488" s="15"/>
      <c r="AM488" s="15"/>
      <c r="AN488" s="15"/>
    </row>
    <row r="489" spans="4:40" x14ac:dyDescent="0.25">
      <c r="D489" s="18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4"/>
      <c r="P489" s="14"/>
      <c r="Q489" s="14"/>
      <c r="R489" s="14"/>
      <c r="S489" s="13"/>
      <c r="T489" s="13"/>
      <c r="U489" s="13"/>
      <c r="V489" s="13"/>
      <c r="W489" s="13"/>
      <c r="X489" s="13"/>
      <c r="Y489" s="14"/>
      <c r="Z489" s="13"/>
      <c r="AA489" s="13"/>
      <c r="AB489" s="13"/>
      <c r="AC489" s="13"/>
      <c r="AD489" s="13"/>
      <c r="AE489" s="13"/>
      <c r="AF489" s="13"/>
      <c r="AG489" s="19"/>
      <c r="AH489" s="19"/>
      <c r="AI489" s="19"/>
      <c r="AJ489" s="19"/>
      <c r="AK489" s="15"/>
      <c r="AL489" s="15"/>
      <c r="AM489" s="15"/>
      <c r="AN489" s="15"/>
    </row>
    <row r="490" spans="4:40" x14ac:dyDescent="0.25">
      <c r="D490" s="18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4"/>
      <c r="P490" s="14"/>
      <c r="Q490" s="14"/>
      <c r="R490" s="14"/>
      <c r="S490" s="13"/>
      <c r="T490" s="13"/>
      <c r="U490" s="13"/>
      <c r="V490" s="13"/>
      <c r="W490" s="13"/>
      <c r="X490" s="13"/>
      <c r="Y490" s="14"/>
      <c r="Z490" s="13"/>
      <c r="AA490" s="13"/>
      <c r="AB490" s="13"/>
      <c r="AC490" s="13"/>
      <c r="AD490" s="13"/>
      <c r="AE490" s="13"/>
      <c r="AF490" s="13"/>
      <c r="AG490" s="19"/>
      <c r="AH490" s="19"/>
      <c r="AI490" s="19"/>
      <c r="AJ490" s="19"/>
      <c r="AK490" s="12"/>
      <c r="AL490" s="12"/>
      <c r="AM490" s="12"/>
      <c r="AN490" s="12"/>
    </row>
    <row r="491" spans="4:40" x14ac:dyDescent="0.25">
      <c r="D491" s="18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9"/>
      <c r="AH491" s="19"/>
      <c r="AI491" s="19"/>
      <c r="AJ491" s="19"/>
      <c r="AK491" s="15"/>
      <c r="AL491" s="12"/>
      <c r="AM491" s="15"/>
      <c r="AN491" s="15"/>
    </row>
    <row r="492" spans="4:40" x14ac:dyDescent="0.25">
      <c r="D492" s="18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9"/>
      <c r="AH492" s="19"/>
      <c r="AI492" s="19"/>
      <c r="AJ492" s="19"/>
      <c r="AK492" s="15"/>
      <c r="AL492" s="15"/>
      <c r="AM492" s="15"/>
      <c r="AN492" s="15"/>
    </row>
    <row r="493" spans="4:40" x14ac:dyDescent="0.25">
      <c r="D493" s="18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4"/>
      <c r="P493" s="14"/>
      <c r="Q493" s="14"/>
      <c r="R493" s="14"/>
      <c r="S493" s="13"/>
      <c r="T493" s="13"/>
      <c r="U493" s="13"/>
      <c r="V493" s="13"/>
      <c r="W493" s="13"/>
      <c r="X493" s="13"/>
      <c r="Y493" s="14"/>
      <c r="Z493" s="13"/>
      <c r="AA493" s="13"/>
      <c r="AB493" s="13"/>
      <c r="AC493" s="13"/>
      <c r="AD493" s="13"/>
      <c r="AE493" s="13"/>
      <c r="AF493" s="13"/>
      <c r="AG493" s="19"/>
      <c r="AH493" s="19"/>
      <c r="AI493" s="19"/>
      <c r="AJ493" s="19"/>
      <c r="AK493" s="15"/>
      <c r="AL493" s="15"/>
      <c r="AM493" s="15"/>
      <c r="AN493" s="15"/>
    </row>
    <row r="494" spans="4:40" x14ac:dyDescent="0.25">
      <c r="D494" s="18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4"/>
      <c r="P494" s="14"/>
      <c r="Q494" s="14"/>
      <c r="R494" s="14"/>
      <c r="S494" s="13"/>
      <c r="T494" s="13"/>
      <c r="U494" s="13"/>
      <c r="V494" s="13"/>
      <c r="W494" s="13"/>
      <c r="X494" s="13"/>
      <c r="Y494" s="14"/>
      <c r="Z494" s="13"/>
      <c r="AA494" s="13"/>
      <c r="AB494" s="13"/>
      <c r="AC494" s="13"/>
      <c r="AD494" s="13"/>
      <c r="AE494" s="13"/>
      <c r="AF494" s="13"/>
      <c r="AG494" s="19"/>
      <c r="AH494" s="19"/>
      <c r="AI494" s="19"/>
      <c r="AJ494" s="19"/>
      <c r="AK494" s="12"/>
      <c r="AL494" s="12"/>
      <c r="AM494" s="12"/>
      <c r="AN494" s="12"/>
    </row>
    <row r="495" spans="4:40" x14ac:dyDescent="0.25">
      <c r="D495" s="18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9"/>
      <c r="AH495" s="19"/>
      <c r="AI495" s="19"/>
      <c r="AJ495" s="19"/>
      <c r="AK495" s="15"/>
      <c r="AL495" s="12"/>
      <c r="AM495" s="15"/>
      <c r="AN495" s="15"/>
    </row>
    <row r="496" spans="4:40" x14ac:dyDescent="0.25">
      <c r="D496" s="18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9"/>
      <c r="AH496" s="19"/>
      <c r="AI496" s="19"/>
      <c r="AJ496" s="19"/>
      <c r="AK496" s="15"/>
      <c r="AL496" s="15"/>
      <c r="AM496" s="15"/>
      <c r="AN496" s="15"/>
    </row>
    <row r="497" spans="4:40" x14ac:dyDescent="0.25">
      <c r="D497" s="18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4"/>
      <c r="P497" s="14"/>
      <c r="Q497" s="14"/>
      <c r="R497" s="14"/>
      <c r="S497" s="13"/>
      <c r="T497" s="13"/>
      <c r="U497" s="13"/>
      <c r="V497" s="13"/>
      <c r="W497" s="13"/>
      <c r="X497" s="13"/>
      <c r="Y497" s="14"/>
      <c r="Z497" s="13"/>
      <c r="AA497" s="13"/>
      <c r="AB497" s="13"/>
      <c r="AC497" s="13"/>
      <c r="AD497" s="13"/>
      <c r="AE497" s="13"/>
      <c r="AF497" s="13"/>
      <c r="AG497" s="19"/>
      <c r="AH497" s="19"/>
      <c r="AI497" s="19"/>
      <c r="AJ497" s="19"/>
      <c r="AK497" s="15"/>
      <c r="AL497" s="15"/>
      <c r="AM497" s="15"/>
      <c r="AN497" s="15"/>
    </row>
    <row r="498" spans="4:40" x14ac:dyDescent="0.25">
      <c r="D498" s="18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4"/>
      <c r="P498" s="14"/>
      <c r="Q498" s="14"/>
      <c r="R498" s="14"/>
      <c r="S498" s="13"/>
      <c r="T498" s="13"/>
      <c r="U498" s="13"/>
      <c r="V498" s="13"/>
      <c r="W498" s="13"/>
      <c r="X498" s="13"/>
      <c r="Y498" s="14"/>
      <c r="Z498" s="13"/>
      <c r="AA498" s="13"/>
      <c r="AB498" s="13"/>
      <c r="AC498" s="13"/>
      <c r="AD498" s="13"/>
      <c r="AE498" s="13"/>
      <c r="AF498" s="13"/>
      <c r="AG498" s="19"/>
      <c r="AH498" s="19"/>
      <c r="AI498" s="19"/>
      <c r="AJ498" s="19"/>
      <c r="AK498" s="12"/>
      <c r="AL498" s="12"/>
      <c r="AM498" s="12"/>
      <c r="AN498" s="12"/>
    </row>
    <row r="499" spans="4:40" x14ac:dyDescent="0.25">
      <c r="D499" s="18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9"/>
      <c r="AH499" s="19"/>
      <c r="AI499" s="19"/>
      <c r="AJ499" s="19"/>
      <c r="AK499" s="15"/>
      <c r="AL499" s="12"/>
      <c r="AM499" s="15"/>
      <c r="AN499" s="15"/>
    </row>
    <row r="500" spans="4:40" x14ac:dyDescent="0.25">
      <c r="D500" s="18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9"/>
      <c r="AH500" s="19"/>
      <c r="AI500" s="19"/>
      <c r="AJ500" s="19"/>
      <c r="AK500" s="15"/>
      <c r="AL500" s="15"/>
      <c r="AM500" s="15"/>
      <c r="AN500" s="15"/>
    </row>
    <row r="501" spans="4:40" x14ac:dyDescent="0.25">
      <c r="D501" s="18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4"/>
      <c r="P501" s="14"/>
      <c r="Q501" s="14"/>
      <c r="R501" s="14"/>
      <c r="S501" s="13"/>
      <c r="T501" s="13"/>
      <c r="U501" s="13"/>
      <c r="V501" s="13"/>
      <c r="W501" s="13"/>
      <c r="X501" s="13"/>
      <c r="Y501" s="14"/>
      <c r="Z501" s="13"/>
      <c r="AA501" s="13"/>
      <c r="AB501" s="13"/>
      <c r="AC501" s="13"/>
      <c r="AD501" s="13"/>
      <c r="AE501" s="13"/>
      <c r="AF501" s="13"/>
      <c r="AG501" s="19"/>
      <c r="AH501" s="19"/>
      <c r="AI501" s="19"/>
      <c r="AJ501" s="19"/>
      <c r="AK501" s="15"/>
      <c r="AL501" s="15"/>
      <c r="AM501" s="15"/>
      <c r="AN501" s="15"/>
    </row>
    <row r="502" spans="4:40" x14ac:dyDescent="0.25">
      <c r="D502" s="18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4"/>
      <c r="P502" s="14"/>
      <c r="Q502" s="14"/>
      <c r="R502" s="14"/>
      <c r="S502" s="13"/>
      <c r="T502" s="13"/>
      <c r="U502" s="13"/>
      <c r="V502" s="13"/>
      <c r="W502" s="13"/>
      <c r="X502" s="13"/>
      <c r="Y502" s="14"/>
      <c r="Z502" s="13"/>
      <c r="AA502" s="13"/>
      <c r="AB502" s="13"/>
      <c r="AC502" s="13"/>
      <c r="AD502" s="13"/>
      <c r="AE502" s="13"/>
      <c r="AF502" s="13"/>
      <c r="AG502" s="19"/>
      <c r="AH502" s="19"/>
      <c r="AI502" s="19"/>
      <c r="AJ502" s="19"/>
      <c r="AK502" s="12"/>
      <c r="AL502" s="12"/>
      <c r="AM502" s="12"/>
      <c r="AN502" s="12"/>
    </row>
    <row r="503" spans="4:40" x14ac:dyDescent="0.25">
      <c r="D503" s="18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9"/>
      <c r="AH503" s="19"/>
      <c r="AI503" s="19"/>
      <c r="AJ503" s="19"/>
      <c r="AK503" s="15"/>
      <c r="AL503" s="12"/>
      <c r="AM503" s="15"/>
      <c r="AN503" s="15"/>
    </row>
    <row r="504" spans="4:40" x14ac:dyDescent="0.25">
      <c r="D504" s="18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9"/>
      <c r="AH504" s="19"/>
      <c r="AI504" s="19"/>
      <c r="AJ504" s="19"/>
      <c r="AK504" s="15"/>
      <c r="AL504" s="15"/>
      <c r="AM504" s="15"/>
      <c r="AN504" s="15"/>
    </row>
    <row r="505" spans="4:40" x14ac:dyDescent="0.25">
      <c r="D505" s="18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4"/>
      <c r="P505" s="14"/>
      <c r="Q505" s="14"/>
      <c r="R505" s="14"/>
      <c r="S505" s="13"/>
      <c r="T505" s="13"/>
      <c r="U505" s="13"/>
      <c r="V505" s="13"/>
      <c r="W505" s="13"/>
      <c r="X505" s="13"/>
      <c r="Y505" s="14"/>
      <c r="Z505" s="13"/>
      <c r="AA505" s="13"/>
      <c r="AB505" s="13"/>
      <c r="AC505" s="13"/>
      <c r="AD505" s="13"/>
      <c r="AE505" s="13"/>
      <c r="AF505" s="13"/>
      <c r="AG505" s="19"/>
      <c r="AH505" s="19"/>
      <c r="AI505" s="19"/>
      <c r="AJ505" s="19"/>
      <c r="AK505" s="15"/>
      <c r="AL505" s="15"/>
      <c r="AM505" s="15"/>
      <c r="AN505" s="15"/>
    </row>
    <row r="506" spans="4:40" x14ac:dyDescent="0.25">
      <c r="D506" s="18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4"/>
      <c r="P506" s="14"/>
      <c r="Q506" s="14"/>
      <c r="R506" s="14"/>
      <c r="S506" s="13"/>
      <c r="T506" s="13"/>
      <c r="U506" s="13"/>
      <c r="V506" s="13"/>
      <c r="W506" s="13"/>
      <c r="X506" s="13"/>
      <c r="Y506" s="14"/>
      <c r="Z506" s="13"/>
      <c r="AA506" s="13"/>
      <c r="AB506" s="13"/>
      <c r="AC506" s="13"/>
      <c r="AD506" s="13"/>
      <c r="AE506" s="13"/>
      <c r="AF506" s="13"/>
      <c r="AG506" s="19"/>
      <c r="AH506" s="19"/>
      <c r="AI506" s="19"/>
      <c r="AJ506" s="19"/>
      <c r="AK506" s="12"/>
      <c r="AL506" s="12"/>
      <c r="AM506" s="12"/>
      <c r="AN506" s="12"/>
    </row>
    <row r="507" spans="4:40" x14ac:dyDescent="0.25">
      <c r="D507" s="18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9"/>
      <c r="AH507" s="19"/>
      <c r="AI507" s="19"/>
      <c r="AJ507" s="19"/>
      <c r="AK507" s="15"/>
      <c r="AL507" s="12"/>
      <c r="AM507" s="15"/>
      <c r="AN507" s="15"/>
    </row>
    <row r="508" spans="4:40" x14ac:dyDescent="0.25">
      <c r="D508" s="18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9"/>
      <c r="AH508" s="19"/>
      <c r="AI508" s="19"/>
      <c r="AJ508" s="19"/>
      <c r="AK508" s="15"/>
      <c r="AL508" s="15"/>
      <c r="AM508" s="15"/>
      <c r="AN508" s="15"/>
    </row>
    <row r="509" spans="4:40" x14ac:dyDescent="0.25">
      <c r="D509" s="18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4"/>
      <c r="P509" s="14"/>
      <c r="Q509" s="14"/>
      <c r="R509" s="14"/>
      <c r="S509" s="13"/>
      <c r="T509" s="13"/>
      <c r="U509" s="13"/>
      <c r="V509" s="13"/>
      <c r="W509" s="13"/>
      <c r="X509" s="13"/>
      <c r="Y509" s="14"/>
      <c r="Z509" s="13"/>
      <c r="AA509" s="13"/>
      <c r="AB509" s="13"/>
      <c r="AC509" s="13"/>
      <c r="AD509" s="13"/>
      <c r="AE509" s="13"/>
      <c r="AF509" s="13"/>
      <c r="AG509" s="19"/>
      <c r="AH509" s="19"/>
      <c r="AI509" s="19"/>
      <c r="AJ509" s="19"/>
      <c r="AK509" s="15"/>
      <c r="AL509" s="15"/>
      <c r="AM509" s="15"/>
      <c r="AN509" s="15"/>
    </row>
    <row r="510" spans="4:40" x14ac:dyDescent="0.25">
      <c r="D510" s="18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4"/>
      <c r="P510" s="14"/>
      <c r="Q510" s="14"/>
      <c r="R510" s="14"/>
      <c r="S510" s="13"/>
      <c r="T510" s="13"/>
      <c r="U510" s="13"/>
      <c r="V510" s="13"/>
      <c r="W510" s="13"/>
      <c r="X510" s="13"/>
      <c r="Y510" s="14"/>
      <c r="Z510" s="13"/>
      <c r="AA510" s="13"/>
      <c r="AB510" s="13"/>
      <c r="AC510" s="13"/>
      <c r="AD510" s="13"/>
      <c r="AE510" s="13"/>
      <c r="AF510" s="13"/>
      <c r="AG510" s="19"/>
      <c r="AH510" s="19"/>
      <c r="AI510" s="19"/>
      <c r="AJ510" s="19"/>
      <c r="AK510" s="12"/>
      <c r="AL510" s="12"/>
      <c r="AM510" s="12"/>
      <c r="AN510" s="12"/>
    </row>
    <row r="511" spans="4:40" x14ac:dyDescent="0.25">
      <c r="D511" s="18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9"/>
      <c r="AH511" s="19"/>
      <c r="AI511" s="19"/>
      <c r="AJ511" s="19"/>
      <c r="AK511" s="15"/>
      <c r="AL511" s="12"/>
      <c r="AM511" s="15"/>
      <c r="AN511" s="15"/>
    </row>
    <row r="512" spans="4:40" x14ac:dyDescent="0.25">
      <c r="D512" s="18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9"/>
      <c r="AH512" s="19"/>
      <c r="AI512" s="19"/>
      <c r="AJ512" s="19"/>
      <c r="AK512" s="15"/>
      <c r="AL512" s="15"/>
      <c r="AM512" s="15"/>
      <c r="AN512" s="15"/>
    </row>
    <row r="513" spans="4:40" x14ac:dyDescent="0.25">
      <c r="D513" s="18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4"/>
      <c r="P513" s="14"/>
      <c r="Q513" s="14"/>
      <c r="R513" s="14"/>
      <c r="S513" s="13"/>
      <c r="T513" s="13"/>
      <c r="U513" s="13"/>
      <c r="V513" s="13"/>
      <c r="W513" s="13"/>
      <c r="X513" s="13"/>
      <c r="Y513" s="14"/>
      <c r="Z513" s="13"/>
      <c r="AA513" s="13"/>
      <c r="AB513" s="13"/>
      <c r="AC513" s="13"/>
      <c r="AD513" s="13"/>
      <c r="AE513" s="13"/>
      <c r="AF513" s="13"/>
      <c r="AG513" s="19"/>
      <c r="AH513" s="19"/>
      <c r="AI513" s="19"/>
      <c r="AJ513" s="19"/>
      <c r="AK513" s="15"/>
      <c r="AL513" s="15"/>
      <c r="AM513" s="15"/>
      <c r="AN513" s="15"/>
    </row>
    <row r="514" spans="4:40" x14ac:dyDescent="0.25">
      <c r="D514" s="18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4"/>
      <c r="P514" s="14"/>
      <c r="Q514" s="14"/>
      <c r="R514" s="14"/>
      <c r="S514" s="13"/>
      <c r="T514" s="13"/>
      <c r="U514" s="13"/>
      <c r="V514" s="13"/>
      <c r="W514" s="13"/>
      <c r="X514" s="13"/>
      <c r="Y514" s="14"/>
      <c r="Z514" s="13"/>
      <c r="AA514" s="13"/>
      <c r="AB514" s="13"/>
      <c r="AC514" s="13"/>
      <c r="AD514" s="13"/>
      <c r="AE514" s="13"/>
      <c r="AF514" s="13"/>
      <c r="AG514" s="19"/>
      <c r="AH514" s="19"/>
      <c r="AI514" s="19"/>
      <c r="AJ514" s="19"/>
      <c r="AK514" s="12"/>
      <c r="AL514" s="12"/>
      <c r="AM514" s="12"/>
      <c r="AN514" s="12"/>
    </row>
    <row r="515" spans="4:40" x14ac:dyDescent="0.25">
      <c r="D515" s="18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9"/>
      <c r="AH515" s="19"/>
      <c r="AI515" s="19"/>
      <c r="AJ515" s="19"/>
      <c r="AK515" s="15"/>
      <c r="AL515" s="12"/>
      <c r="AM515" s="15"/>
      <c r="AN515" s="15"/>
    </row>
    <row r="516" spans="4:40" x14ac:dyDescent="0.25">
      <c r="D516" s="18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9"/>
      <c r="AH516" s="19"/>
      <c r="AI516" s="19"/>
      <c r="AJ516" s="19"/>
      <c r="AK516" s="15"/>
      <c r="AL516" s="15"/>
      <c r="AM516" s="15"/>
      <c r="AN516" s="15"/>
    </row>
    <row r="517" spans="4:40" x14ac:dyDescent="0.25">
      <c r="D517" s="18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4"/>
      <c r="P517" s="14"/>
      <c r="Q517" s="14"/>
      <c r="R517" s="14"/>
      <c r="S517" s="13"/>
      <c r="T517" s="13"/>
      <c r="U517" s="13"/>
      <c r="V517" s="13"/>
      <c r="W517" s="13"/>
      <c r="X517" s="13"/>
      <c r="Y517" s="14"/>
      <c r="Z517" s="13"/>
      <c r="AA517" s="13"/>
      <c r="AB517" s="13"/>
      <c r="AC517" s="13"/>
      <c r="AD517" s="13"/>
      <c r="AE517" s="13"/>
      <c r="AF517" s="13"/>
      <c r="AG517" s="19"/>
      <c r="AH517" s="19"/>
      <c r="AI517" s="19"/>
      <c r="AJ517" s="19"/>
      <c r="AK517" s="15"/>
      <c r="AL517" s="15"/>
      <c r="AM517" s="15"/>
      <c r="AN517" s="15"/>
    </row>
    <row r="518" spans="4:40" x14ac:dyDescent="0.25">
      <c r="D518" s="18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4"/>
      <c r="P518" s="14"/>
      <c r="Q518" s="14"/>
      <c r="R518" s="14"/>
      <c r="S518" s="13"/>
      <c r="T518" s="13"/>
      <c r="U518" s="13"/>
      <c r="V518" s="13"/>
      <c r="W518" s="13"/>
      <c r="X518" s="13"/>
      <c r="Y518" s="14"/>
      <c r="Z518" s="13"/>
      <c r="AA518" s="13"/>
      <c r="AB518" s="13"/>
      <c r="AC518" s="13"/>
      <c r="AD518" s="13"/>
      <c r="AE518" s="13"/>
      <c r="AF518" s="13"/>
      <c r="AG518" s="19"/>
      <c r="AH518" s="19"/>
      <c r="AI518" s="19"/>
      <c r="AJ518" s="19"/>
      <c r="AK518" s="12"/>
      <c r="AL518" s="12"/>
      <c r="AM518" s="12"/>
      <c r="AN518" s="12"/>
    </row>
    <row r="519" spans="4:40" x14ac:dyDescent="0.25">
      <c r="D519" s="18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9"/>
      <c r="AH519" s="19"/>
      <c r="AI519" s="19"/>
      <c r="AJ519" s="19"/>
      <c r="AK519" s="15"/>
      <c r="AL519" s="12"/>
      <c r="AM519" s="15"/>
      <c r="AN519" s="15"/>
    </row>
    <row r="520" spans="4:40" x14ac:dyDescent="0.25">
      <c r="D520" s="18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9"/>
      <c r="AH520" s="19"/>
      <c r="AI520" s="19"/>
      <c r="AJ520" s="19"/>
      <c r="AK520" s="15"/>
      <c r="AL520" s="15"/>
      <c r="AM520" s="15"/>
      <c r="AN520" s="15"/>
    </row>
    <row r="521" spans="4:40" x14ac:dyDescent="0.25">
      <c r="D521" s="18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4"/>
      <c r="P521" s="14"/>
      <c r="Q521" s="14"/>
      <c r="R521" s="14"/>
      <c r="S521" s="13"/>
      <c r="T521" s="13"/>
      <c r="U521" s="13"/>
      <c r="V521" s="13"/>
      <c r="W521" s="13"/>
      <c r="X521" s="13"/>
      <c r="Y521" s="14"/>
      <c r="Z521" s="13"/>
      <c r="AA521" s="13"/>
      <c r="AB521" s="13"/>
      <c r="AC521" s="13"/>
      <c r="AD521" s="13"/>
      <c r="AE521" s="13"/>
      <c r="AF521" s="13"/>
      <c r="AG521" s="19"/>
      <c r="AH521" s="19"/>
      <c r="AI521" s="19"/>
      <c r="AJ521" s="19"/>
      <c r="AK521" s="15"/>
      <c r="AL521" s="15"/>
      <c r="AM521" s="15"/>
      <c r="AN521" s="15"/>
    </row>
    <row r="522" spans="4:40" x14ac:dyDescent="0.25">
      <c r="D522" s="18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4"/>
      <c r="P522" s="14"/>
      <c r="Q522" s="14"/>
      <c r="R522" s="14"/>
      <c r="S522" s="13"/>
      <c r="T522" s="13"/>
      <c r="U522" s="13"/>
      <c r="V522" s="13"/>
      <c r="W522" s="13"/>
      <c r="X522" s="13"/>
      <c r="Y522" s="14"/>
      <c r="Z522" s="13"/>
      <c r="AA522" s="13"/>
      <c r="AB522" s="13"/>
      <c r="AC522" s="13"/>
      <c r="AD522" s="13"/>
      <c r="AE522" s="13"/>
      <c r="AF522" s="13"/>
      <c r="AG522" s="19"/>
      <c r="AH522" s="19"/>
      <c r="AI522" s="19"/>
      <c r="AJ522" s="19"/>
      <c r="AK522" s="12"/>
      <c r="AL522" s="12"/>
      <c r="AM522" s="12"/>
      <c r="AN522" s="12"/>
    </row>
    <row r="523" spans="4:40" x14ac:dyDescent="0.25">
      <c r="D523" s="18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9"/>
      <c r="AH523" s="19"/>
      <c r="AI523" s="19"/>
      <c r="AJ523" s="19"/>
      <c r="AK523" s="15"/>
      <c r="AL523" s="12"/>
      <c r="AM523" s="15"/>
      <c r="AN523" s="15"/>
    </row>
    <row r="524" spans="4:40" x14ac:dyDescent="0.25">
      <c r="D524" s="18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9"/>
      <c r="AH524" s="19"/>
      <c r="AI524" s="19"/>
      <c r="AJ524" s="19"/>
      <c r="AK524" s="15"/>
      <c r="AL524" s="15"/>
      <c r="AM524" s="15"/>
      <c r="AN524" s="15"/>
    </row>
    <row r="525" spans="4:40" x14ac:dyDescent="0.25">
      <c r="D525" s="18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4"/>
      <c r="P525" s="14"/>
      <c r="Q525" s="14"/>
      <c r="R525" s="14"/>
      <c r="S525" s="13"/>
      <c r="T525" s="13"/>
      <c r="U525" s="13"/>
      <c r="V525" s="13"/>
      <c r="W525" s="13"/>
      <c r="X525" s="13"/>
      <c r="Y525" s="14"/>
      <c r="Z525" s="13"/>
      <c r="AA525" s="13"/>
      <c r="AB525" s="13"/>
      <c r="AC525" s="13"/>
      <c r="AD525" s="13"/>
      <c r="AE525" s="13"/>
      <c r="AF525" s="13"/>
      <c r="AG525" s="19"/>
      <c r="AH525" s="19"/>
      <c r="AI525" s="19"/>
      <c r="AJ525" s="19"/>
      <c r="AK525" s="15"/>
      <c r="AL525" s="15"/>
      <c r="AM525" s="15"/>
      <c r="AN525" s="15"/>
    </row>
    <row r="526" spans="4:40" x14ac:dyDescent="0.25">
      <c r="D526" s="18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4"/>
      <c r="P526" s="14"/>
      <c r="Q526" s="14"/>
      <c r="R526" s="14"/>
      <c r="S526" s="13"/>
      <c r="T526" s="13"/>
      <c r="U526" s="13"/>
      <c r="V526" s="13"/>
      <c r="W526" s="13"/>
      <c r="X526" s="13"/>
      <c r="Y526" s="14"/>
      <c r="Z526" s="13"/>
      <c r="AA526" s="13"/>
      <c r="AB526" s="13"/>
      <c r="AC526" s="13"/>
      <c r="AD526" s="13"/>
      <c r="AE526" s="13"/>
      <c r="AF526" s="13"/>
      <c r="AG526" s="19"/>
      <c r="AH526" s="19"/>
      <c r="AI526" s="19"/>
      <c r="AJ526" s="19"/>
      <c r="AK526" s="12"/>
      <c r="AL526" s="12"/>
      <c r="AM526" s="12"/>
      <c r="AN526" s="12"/>
    </row>
    <row r="527" spans="4:40" x14ac:dyDescent="0.25">
      <c r="D527" s="18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9"/>
      <c r="AH527" s="19"/>
      <c r="AI527" s="19"/>
      <c r="AJ527" s="19"/>
      <c r="AK527" s="15"/>
      <c r="AL527" s="12"/>
      <c r="AM527" s="15"/>
      <c r="AN527" s="15"/>
    </row>
    <row r="528" spans="4:40" x14ac:dyDescent="0.25">
      <c r="D528" s="18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9"/>
      <c r="AH528" s="19"/>
      <c r="AI528" s="19"/>
      <c r="AJ528" s="19"/>
      <c r="AK528" s="15"/>
      <c r="AL528" s="15"/>
      <c r="AM528" s="15"/>
      <c r="AN528" s="15"/>
    </row>
    <row r="529" spans="4:40" x14ac:dyDescent="0.25">
      <c r="D529" s="18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4"/>
      <c r="P529" s="14"/>
      <c r="Q529" s="14"/>
      <c r="R529" s="14"/>
      <c r="S529" s="13"/>
      <c r="T529" s="13"/>
      <c r="U529" s="13"/>
      <c r="V529" s="13"/>
      <c r="W529" s="13"/>
      <c r="X529" s="13"/>
      <c r="Y529" s="14"/>
      <c r="Z529" s="13"/>
      <c r="AA529" s="13"/>
      <c r="AB529" s="13"/>
      <c r="AC529" s="13"/>
      <c r="AD529" s="13"/>
      <c r="AE529" s="13"/>
      <c r="AF529" s="13"/>
      <c r="AG529" s="19"/>
      <c r="AH529" s="19"/>
      <c r="AI529" s="19"/>
      <c r="AJ529" s="19"/>
      <c r="AK529" s="15"/>
      <c r="AL529" s="15"/>
      <c r="AM529" s="15"/>
      <c r="AN529" s="15"/>
    </row>
    <row r="530" spans="4:40" x14ac:dyDescent="0.25">
      <c r="D530" s="18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4"/>
      <c r="P530" s="14"/>
      <c r="Q530" s="14"/>
      <c r="R530" s="14"/>
      <c r="S530" s="13"/>
      <c r="T530" s="13"/>
      <c r="U530" s="13"/>
      <c r="V530" s="13"/>
      <c r="W530" s="13"/>
      <c r="X530" s="13"/>
      <c r="Y530" s="14"/>
      <c r="Z530" s="13"/>
      <c r="AA530" s="13"/>
      <c r="AB530" s="13"/>
      <c r="AC530" s="13"/>
      <c r="AD530" s="13"/>
      <c r="AE530" s="13"/>
      <c r="AF530" s="13"/>
      <c r="AG530" s="19"/>
      <c r="AH530" s="19"/>
      <c r="AI530" s="19"/>
      <c r="AJ530" s="19"/>
      <c r="AK530" s="12"/>
      <c r="AL530" s="12"/>
      <c r="AM530" s="12"/>
      <c r="AN530" s="12"/>
    </row>
    <row r="531" spans="4:40" x14ac:dyDescent="0.25">
      <c r="D531" s="18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9"/>
      <c r="AH531" s="19"/>
      <c r="AI531" s="19"/>
      <c r="AJ531" s="19"/>
      <c r="AK531" s="15"/>
      <c r="AL531" s="12"/>
      <c r="AM531" s="15"/>
      <c r="AN531" s="15"/>
    </row>
    <row r="532" spans="4:40" x14ac:dyDescent="0.25">
      <c r="D532" s="18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9"/>
      <c r="AH532" s="19"/>
      <c r="AI532" s="19"/>
      <c r="AJ532" s="19"/>
      <c r="AK532" s="15"/>
      <c r="AL532" s="15"/>
      <c r="AM532" s="15"/>
      <c r="AN532" s="15"/>
    </row>
    <row r="533" spans="4:40" x14ac:dyDescent="0.25">
      <c r="D533" s="18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4"/>
      <c r="P533" s="14"/>
      <c r="Q533" s="14"/>
      <c r="R533" s="14"/>
      <c r="S533" s="13"/>
      <c r="T533" s="13"/>
      <c r="U533" s="13"/>
      <c r="V533" s="13"/>
      <c r="W533" s="13"/>
      <c r="X533" s="13"/>
      <c r="Y533" s="14"/>
      <c r="Z533" s="13"/>
      <c r="AA533" s="13"/>
      <c r="AB533" s="13"/>
      <c r="AC533" s="13"/>
      <c r="AD533" s="13"/>
      <c r="AE533" s="13"/>
      <c r="AF533" s="13"/>
      <c r="AG533" s="19"/>
      <c r="AH533" s="19"/>
      <c r="AI533" s="19"/>
      <c r="AJ533" s="19"/>
      <c r="AK533" s="15"/>
      <c r="AL533" s="15"/>
      <c r="AM533" s="15"/>
      <c r="AN533" s="15"/>
    </row>
    <row r="534" spans="4:40" x14ac:dyDescent="0.25">
      <c r="D534" s="18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4"/>
      <c r="P534" s="14"/>
      <c r="Q534" s="14"/>
      <c r="R534" s="14"/>
      <c r="S534" s="13"/>
      <c r="T534" s="13"/>
      <c r="U534" s="13"/>
      <c r="V534" s="13"/>
      <c r="W534" s="13"/>
      <c r="X534" s="13"/>
      <c r="Y534" s="14"/>
      <c r="Z534" s="13"/>
      <c r="AA534" s="13"/>
      <c r="AB534" s="13"/>
      <c r="AC534" s="13"/>
      <c r="AD534" s="13"/>
      <c r="AE534" s="13"/>
      <c r="AF534" s="13"/>
      <c r="AG534" s="19"/>
      <c r="AH534" s="19"/>
      <c r="AI534" s="19"/>
      <c r="AJ534" s="19"/>
      <c r="AK534" s="12"/>
      <c r="AL534" s="12"/>
      <c r="AM534" s="12"/>
      <c r="AN534" s="12"/>
    </row>
    <row r="535" spans="4:40" x14ac:dyDescent="0.25">
      <c r="D535" s="18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9"/>
      <c r="AH535" s="19"/>
      <c r="AI535" s="19"/>
      <c r="AJ535" s="19"/>
      <c r="AK535" s="15"/>
      <c r="AL535" s="12"/>
      <c r="AM535" s="15"/>
      <c r="AN535" s="15"/>
    </row>
    <row r="536" spans="4:40" x14ac:dyDescent="0.25">
      <c r="D536" s="18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9"/>
      <c r="AH536" s="19"/>
      <c r="AI536" s="19"/>
      <c r="AJ536" s="19"/>
      <c r="AK536" s="15"/>
      <c r="AL536" s="15"/>
      <c r="AM536" s="15"/>
      <c r="AN536" s="15"/>
    </row>
    <row r="537" spans="4:40" x14ac:dyDescent="0.25">
      <c r="D537" s="18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4"/>
      <c r="P537" s="14"/>
      <c r="Q537" s="14"/>
      <c r="R537" s="14"/>
      <c r="S537" s="13"/>
      <c r="T537" s="13"/>
      <c r="U537" s="13"/>
      <c r="V537" s="13"/>
      <c r="W537" s="13"/>
      <c r="X537" s="13"/>
      <c r="Y537" s="14"/>
      <c r="Z537" s="13"/>
      <c r="AA537" s="13"/>
      <c r="AB537" s="13"/>
      <c r="AC537" s="13"/>
      <c r="AD537" s="13"/>
      <c r="AE537" s="13"/>
      <c r="AF537" s="13"/>
      <c r="AG537" s="19"/>
      <c r="AH537" s="19"/>
      <c r="AI537" s="19"/>
      <c r="AJ537" s="19"/>
      <c r="AK537" s="15"/>
      <c r="AL537" s="15"/>
      <c r="AM537" s="15"/>
      <c r="AN537" s="15"/>
    </row>
    <row r="538" spans="4:40" x14ac:dyDescent="0.25">
      <c r="D538" s="18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4"/>
      <c r="P538" s="14"/>
      <c r="Q538" s="14"/>
      <c r="R538" s="14"/>
      <c r="S538" s="13"/>
      <c r="T538" s="13"/>
      <c r="U538" s="13"/>
      <c r="V538" s="13"/>
      <c r="W538" s="13"/>
      <c r="X538" s="13"/>
      <c r="Y538" s="14"/>
      <c r="Z538" s="13"/>
      <c r="AA538" s="13"/>
      <c r="AB538" s="13"/>
      <c r="AC538" s="13"/>
      <c r="AD538" s="13"/>
      <c r="AE538" s="13"/>
      <c r="AF538" s="13"/>
      <c r="AG538" s="19"/>
      <c r="AH538" s="19"/>
      <c r="AI538" s="19"/>
      <c r="AJ538" s="19"/>
      <c r="AK538" s="12"/>
      <c r="AL538" s="12"/>
      <c r="AM538" s="12"/>
      <c r="AN538" s="12"/>
    </row>
    <row r="539" spans="4:40" x14ac:dyDescent="0.25">
      <c r="D539" s="18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9"/>
      <c r="AH539" s="19"/>
      <c r="AI539" s="19"/>
      <c r="AJ539" s="19"/>
      <c r="AK539" s="15"/>
      <c r="AL539" s="12"/>
      <c r="AM539" s="15"/>
      <c r="AN539" s="15"/>
    </row>
    <row r="540" spans="4:40" x14ac:dyDescent="0.25">
      <c r="D540" s="18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9"/>
      <c r="AH540" s="19"/>
      <c r="AI540" s="19"/>
      <c r="AJ540" s="19"/>
      <c r="AK540" s="15"/>
      <c r="AL540" s="15"/>
      <c r="AM540" s="15"/>
      <c r="AN540" s="15"/>
    </row>
    <row r="541" spans="4:40" x14ac:dyDescent="0.25">
      <c r="D541" s="18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4"/>
      <c r="P541" s="14"/>
      <c r="Q541" s="14"/>
      <c r="R541" s="14"/>
      <c r="S541" s="13"/>
      <c r="T541" s="13"/>
      <c r="U541" s="13"/>
      <c r="V541" s="13"/>
      <c r="W541" s="13"/>
      <c r="X541" s="13"/>
      <c r="Y541" s="14"/>
      <c r="Z541" s="13"/>
      <c r="AA541" s="13"/>
      <c r="AB541" s="13"/>
      <c r="AC541" s="13"/>
      <c r="AD541" s="13"/>
      <c r="AE541" s="13"/>
      <c r="AF541" s="13"/>
      <c r="AG541" s="19"/>
      <c r="AH541" s="19"/>
      <c r="AI541" s="19"/>
      <c r="AJ541" s="19"/>
      <c r="AK541" s="15"/>
      <c r="AL541" s="15"/>
      <c r="AM541" s="15"/>
      <c r="AN541" s="15"/>
    </row>
    <row r="542" spans="4:40" x14ac:dyDescent="0.25">
      <c r="D542" s="18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4"/>
      <c r="P542" s="14"/>
      <c r="Q542" s="14"/>
      <c r="R542" s="14"/>
      <c r="S542" s="13"/>
      <c r="T542" s="13"/>
      <c r="U542" s="13"/>
      <c r="V542" s="13"/>
      <c r="W542" s="13"/>
      <c r="X542" s="13"/>
      <c r="Y542" s="14"/>
      <c r="Z542" s="13"/>
      <c r="AA542" s="13"/>
      <c r="AB542" s="13"/>
      <c r="AC542" s="13"/>
      <c r="AD542" s="13"/>
      <c r="AE542" s="13"/>
      <c r="AF542" s="13"/>
      <c r="AG542" s="19"/>
      <c r="AH542" s="19"/>
      <c r="AI542" s="19"/>
      <c r="AJ542" s="19"/>
      <c r="AK542" s="12"/>
      <c r="AL542" s="12"/>
      <c r="AM542" s="12"/>
      <c r="AN542" s="12"/>
    </row>
    <row r="543" spans="4:40" x14ac:dyDescent="0.25">
      <c r="D543" s="18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9"/>
      <c r="AH543" s="19"/>
      <c r="AI543" s="19"/>
      <c r="AJ543" s="19"/>
      <c r="AK543" s="15"/>
      <c r="AL543" s="12"/>
      <c r="AM543" s="15"/>
      <c r="AN543" s="15"/>
    </row>
    <row r="544" spans="4:40" x14ac:dyDescent="0.25">
      <c r="D544" s="18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9"/>
      <c r="AH544" s="19"/>
      <c r="AI544" s="19"/>
      <c r="AJ544" s="19"/>
      <c r="AK544" s="15"/>
      <c r="AL544" s="15"/>
      <c r="AM544" s="15"/>
      <c r="AN544" s="15"/>
    </row>
    <row r="545" spans="4:40" x14ac:dyDescent="0.25">
      <c r="D545" s="18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4"/>
      <c r="P545" s="14"/>
      <c r="Q545" s="14"/>
      <c r="R545" s="14"/>
      <c r="S545" s="13"/>
      <c r="T545" s="13"/>
      <c r="U545" s="13"/>
      <c r="V545" s="13"/>
      <c r="W545" s="13"/>
      <c r="X545" s="13"/>
      <c r="Y545" s="14"/>
      <c r="Z545" s="13"/>
      <c r="AA545" s="13"/>
      <c r="AB545" s="13"/>
      <c r="AC545" s="13"/>
      <c r="AD545" s="13"/>
      <c r="AE545" s="13"/>
      <c r="AF545" s="13"/>
      <c r="AG545" s="19"/>
      <c r="AH545" s="19"/>
      <c r="AI545" s="19"/>
      <c r="AJ545" s="19"/>
      <c r="AK545" s="15"/>
      <c r="AL545" s="15"/>
      <c r="AM545" s="15"/>
      <c r="AN545" s="15"/>
    </row>
    <row r="546" spans="4:40" x14ac:dyDescent="0.25">
      <c r="D546" s="18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4"/>
      <c r="P546" s="14"/>
      <c r="Q546" s="14"/>
      <c r="R546" s="14"/>
      <c r="S546" s="13"/>
      <c r="T546" s="13"/>
      <c r="U546" s="13"/>
      <c r="V546" s="13"/>
      <c r="W546" s="13"/>
      <c r="X546" s="13"/>
      <c r="Y546" s="14"/>
      <c r="Z546" s="13"/>
      <c r="AA546" s="13"/>
      <c r="AB546" s="13"/>
      <c r="AC546" s="13"/>
      <c r="AD546" s="13"/>
      <c r="AE546" s="13"/>
      <c r="AF546" s="13"/>
      <c r="AG546" s="19"/>
      <c r="AH546" s="19"/>
      <c r="AI546" s="19"/>
      <c r="AJ546" s="19"/>
      <c r="AK546" s="12"/>
      <c r="AL546" s="12"/>
      <c r="AM546" s="12"/>
      <c r="AN546" s="12"/>
    </row>
    <row r="547" spans="4:40" x14ac:dyDescent="0.25">
      <c r="D547" s="18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9"/>
      <c r="AH547" s="19"/>
      <c r="AI547" s="19"/>
      <c r="AJ547" s="19"/>
      <c r="AK547" s="15"/>
      <c r="AL547" s="12"/>
      <c r="AM547" s="15"/>
      <c r="AN547" s="15"/>
    </row>
    <row r="548" spans="4:40" x14ac:dyDescent="0.25">
      <c r="D548" s="18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9"/>
      <c r="AH548" s="19"/>
      <c r="AI548" s="19"/>
      <c r="AJ548" s="19"/>
      <c r="AK548" s="15"/>
      <c r="AL548" s="15"/>
      <c r="AM548" s="15"/>
      <c r="AN548" s="15"/>
    </row>
    <row r="549" spans="4:40" x14ac:dyDescent="0.25">
      <c r="D549" s="18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4"/>
      <c r="P549" s="14"/>
      <c r="Q549" s="14"/>
      <c r="R549" s="14"/>
      <c r="S549" s="13"/>
      <c r="T549" s="13"/>
      <c r="U549" s="13"/>
      <c r="V549" s="13"/>
      <c r="W549" s="13"/>
      <c r="X549" s="13"/>
      <c r="Y549" s="14"/>
      <c r="Z549" s="13"/>
      <c r="AA549" s="13"/>
      <c r="AB549" s="13"/>
      <c r="AC549" s="13"/>
      <c r="AD549" s="13"/>
      <c r="AE549" s="13"/>
      <c r="AF549" s="13"/>
      <c r="AG549" s="19"/>
      <c r="AH549" s="19"/>
      <c r="AI549" s="19"/>
      <c r="AJ549" s="19"/>
      <c r="AK549" s="15"/>
      <c r="AL549" s="15"/>
      <c r="AM549" s="15"/>
      <c r="AN549" s="15"/>
    </row>
    <row r="550" spans="4:40" x14ac:dyDescent="0.25">
      <c r="D550" s="18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4"/>
      <c r="P550" s="14"/>
      <c r="Q550" s="14"/>
      <c r="R550" s="14"/>
      <c r="S550" s="13"/>
      <c r="T550" s="13"/>
      <c r="U550" s="13"/>
      <c r="V550" s="13"/>
      <c r="W550" s="13"/>
      <c r="X550" s="13"/>
      <c r="Y550" s="14"/>
      <c r="Z550" s="13"/>
      <c r="AA550" s="13"/>
      <c r="AB550" s="13"/>
      <c r="AC550" s="13"/>
      <c r="AD550" s="13"/>
      <c r="AE550" s="13"/>
      <c r="AF550" s="13"/>
      <c r="AG550" s="19"/>
      <c r="AH550" s="19"/>
      <c r="AI550" s="19"/>
      <c r="AJ550" s="19"/>
      <c r="AK550" s="12"/>
      <c r="AL550" s="12"/>
      <c r="AM550" s="12"/>
      <c r="AN550" s="12"/>
    </row>
    <row r="551" spans="4:40" x14ac:dyDescent="0.25">
      <c r="D551" s="18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9"/>
      <c r="AH551" s="19"/>
      <c r="AI551" s="19"/>
      <c r="AJ551" s="19"/>
      <c r="AK551" s="15"/>
      <c r="AL551" s="12"/>
      <c r="AM551" s="15"/>
      <c r="AN551" s="15"/>
    </row>
    <row r="552" spans="4:40" x14ac:dyDescent="0.25">
      <c r="D552" s="18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9"/>
      <c r="AH552" s="19"/>
      <c r="AI552" s="19"/>
      <c r="AJ552" s="19"/>
      <c r="AK552" s="15"/>
      <c r="AL552" s="15"/>
      <c r="AM552" s="15"/>
      <c r="AN552" s="15"/>
    </row>
    <row r="553" spans="4:40" x14ac:dyDescent="0.25">
      <c r="D553" s="18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4"/>
      <c r="P553" s="14"/>
      <c r="Q553" s="14"/>
      <c r="R553" s="14"/>
      <c r="S553" s="13"/>
      <c r="T553" s="13"/>
      <c r="U553" s="13"/>
      <c r="V553" s="13"/>
      <c r="W553" s="13"/>
      <c r="X553" s="13"/>
      <c r="Y553" s="14"/>
      <c r="Z553" s="13"/>
      <c r="AA553" s="13"/>
      <c r="AB553" s="13"/>
      <c r="AC553" s="13"/>
      <c r="AD553" s="13"/>
      <c r="AE553" s="13"/>
      <c r="AF553" s="13"/>
      <c r="AG553" s="19"/>
      <c r="AH553" s="19"/>
      <c r="AI553" s="19"/>
      <c r="AJ553" s="19"/>
      <c r="AK553" s="15"/>
      <c r="AL553" s="15"/>
      <c r="AM553" s="15"/>
      <c r="AN553" s="15"/>
    </row>
    <row r="554" spans="4:40" x14ac:dyDescent="0.25">
      <c r="D554" s="18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4"/>
      <c r="P554" s="14"/>
      <c r="Q554" s="14"/>
      <c r="R554" s="14"/>
      <c r="S554" s="13"/>
      <c r="T554" s="13"/>
      <c r="U554" s="13"/>
      <c r="V554" s="13"/>
      <c r="W554" s="13"/>
      <c r="X554" s="13"/>
      <c r="Y554" s="14"/>
      <c r="Z554" s="13"/>
      <c r="AA554" s="13"/>
      <c r="AB554" s="13"/>
      <c r="AC554" s="13"/>
      <c r="AD554" s="13"/>
      <c r="AE554" s="13"/>
      <c r="AF554" s="13"/>
      <c r="AG554" s="19"/>
      <c r="AH554" s="19"/>
      <c r="AI554" s="19"/>
      <c r="AJ554" s="19"/>
      <c r="AK554" s="12"/>
      <c r="AL554" s="12"/>
      <c r="AM554" s="12"/>
      <c r="AN554" s="12"/>
    </row>
    <row r="555" spans="4:40" x14ac:dyDescent="0.25">
      <c r="D555" s="18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9"/>
      <c r="AH555" s="19"/>
      <c r="AI555" s="19"/>
      <c r="AJ555" s="19"/>
      <c r="AK555" s="15"/>
      <c r="AL555" s="12"/>
      <c r="AM555" s="15"/>
      <c r="AN555" s="15"/>
    </row>
    <row r="556" spans="4:40" x14ac:dyDescent="0.25">
      <c r="D556" s="18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9"/>
      <c r="AH556" s="19"/>
      <c r="AI556" s="19"/>
      <c r="AJ556" s="19"/>
      <c r="AK556" s="15"/>
      <c r="AL556" s="15"/>
      <c r="AM556" s="15"/>
      <c r="AN556" s="15"/>
    </row>
    <row r="557" spans="4:40" x14ac:dyDescent="0.25">
      <c r="D557" s="18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4"/>
      <c r="P557" s="14"/>
      <c r="Q557" s="14"/>
      <c r="R557" s="14"/>
      <c r="S557" s="13"/>
      <c r="T557" s="13"/>
      <c r="U557" s="13"/>
      <c r="V557" s="13"/>
      <c r="W557" s="13"/>
      <c r="X557" s="13"/>
      <c r="Y557" s="14"/>
      <c r="Z557" s="13"/>
      <c r="AA557" s="13"/>
      <c r="AB557" s="13"/>
      <c r="AC557" s="13"/>
      <c r="AD557" s="13"/>
      <c r="AE557" s="13"/>
      <c r="AF557" s="13"/>
      <c r="AG557" s="19"/>
      <c r="AH557" s="19"/>
      <c r="AI557" s="19"/>
      <c r="AJ557" s="19"/>
      <c r="AK557" s="15"/>
      <c r="AL557" s="15"/>
      <c r="AM557" s="15"/>
      <c r="AN557" s="15"/>
    </row>
    <row r="558" spans="4:40" x14ac:dyDescent="0.25">
      <c r="D558" s="18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4"/>
      <c r="P558" s="14"/>
      <c r="Q558" s="14"/>
      <c r="R558" s="14"/>
      <c r="S558" s="13"/>
      <c r="T558" s="13"/>
      <c r="U558" s="13"/>
      <c r="V558" s="13"/>
      <c r="W558" s="13"/>
      <c r="X558" s="13"/>
      <c r="Y558" s="14"/>
      <c r="Z558" s="13"/>
      <c r="AA558" s="13"/>
      <c r="AB558" s="13"/>
      <c r="AC558" s="13"/>
      <c r="AD558" s="13"/>
      <c r="AE558" s="13"/>
      <c r="AF558" s="13"/>
      <c r="AG558" s="19"/>
      <c r="AH558" s="19"/>
      <c r="AI558" s="19"/>
      <c r="AJ558" s="19"/>
      <c r="AK558" s="12"/>
      <c r="AL558" s="12"/>
      <c r="AM558" s="12"/>
      <c r="AN558" s="12"/>
    </row>
    <row r="559" spans="4:40" x14ac:dyDescent="0.25">
      <c r="D559" s="18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9"/>
      <c r="AH559" s="19"/>
      <c r="AI559" s="19"/>
      <c r="AJ559" s="19"/>
      <c r="AK559" s="15"/>
      <c r="AL559" s="12"/>
      <c r="AM559" s="15"/>
      <c r="AN559" s="15"/>
    </row>
    <row r="560" spans="4:40" x14ac:dyDescent="0.25">
      <c r="D560" s="18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9"/>
      <c r="AH560" s="19"/>
      <c r="AI560" s="19"/>
      <c r="AJ560" s="19"/>
      <c r="AK560" s="15"/>
      <c r="AL560" s="15"/>
      <c r="AM560" s="15"/>
      <c r="AN560" s="15"/>
    </row>
    <row r="561" spans="4:40" x14ac:dyDescent="0.25">
      <c r="D561" s="18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4"/>
      <c r="P561" s="14"/>
      <c r="Q561" s="14"/>
      <c r="R561" s="14"/>
      <c r="S561" s="13"/>
      <c r="T561" s="13"/>
      <c r="U561" s="13"/>
      <c r="V561" s="13"/>
      <c r="W561" s="13"/>
      <c r="X561" s="13"/>
      <c r="Y561" s="14"/>
      <c r="Z561" s="13"/>
      <c r="AA561" s="13"/>
      <c r="AB561" s="13"/>
      <c r="AC561" s="13"/>
      <c r="AD561" s="13"/>
      <c r="AE561" s="13"/>
      <c r="AF561" s="13"/>
      <c r="AG561" s="19"/>
      <c r="AH561" s="19"/>
      <c r="AI561" s="19"/>
      <c r="AJ561" s="19"/>
      <c r="AK561" s="15"/>
      <c r="AL561" s="15"/>
      <c r="AM561" s="15"/>
      <c r="AN561" s="15"/>
    </row>
    <row r="562" spans="4:40" x14ac:dyDescent="0.25">
      <c r="D562" s="18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4"/>
      <c r="P562" s="14"/>
      <c r="Q562" s="14"/>
      <c r="R562" s="14"/>
      <c r="S562" s="13"/>
      <c r="T562" s="13"/>
      <c r="U562" s="13"/>
      <c r="V562" s="13"/>
      <c r="W562" s="13"/>
      <c r="X562" s="13"/>
      <c r="Y562" s="14"/>
      <c r="Z562" s="13"/>
      <c r="AA562" s="13"/>
      <c r="AB562" s="13"/>
      <c r="AC562" s="13"/>
      <c r="AD562" s="13"/>
      <c r="AE562" s="13"/>
      <c r="AF562" s="13"/>
      <c r="AG562" s="19"/>
      <c r="AH562" s="19"/>
      <c r="AI562" s="19"/>
      <c r="AJ562" s="19"/>
      <c r="AK562" s="12"/>
      <c r="AL562" s="12"/>
      <c r="AM562" s="12"/>
      <c r="AN562" s="12"/>
    </row>
    <row r="563" spans="4:40" x14ac:dyDescent="0.25">
      <c r="D563" s="18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9"/>
      <c r="AH563" s="19"/>
      <c r="AI563" s="19"/>
      <c r="AJ563" s="19"/>
      <c r="AK563" s="15"/>
      <c r="AL563" s="12"/>
      <c r="AM563" s="15"/>
      <c r="AN563" s="15"/>
    </row>
    <row r="564" spans="4:40" x14ac:dyDescent="0.25">
      <c r="D564" s="18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9"/>
      <c r="AH564" s="19"/>
      <c r="AI564" s="19"/>
      <c r="AJ564" s="19"/>
      <c r="AK564" s="15"/>
      <c r="AL564" s="15"/>
      <c r="AM564" s="15"/>
      <c r="AN564" s="15"/>
    </row>
    <row r="565" spans="4:40" x14ac:dyDescent="0.25">
      <c r="D565" s="18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4"/>
      <c r="P565" s="14"/>
      <c r="Q565" s="14"/>
      <c r="R565" s="14"/>
      <c r="S565" s="13"/>
      <c r="T565" s="13"/>
      <c r="U565" s="13"/>
      <c r="V565" s="13"/>
      <c r="W565" s="13"/>
      <c r="X565" s="13"/>
      <c r="Y565" s="14"/>
      <c r="Z565" s="13"/>
      <c r="AA565" s="13"/>
      <c r="AB565" s="13"/>
      <c r="AC565" s="13"/>
      <c r="AD565" s="13"/>
      <c r="AE565" s="13"/>
      <c r="AF565" s="13"/>
      <c r="AG565" s="19"/>
      <c r="AH565" s="19"/>
      <c r="AI565" s="19"/>
      <c r="AJ565" s="19"/>
      <c r="AK565" s="15"/>
      <c r="AL565" s="15"/>
      <c r="AM565" s="15"/>
      <c r="AN565" s="15"/>
    </row>
    <row r="566" spans="4:40" x14ac:dyDescent="0.25">
      <c r="D566" s="18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4"/>
      <c r="P566" s="14"/>
      <c r="Q566" s="14"/>
      <c r="R566" s="14"/>
      <c r="S566" s="13"/>
      <c r="T566" s="13"/>
      <c r="U566" s="13"/>
      <c r="V566" s="13"/>
      <c r="W566" s="13"/>
      <c r="X566" s="13"/>
      <c r="Y566" s="14"/>
      <c r="Z566" s="13"/>
      <c r="AA566" s="13"/>
      <c r="AB566" s="13"/>
      <c r="AC566" s="13"/>
      <c r="AD566" s="13"/>
      <c r="AE566" s="13"/>
      <c r="AF566" s="13"/>
      <c r="AG566" s="19"/>
      <c r="AH566" s="19"/>
      <c r="AI566" s="19"/>
      <c r="AJ566" s="19"/>
      <c r="AK566" s="12"/>
      <c r="AL566" s="12"/>
      <c r="AM566" s="12"/>
      <c r="AN566" s="12"/>
    </row>
    <row r="567" spans="4:40" x14ac:dyDescent="0.25">
      <c r="D567" s="18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9"/>
      <c r="AH567" s="19"/>
      <c r="AI567" s="19"/>
      <c r="AJ567" s="19"/>
      <c r="AK567" s="15"/>
      <c r="AL567" s="12"/>
      <c r="AM567" s="15"/>
      <c r="AN567" s="15"/>
    </row>
    <row r="568" spans="4:40" x14ac:dyDescent="0.25">
      <c r="D568" s="18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9"/>
      <c r="AH568" s="19"/>
      <c r="AI568" s="19"/>
      <c r="AJ568" s="19"/>
      <c r="AK568" s="15"/>
      <c r="AL568" s="15"/>
      <c r="AM568" s="15"/>
      <c r="AN568" s="15"/>
    </row>
    <row r="569" spans="4:40" x14ac:dyDescent="0.25">
      <c r="D569" s="18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4"/>
      <c r="P569" s="14"/>
      <c r="Q569" s="14"/>
      <c r="R569" s="14"/>
      <c r="S569" s="13"/>
      <c r="T569" s="13"/>
      <c r="U569" s="13"/>
      <c r="V569" s="13"/>
      <c r="W569" s="13"/>
      <c r="X569" s="13"/>
      <c r="Y569" s="14"/>
      <c r="Z569" s="13"/>
      <c r="AA569" s="13"/>
      <c r="AB569" s="13"/>
      <c r="AC569" s="13"/>
      <c r="AD569" s="13"/>
      <c r="AE569" s="13"/>
      <c r="AF569" s="13"/>
      <c r="AG569" s="19"/>
      <c r="AH569" s="19"/>
      <c r="AI569" s="19"/>
      <c r="AJ569" s="19"/>
      <c r="AK569" s="15"/>
      <c r="AL569" s="15"/>
      <c r="AM569" s="15"/>
      <c r="AN569" s="15"/>
    </row>
    <row r="570" spans="4:40" x14ac:dyDescent="0.25">
      <c r="D570" s="18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4"/>
      <c r="P570" s="14"/>
      <c r="Q570" s="14"/>
      <c r="R570" s="14"/>
      <c r="S570" s="13"/>
      <c r="T570" s="13"/>
      <c r="U570" s="13"/>
      <c r="V570" s="13"/>
      <c r="W570" s="13"/>
      <c r="X570" s="13"/>
      <c r="Y570" s="14"/>
      <c r="Z570" s="13"/>
      <c r="AA570" s="13"/>
      <c r="AB570" s="13"/>
      <c r="AC570" s="13"/>
      <c r="AD570" s="13"/>
      <c r="AE570" s="13"/>
      <c r="AF570" s="13"/>
      <c r="AG570" s="19"/>
      <c r="AH570" s="19"/>
      <c r="AI570" s="19"/>
      <c r="AJ570" s="19"/>
      <c r="AK570" s="12"/>
      <c r="AL570" s="12"/>
      <c r="AM570" s="12"/>
      <c r="AN570" s="12"/>
    </row>
    <row r="571" spans="4:40" x14ac:dyDescent="0.25">
      <c r="D571" s="18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9"/>
      <c r="AH571" s="19"/>
      <c r="AI571" s="19"/>
      <c r="AJ571" s="19"/>
      <c r="AK571" s="15"/>
      <c r="AL571" s="12"/>
      <c r="AM571" s="15"/>
      <c r="AN571" s="15"/>
    </row>
    <row r="572" spans="4:40" x14ac:dyDescent="0.25">
      <c r="D572" s="18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9"/>
      <c r="AH572" s="19"/>
      <c r="AI572" s="19"/>
      <c r="AJ572" s="19"/>
      <c r="AK572" s="15"/>
      <c r="AL572" s="15"/>
      <c r="AM572" s="15"/>
      <c r="AN572" s="15"/>
    </row>
    <row r="573" spans="4:40" x14ac:dyDescent="0.25">
      <c r="D573" s="18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4"/>
      <c r="P573" s="14"/>
      <c r="Q573" s="14"/>
      <c r="R573" s="14"/>
      <c r="S573" s="13"/>
      <c r="T573" s="13"/>
      <c r="U573" s="13"/>
      <c r="V573" s="13"/>
      <c r="W573" s="13"/>
      <c r="X573" s="13"/>
      <c r="Y573" s="14"/>
      <c r="Z573" s="13"/>
      <c r="AA573" s="13"/>
      <c r="AB573" s="13"/>
      <c r="AC573" s="13"/>
      <c r="AD573" s="13"/>
      <c r="AE573" s="13"/>
      <c r="AF573" s="13"/>
      <c r="AG573" s="19"/>
      <c r="AH573" s="19"/>
      <c r="AI573" s="19"/>
      <c r="AJ573" s="19"/>
      <c r="AK573" s="15"/>
      <c r="AL573" s="15"/>
      <c r="AM573" s="15"/>
      <c r="AN573" s="15"/>
    </row>
    <row r="574" spans="4:40" x14ac:dyDescent="0.25">
      <c r="D574" s="18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4"/>
      <c r="P574" s="14"/>
      <c r="Q574" s="14"/>
      <c r="R574" s="14"/>
      <c r="S574" s="13"/>
      <c r="T574" s="13"/>
      <c r="U574" s="13"/>
      <c r="V574" s="13"/>
      <c r="W574" s="13"/>
      <c r="X574" s="13"/>
      <c r="Y574" s="14"/>
      <c r="Z574" s="13"/>
      <c r="AA574" s="13"/>
      <c r="AB574" s="13"/>
      <c r="AC574" s="13"/>
      <c r="AD574" s="13"/>
      <c r="AE574" s="13"/>
      <c r="AF574" s="13"/>
      <c r="AG574" s="19"/>
      <c r="AH574" s="19"/>
      <c r="AI574" s="19"/>
      <c r="AJ574" s="19"/>
      <c r="AK574" s="12"/>
      <c r="AL574" s="12"/>
      <c r="AM574" s="12"/>
      <c r="AN574" s="12"/>
    </row>
    <row r="575" spans="4:40" x14ac:dyDescent="0.25">
      <c r="D575" s="18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9"/>
      <c r="AH575" s="19"/>
      <c r="AI575" s="19"/>
      <c r="AJ575" s="19"/>
      <c r="AK575" s="15"/>
      <c r="AL575" s="12"/>
      <c r="AM575" s="15"/>
      <c r="AN575" s="15"/>
    </row>
    <row r="576" spans="4:40" x14ac:dyDescent="0.25">
      <c r="D576" s="18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9"/>
      <c r="AH576" s="19"/>
      <c r="AI576" s="19"/>
      <c r="AJ576" s="19"/>
      <c r="AK576" s="15"/>
      <c r="AL576" s="15"/>
      <c r="AM576" s="15"/>
      <c r="AN576" s="15"/>
    </row>
    <row r="577" spans="4:40" x14ac:dyDescent="0.25">
      <c r="D577" s="18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4"/>
      <c r="P577" s="14"/>
      <c r="Q577" s="14"/>
      <c r="R577" s="14"/>
      <c r="S577" s="13"/>
      <c r="T577" s="13"/>
      <c r="U577" s="13"/>
      <c r="V577" s="13"/>
      <c r="W577" s="13"/>
      <c r="X577" s="13"/>
      <c r="Y577" s="14"/>
      <c r="Z577" s="13"/>
      <c r="AA577" s="13"/>
      <c r="AB577" s="13"/>
      <c r="AC577" s="13"/>
      <c r="AD577" s="13"/>
      <c r="AE577" s="13"/>
      <c r="AF577" s="13"/>
      <c r="AG577" s="19"/>
      <c r="AH577" s="19"/>
      <c r="AI577" s="19"/>
      <c r="AJ577" s="19"/>
      <c r="AK577" s="15"/>
      <c r="AL577" s="15"/>
      <c r="AM577" s="15"/>
      <c r="AN577" s="15"/>
    </row>
    <row r="578" spans="4:40" x14ac:dyDescent="0.25">
      <c r="D578" s="18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4"/>
      <c r="P578" s="14"/>
      <c r="Q578" s="14"/>
      <c r="R578" s="14"/>
      <c r="S578" s="13"/>
      <c r="T578" s="13"/>
      <c r="U578" s="13"/>
      <c r="V578" s="13"/>
      <c r="W578" s="13"/>
      <c r="X578" s="13"/>
      <c r="Y578" s="14"/>
      <c r="Z578" s="13"/>
      <c r="AA578" s="13"/>
      <c r="AB578" s="13"/>
      <c r="AC578" s="13"/>
      <c r="AD578" s="13"/>
      <c r="AE578" s="13"/>
      <c r="AF578" s="13"/>
      <c r="AG578" s="19"/>
      <c r="AH578" s="19"/>
      <c r="AI578" s="19"/>
      <c r="AJ578" s="19"/>
      <c r="AK578" s="12"/>
      <c r="AL578" s="12"/>
      <c r="AM578" s="12"/>
      <c r="AN578" s="12"/>
    </row>
    <row r="579" spans="4:40" x14ac:dyDescent="0.25">
      <c r="D579" s="18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9"/>
      <c r="AH579" s="19"/>
      <c r="AI579" s="19"/>
      <c r="AJ579" s="19"/>
      <c r="AK579" s="15"/>
      <c r="AL579" s="12"/>
      <c r="AM579" s="15"/>
      <c r="AN579" s="15"/>
    </row>
    <row r="580" spans="4:40" x14ac:dyDescent="0.25">
      <c r="D580" s="18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9"/>
      <c r="AH580" s="19"/>
      <c r="AI580" s="19"/>
      <c r="AJ580" s="19"/>
      <c r="AK580" s="15"/>
      <c r="AL580" s="15"/>
      <c r="AM580" s="15"/>
      <c r="AN580" s="15"/>
    </row>
    <row r="581" spans="4:40" x14ac:dyDescent="0.25">
      <c r="D581" s="18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4"/>
      <c r="P581" s="14"/>
      <c r="Q581" s="14"/>
      <c r="R581" s="14"/>
      <c r="S581" s="13"/>
      <c r="T581" s="13"/>
      <c r="U581" s="13"/>
      <c r="V581" s="13"/>
      <c r="W581" s="13"/>
      <c r="X581" s="13"/>
      <c r="Y581" s="14"/>
      <c r="Z581" s="13"/>
      <c r="AA581" s="13"/>
      <c r="AB581" s="13"/>
      <c r="AC581" s="13"/>
      <c r="AD581" s="13"/>
      <c r="AE581" s="13"/>
      <c r="AF581" s="13"/>
      <c r="AG581" s="19"/>
      <c r="AH581" s="19"/>
      <c r="AI581" s="19"/>
      <c r="AJ581" s="19"/>
      <c r="AK581" s="15"/>
      <c r="AL581" s="15"/>
      <c r="AM581" s="15"/>
      <c r="AN581" s="15"/>
    </row>
    <row r="582" spans="4:40" x14ac:dyDescent="0.25">
      <c r="D582" s="18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4"/>
      <c r="P582" s="14"/>
      <c r="Q582" s="14"/>
      <c r="R582" s="14"/>
      <c r="S582" s="13"/>
      <c r="T582" s="13"/>
      <c r="U582" s="13"/>
      <c r="V582" s="13"/>
      <c r="W582" s="13"/>
      <c r="X582" s="13"/>
      <c r="Y582" s="14"/>
      <c r="Z582" s="13"/>
      <c r="AA582" s="13"/>
      <c r="AB582" s="13"/>
      <c r="AC582" s="13"/>
      <c r="AD582" s="13"/>
      <c r="AE582" s="13"/>
      <c r="AF582" s="13"/>
      <c r="AG582" s="19"/>
      <c r="AH582" s="19"/>
      <c r="AI582" s="19"/>
      <c r="AJ582" s="19"/>
      <c r="AK582" s="12"/>
      <c r="AL582" s="12"/>
      <c r="AM582" s="12"/>
      <c r="AN582" s="12"/>
    </row>
    <row r="583" spans="4:40" x14ac:dyDescent="0.25">
      <c r="D583" s="18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9"/>
      <c r="AH583" s="19"/>
      <c r="AI583" s="19"/>
      <c r="AJ583" s="19"/>
      <c r="AK583" s="15"/>
      <c r="AL583" s="12"/>
      <c r="AM583" s="15"/>
      <c r="AN583" s="15"/>
    </row>
    <row r="584" spans="4:40" x14ac:dyDescent="0.25">
      <c r="D584" s="18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9"/>
      <c r="AH584" s="19"/>
      <c r="AI584" s="19"/>
      <c r="AJ584" s="19"/>
      <c r="AK584" s="15"/>
      <c r="AL584" s="15"/>
      <c r="AM584" s="15"/>
      <c r="AN584" s="15"/>
    </row>
    <row r="585" spans="4:40" x14ac:dyDescent="0.25">
      <c r="D585" s="18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4"/>
      <c r="P585" s="14"/>
      <c r="Q585" s="14"/>
      <c r="R585" s="14"/>
      <c r="S585" s="13"/>
      <c r="T585" s="13"/>
      <c r="U585" s="13"/>
      <c r="V585" s="13"/>
      <c r="W585" s="13"/>
      <c r="X585" s="13"/>
      <c r="Y585" s="14"/>
      <c r="Z585" s="13"/>
      <c r="AA585" s="13"/>
      <c r="AB585" s="13"/>
      <c r="AC585" s="13"/>
      <c r="AD585" s="13"/>
      <c r="AE585" s="13"/>
      <c r="AF585" s="13"/>
      <c r="AG585" s="19"/>
      <c r="AH585" s="19"/>
      <c r="AI585" s="19"/>
      <c r="AJ585" s="19"/>
      <c r="AK585" s="15"/>
      <c r="AL585" s="15"/>
      <c r="AM585" s="15"/>
      <c r="AN585" s="15"/>
    </row>
    <row r="586" spans="4:40" x14ac:dyDescent="0.25">
      <c r="D586" s="18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4"/>
      <c r="P586" s="14"/>
      <c r="Q586" s="14"/>
      <c r="R586" s="14"/>
      <c r="S586" s="13"/>
      <c r="T586" s="13"/>
      <c r="U586" s="13"/>
      <c r="V586" s="13"/>
      <c r="W586" s="13"/>
      <c r="X586" s="13"/>
      <c r="Y586" s="14"/>
      <c r="Z586" s="13"/>
      <c r="AA586" s="13"/>
      <c r="AB586" s="13"/>
      <c r="AC586" s="13"/>
      <c r="AD586" s="13"/>
      <c r="AE586" s="13"/>
      <c r="AF586" s="13"/>
      <c r="AG586" s="19"/>
      <c r="AH586" s="19"/>
      <c r="AI586" s="19"/>
      <c r="AJ586" s="19"/>
      <c r="AK586" s="12"/>
      <c r="AL586" s="12"/>
      <c r="AM586" s="12"/>
      <c r="AN586" s="12"/>
    </row>
    <row r="587" spans="4:40" x14ac:dyDescent="0.25">
      <c r="D587" s="18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9"/>
      <c r="AH587" s="19"/>
      <c r="AI587" s="19"/>
      <c r="AJ587" s="19"/>
      <c r="AK587" s="15"/>
      <c r="AL587" s="12"/>
      <c r="AM587" s="15"/>
      <c r="AN587" s="15"/>
    </row>
    <row r="588" spans="4:40" x14ac:dyDescent="0.25">
      <c r="D588" s="18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9"/>
      <c r="AH588" s="19"/>
      <c r="AI588" s="19"/>
      <c r="AJ588" s="19"/>
      <c r="AK588" s="15"/>
      <c r="AL588" s="15"/>
      <c r="AM588" s="15"/>
      <c r="AN588" s="15"/>
    </row>
    <row r="589" spans="4:40" x14ac:dyDescent="0.25">
      <c r="D589" s="18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4"/>
      <c r="P589" s="14"/>
      <c r="Q589" s="14"/>
      <c r="R589" s="14"/>
      <c r="S589" s="13"/>
      <c r="T589" s="13"/>
      <c r="U589" s="13"/>
      <c r="V589" s="13"/>
      <c r="W589" s="13"/>
      <c r="X589" s="13"/>
      <c r="Y589" s="14"/>
      <c r="Z589" s="13"/>
      <c r="AA589" s="13"/>
      <c r="AB589" s="13"/>
      <c r="AC589" s="13"/>
      <c r="AD589" s="13"/>
      <c r="AE589" s="13"/>
      <c r="AF589" s="13"/>
      <c r="AG589" s="19"/>
      <c r="AH589" s="19"/>
      <c r="AI589" s="19"/>
      <c r="AJ589" s="19"/>
      <c r="AK589" s="15"/>
      <c r="AL589" s="15"/>
      <c r="AM589" s="15"/>
      <c r="AN589" s="15"/>
    </row>
    <row r="590" spans="4:40" x14ac:dyDescent="0.25">
      <c r="D590" s="18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4"/>
      <c r="P590" s="14"/>
      <c r="Q590" s="14"/>
      <c r="R590" s="14"/>
      <c r="S590" s="13"/>
      <c r="T590" s="13"/>
      <c r="U590" s="13"/>
      <c r="V590" s="13"/>
      <c r="W590" s="13"/>
      <c r="X590" s="13"/>
      <c r="Y590" s="14"/>
      <c r="Z590" s="13"/>
      <c r="AA590" s="13"/>
      <c r="AB590" s="13"/>
      <c r="AC590" s="13"/>
      <c r="AD590" s="13"/>
      <c r="AE590" s="13"/>
      <c r="AF590" s="13"/>
      <c r="AG590" s="19"/>
      <c r="AH590" s="19"/>
      <c r="AI590" s="19"/>
      <c r="AJ590" s="19"/>
      <c r="AK590" s="12"/>
      <c r="AL590" s="12"/>
      <c r="AM590" s="12"/>
      <c r="AN590" s="12"/>
    </row>
    <row r="591" spans="4:40" x14ac:dyDescent="0.25">
      <c r="D591" s="18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9"/>
      <c r="AH591" s="19"/>
      <c r="AI591" s="19"/>
      <c r="AJ591" s="19"/>
      <c r="AK591" s="15"/>
      <c r="AL591" s="12"/>
      <c r="AM591" s="15"/>
      <c r="AN591" s="15"/>
    </row>
    <row r="592" spans="4:40" x14ac:dyDescent="0.25">
      <c r="D592" s="18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9"/>
      <c r="AH592" s="19"/>
      <c r="AI592" s="19"/>
      <c r="AJ592" s="19"/>
      <c r="AK592" s="15"/>
      <c r="AL592" s="15"/>
      <c r="AM592" s="15"/>
      <c r="AN592" s="15"/>
    </row>
    <row r="593" spans="4:40" x14ac:dyDescent="0.25">
      <c r="D593" s="18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4"/>
      <c r="P593" s="14"/>
      <c r="Q593" s="14"/>
      <c r="R593" s="14"/>
      <c r="S593" s="13"/>
      <c r="T593" s="13"/>
      <c r="U593" s="13"/>
      <c r="V593" s="13"/>
      <c r="W593" s="13"/>
      <c r="X593" s="13"/>
      <c r="Y593" s="14"/>
      <c r="Z593" s="13"/>
      <c r="AA593" s="13"/>
      <c r="AB593" s="13"/>
      <c r="AC593" s="13"/>
      <c r="AD593" s="13"/>
      <c r="AE593" s="13"/>
      <c r="AF593" s="13"/>
      <c r="AG593" s="19"/>
      <c r="AH593" s="19"/>
      <c r="AI593" s="19"/>
      <c r="AJ593" s="19"/>
      <c r="AK593" s="15"/>
      <c r="AL593" s="15"/>
      <c r="AM593" s="15"/>
      <c r="AN593" s="15"/>
    </row>
    <row r="594" spans="4:40" x14ac:dyDescent="0.25">
      <c r="D594" s="18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4"/>
      <c r="P594" s="14"/>
      <c r="Q594" s="14"/>
      <c r="R594" s="14"/>
      <c r="S594" s="13"/>
      <c r="T594" s="13"/>
      <c r="U594" s="13"/>
      <c r="V594" s="13"/>
      <c r="W594" s="13"/>
      <c r="X594" s="13"/>
      <c r="Y594" s="14"/>
      <c r="Z594" s="13"/>
      <c r="AA594" s="13"/>
      <c r="AB594" s="13"/>
      <c r="AC594" s="13"/>
      <c r="AD594" s="13"/>
      <c r="AE594" s="13"/>
      <c r="AF594" s="13"/>
      <c r="AG594" s="19"/>
      <c r="AH594" s="19"/>
      <c r="AI594" s="19"/>
      <c r="AJ594" s="19"/>
      <c r="AK594" s="12"/>
      <c r="AL594" s="12"/>
      <c r="AM594" s="12"/>
      <c r="AN594" s="12"/>
    </row>
    <row r="595" spans="4:40" x14ac:dyDescent="0.25">
      <c r="D595" s="18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9"/>
      <c r="AH595" s="19"/>
      <c r="AI595" s="19"/>
      <c r="AJ595" s="19"/>
      <c r="AK595" s="15"/>
      <c r="AL595" s="12"/>
      <c r="AM595" s="15"/>
      <c r="AN595" s="15"/>
    </row>
    <row r="596" spans="4:40" x14ac:dyDescent="0.25">
      <c r="D596" s="18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9"/>
      <c r="AH596" s="19"/>
      <c r="AI596" s="19"/>
      <c r="AJ596" s="19"/>
      <c r="AK596" s="15"/>
      <c r="AL596" s="15"/>
      <c r="AM596" s="15"/>
      <c r="AN596" s="15"/>
    </row>
    <row r="597" spans="4:40" x14ac:dyDescent="0.25">
      <c r="D597" s="18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4"/>
      <c r="P597" s="14"/>
      <c r="Q597" s="14"/>
      <c r="R597" s="14"/>
      <c r="S597" s="13"/>
      <c r="T597" s="13"/>
      <c r="U597" s="13"/>
      <c r="V597" s="13"/>
      <c r="W597" s="13"/>
      <c r="X597" s="13"/>
      <c r="Y597" s="14"/>
      <c r="Z597" s="13"/>
      <c r="AA597" s="13"/>
      <c r="AB597" s="13"/>
      <c r="AC597" s="13"/>
      <c r="AD597" s="13"/>
      <c r="AE597" s="13"/>
      <c r="AF597" s="13"/>
      <c r="AG597" s="19"/>
      <c r="AH597" s="19"/>
      <c r="AI597" s="19"/>
      <c r="AJ597" s="19"/>
      <c r="AK597" s="15"/>
      <c r="AL597" s="15"/>
      <c r="AM597" s="15"/>
      <c r="AN597" s="15"/>
    </row>
    <row r="598" spans="4:40" x14ac:dyDescent="0.25">
      <c r="D598" s="18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4"/>
      <c r="P598" s="14"/>
      <c r="Q598" s="14"/>
      <c r="R598" s="14"/>
      <c r="S598" s="13"/>
      <c r="T598" s="13"/>
      <c r="U598" s="13"/>
      <c r="V598" s="13"/>
      <c r="W598" s="13"/>
      <c r="X598" s="13"/>
      <c r="Y598" s="14"/>
      <c r="Z598" s="13"/>
      <c r="AA598" s="13"/>
      <c r="AB598" s="13"/>
      <c r="AC598" s="13"/>
      <c r="AD598" s="13"/>
      <c r="AE598" s="13"/>
      <c r="AF598" s="13"/>
      <c r="AG598" s="19"/>
      <c r="AH598" s="19"/>
      <c r="AI598" s="19"/>
      <c r="AJ598" s="19"/>
      <c r="AK598" s="12"/>
      <c r="AL598" s="12"/>
      <c r="AM598" s="12"/>
      <c r="AN598" s="12"/>
    </row>
    <row r="599" spans="4:40" x14ac:dyDescent="0.25">
      <c r="D599" s="18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9"/>
      <c r="AH599" s="19"/>
      <c r="AI599" s="19"/>
      <c r="AJ599" s="19"/>
      <c r="AK599" s="15"/>
      <c r="AL599" s="12"/>
      <c r="AM599" s="15"/>
      <c r="AN599" s="15"/>
    </row>
    <row r="600" spans="4:40" x14ac:dyDescent="0.25">
      <c r="D600" s="18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9"/>
      <c r="AH600" s="19"/>
      <c r="AI600" s="19"/>
      <c r="AJ600" s="19"/>
      <c r="AK600" s="15"/>
      <c r="AL600" s="15"/>
      <c r="AM600" s="15"/>
      <c r="AN600" s="15"/>
    </row>
    <row r="601" spans="4:40" x14ac:dyDescent="0.25">
      <c r="D601" s="18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4"/>
      <c r="P601" s="14"/>
      <c r="Q601" s="14"/>
      <c r="R601" s="14"/>
      <c r="S601" s="13"/>
      <c r="T601" s="13"/>
      <c r="U601" s="13"/>
      <c r="V601" s="13"/>
      <c r="W601" s="13"/>
      <c r="X601" s="13"/>
      <c r="Y601" s="14"/>
      <c r="Z601" s="13"/>
      <c r="AA601" s="13"/>
      <c r="AB601" s="13"/>
      <c r="AC601" s="13"/>
      <c r="AD601" s="13"/>
      <c r="AE601" s="13"/>
      <c r="AF601" s="13"/>
      <c r="AG601" s="19"/>
      <c r="AH601" s="19"/>
      <c r="AI601" s="19"/>
      <c r="AJ601" s="19"/>
      <c r="AK601" s="15"/>
      <c r="AL601" s="15"/>
      <c r="AM601" s="15"/>
      <c r="AN601" s="15"/>
    </row>
    <row r="602" spans="4:40" x14ac:dyDescent="0.25">
      <c r="D602" s="18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4"/>
      <c r="P602" s="14"/>
      <c r="Q602" s="14"/>
      <c r="R602" s="14"/>
      <c r="S602" s="13"/>
      <c r="T602" s="13"/>
      <c r="U602" s="13"/>
      <c r="V602" s="13"/>
      <c r="W602" s="13"/>
      <c r="X602" s="13"/>
      <c r="Y602" s="14"/>
      <c r="Z602" s="13"/>
      <c r="AA602" s="13"/>
      <c r="AB602" s="13"/>
      <c r="AC602" s="13"/>
      <c r="AD602" s="13"/>
      <c r="AE602" s="13"/>
      <c r="AF602" s="13"/>
      <c r="AG602" s="19"/>
      <c r="AH602" s="19"/>
      <c r="AI602" s="19"/>
      <c r="AJ602" s="19"/>
      <c r="AK602" s="12"/>
      <c r="AL602" s="12"/>
      <c r="AM602" s="12"/>
      <c r="AN602" s="12"/>
    </row>
    <row r="603" spans="4:40" x14ac:dyDescent="0.25">
      <c r="D603" s="18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9"/>
      <c r="AH603" s="19"/>
      <c r="AI603" s="19"/>
      <c r="AJ603" s="19"/>
      <c r="AK603" s="15"/>
      <c r="AL603" s="12"/>
      <c r="AM603" s="15"/>
      <c r="AN603" s="15"/>
    </row>
    <row r="604" spans="4:40" x14ac:dyDescent="0.25">
      <c r="D604" s="18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9"/>
      <c r="AH604" s="19"/>
      <c r="AI604" s="19"/>
      <c r="AJ604" s="19"/>
      <c r="AK604" s="15"/>
      <c r="AL604" s="15"/>
      <c r="AM604" s="15"/>
      <c r="AN604" s="15"/>
    </row>
    <row r="605" spans="4:40" x14ac:dyDescent="0.25">
      <c r="D605" s="18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4"/>
      <c r="P605" s="14"/>
      <c r="Q605" s="14"/>
      <c r="R605" s="14"/>
      <c r="S605" s="13"/>
      <c r="T605" s="13"/>
      <c r="U605" s="13"/>
      <c r="V605" s="13"/>
      <c r="W605" s="13"/>
      <c r="X605" s="13"/>
      <c r="Y605" s="14"/>
      <c r="Z605" s="13"/>
      <c r="AA605" s="13"/>
      <c r="AB605" s="13"/>
      <c r="AC605" s="13"/>
      <c r="AD605" s="13"/>
      <c r="AE605" s="13"/>
      <c r="AF605" s="13"/>
      <c r="AG605" s="19"/>
      <c r="AH605" s="19"/>
      <c r="AI605" s="19"/>
      <c r="AJ605" s="19"/>
      <c r="AK605" s="15"/>
      <c r="AL605" s="15"/>
      <c r="AM605" s="15"/>
      <c r="AN605" s="15"/>
    </row>
    <row r="606" spans="4:40" x14ac:dyDescent="0.25">
      <c r="D606" s="18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4"/>
      <c r="P606" s="14"/>
      <c r="Q606" s="14"/>
      <c r="R606" s="14"/>
      <c r="S606" s="13"/>
      <c r="T606" s="13"/>
      <c r="U606" s="13"/>
      <c r="V606" s="13"/>
      <c r="W606" s="13"/>
      <c r="X606" s="13"/>
      <c r="Y606" s="14"/>
      <c r="Z606" s="13"/>
      <c r="AA606" s="13"/>
      <c r="AB606" s="13"/>
      <c r="AC606" s="13"/>
      <c r="AD606" s="13"/>
      <c r="AE606" s="13"/>
      <c r="AF606" s="13"/>
      <c r="AG606" s="19"/>
      <c r="AH606" s="19"/>
      <c r="AI606" s="19"/>
      <c r="AJ606" s="19"/>
      <c r="AK606" s="12"/>
      <c r="AL606" s="12"/>
      <c r="AM606" s="12"/>
      <c r="AN606" s="12"/>
    </row>
    <row r="607" spans="4:40" x14ac:dyDescent="0.25">
      <c r="D607" s="18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9"/>
      <c r="AH607" s="19"/>
      <c r="AI607" s="19"/>
      <c r="AJ607" s="19"/>
      <c r="AK607" s="15"/>
      <c r="AL607" s="12"/>
      <c r="AM607" s="15"/>
      <c r="AN607" s="15"/>
    </row>
    <row r="608" spans="4:40" x14ac:dyDescent="0.25">
      <c r="D608" s="18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9"/>
      <c r="AH608" s="19"/>
      <c r="AI608" s="19"/>
      <c r="AJ608" s="19"/>
      <c r="AK608" s="15"/>
      <c r="AL608" s="15"/>
      <c r="AM608" s="15"/>
      <c r="AN608" s="15"/>
    </row>
    <row r="609" spans="4:40" x14ac:dyDescent="0.25">
      <c r="D609" s="18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4"/>
      <c r="P609" s="14"/>
      <c r="Q609" s="14"/>
      <c r="R609" s="14"/>
      <c r="S609" s="13"/>
      <c r="T609" s="13"/>
      <c r="U609" s="13"/>
      <c r="V609" s="13"/>
      <c r="W609" s="13"/>
      <c r="X609" s="13"/>
      <c r="Y609" s="14"/>
      <c r="Z609" s="13"/>
      <c r="AA609" s="13"/>
      <c r="AB609" s="13"/>
      <c r="AC609" s="13"/>
      <c r="AD609" s="13"/>
      <c r="AE609" s="13"/>
      <c r="AF609" s="13"/>
      <c r="AG609" s="19"/>
      <c r="AH609" s="19"/>
      <c r="AI609" s="19"/>
      <c r="AJ609" s="19"/>
      <c r="AK609" s="15"/>
      <c r="AL609" s="15"/>
      <c r="AM609" s="15"/>
      <c r="AN609" s="15"/>
    </row>
    <row r="610" spans="4:40" x14ac:dyDescent="0.25">
      <c r="D610" s="18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4"/>
      <c r="P610" s="14"/>
      <c r="Q610" s="14"/>
      <c r="R610" s="14"/>
      <c r="S610" s="13"/>
      <c r="T610" s="13"/>
      <c r="U610" s="13"/>
      <c r="V610" s="13"/>
      <c r="W610" s="13"/>
      <c r="X610" s="13"/>
      <c r="Y610" s="14"/>
      <c r="Z610" s="13"/>
      <c r="AA610" s="13"/>
      <c r="AB610" s="13"/>
      <c r="AC610" s="13"/>
      <c r="AD610" s="13"/>
      <c r="AE610" s="13"/>
      <c r="AF610" s="13"/>
      <c r="AG610" s="19"/>
      <c r="AH610" s="19"/>
      <c r="AI610" s="19"/>
      <c r="AJ610" s="19"/>
      <c r="AK610" s="12"/>
      <c r="AL610" s="12"/>
      <c r="AM610" s="12"/>
      <c r="AN610" s="12"/>
    </row>
    <row r="611" spans="4:40" x14ac:dyDescent="0.25">
      <c r="D611" s="18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9"/>
      <c r="AH611" s="19"/>
      <c r="AI611" s="19"/>
      <c r="AJ611" s="19"/>
      <c r="AK611" s="15"/>
      <c r="AL611" s="12"/>
      <c r="AM611" s="15"/>
      <c r="AN611" s="15"/>
    </row>
    <row r="612" spans="4:40" x14ac:dyDescent="0.25">
      <c r="D612" s="18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9"/>
      <c r="AH612" s="19"/>
      <c r="AI612" s="19"/>
      <c r="AJ612" s="19"/>
      <c r="AK612" s="15"/>
      <c r="AL612" s="15"/>
      <c r="AM612" s="15"/>
      <c r="AN612" s="15"/>
    </row>
    <row r="613" spans="4:40" x14ac:dyDescent="0.25">
      <c r="D613" s="18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4"/>
      <c r="P613" s="14"/>
      <c r="Q613" s="14"/>
      <c r="R613" s="14"/>
      <c r="S613" s="13"/>
      <c r="T613" s="13"/>
      <c r="U613" s="13"/>
      <c r="V613" s="13"/>
      <c r="W613" s="13"/>
      <c r="X613" s="13"/>
      <c r="Y613" s="14"/>
      <c r="Z613" s="13"/>
      <c r="AA613" s="13"/>
      <c r="AB613" s="13"/>
      <c r="AC613" s="13"/>
      <c r="AD613" s="13"/>
      <c r="AE613" s="13"/>
      <c r="AF613" s="13"/>
      <c r="AG613" s="19"/>
      <c r="AH613" s="19"/>
      <c r="AI613" s="19"/>
      <c r="AJ613" s="19"/>
      <c r="AK613" s="15"/>
      <c r="AL613" s="15"/>
      <c r="AM613" s="15"/>
      <c r="AN613" s="15"/>
    </row>
    <row r="614" spans="4:40" x14ac:dyDescent="0.25">
      <c r="D614" s="18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4"/>
      <c r="P614" s="14"/>
      <c r="Q614" s="14"/>
      <c r="R614" s="14"/>
      <c r="S614" s="13"/>
      <c r="T614" s="13"/>
      <c r="U614" s="13"/>
      <c r="V614" s="13"/>
      <c r="W614" s="13"/>
      <c r="X614" s="13"/>
      <c r="Y614" s="14"/>
      <c r="Z614" s="13"/>
      <c r="AA614" s="13"/>
      <c r="AB614" s="13"/>
      <c r="AC614" s="13"/>
      <c r="AD614" s="13"/>
      <c r="AE614" s="13"/>
      <c r="AF614" s="13"/>
      <c r="AG614" s="19"/>
      <c r="AH614" s="19"/>
      <c r="AI614" s="19"/>
      <c r="AJ614" s="19"/>
      <c r="AK614" s="12"/>
      <c r="AL614" s="12"/>
      <c r="AM614" s="12"/>
      <c r="AN614" s="12"/>
    </row>
    <row r="615" spans="4:40" x14ac:dyDescent="0.25">
      <c r="D615" s="18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9"/>
      <c r="AH615" s="19"/>
      <c r="AI615" s="19"/>
      <c r="AJ615" s="19"/>
      <c r="AK615" s="15"/>
      <c r="AL615" s="12"/>
      <c r="AM615" s="15"/>
      <c r="AN615" s="15"/>
    </row>
    <row r="616" spans="4:40" x14ac:dyDescent="0.25">
      <c r="D616" s="18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9"/>
      <c r="AH616" s="19"/>
      <c r="AI616" s="19"/>
      <c r="AJ616" s="19"/>
      <c r="AK616" s="15"/>
      <c r="AL616" s="15"/>
      <c r="AM616" s="15"/>
      <c r="AN616" s="15"/>
    </row>
    <row r="617" spans="4:40" x14ac:dyDescent="0.25">
      <c r="D617" s="18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4"/>
      <c r="P617" s="14"/>
      <c r="Q617" s="14"/>
      <c r="R617" s="14"/>
      <c r="S617" s="13"/>
      <c r="T617" s="13"/>
      <c r="U617" s="13"/>
      <c r="V617" s="13"/>
      <c r="W617" s="13"/>
      <c r="X617" s="13"/>
      <c r="Y617" s="14"/>
      <c r="Z617" s="13"/>
      <c r="AA617" s="13"/>
      <c r="AB617" s="13"/>
      <c r="AC617" s="13"/>
      <c r="AD617" s="13"/>
      <c r="AE617" s="13"/>
      <c r="AF617" s="13"/>
      <c r="AG617" s="19"/>
      <c r="AH617" s="19"/>
      <c r="AI617" s="19"/>
      <c r="AJ617" s="19"/>
      <c r="AK617" s="15"/>
      <c r="AL617" s="15"/>
      <c r="AM617" s="15"/>
      <c r="AN617" s="15"/>
    </row>
    <row r="618" spans="4:40" x14ac:dyDescent="0.25">
      <c r="D618" s="18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4"/>
      <c r="P618" s="14"/>
      <c r="Q618" s="14"/>
      <c r="R618" s="14"/>
      <c r="S618" s="13"/>
      <c r="T618" s="13"/>
      <c r="U618" s="13"/>
      <c r="V618" s="13"/>
      <c r="W618" s="13"/>
      <c r="X618" s="13"/>
      <c r="Y618" s="14"/>
      <c r="Z618" s="13"/>
      <c r="AA618" s="13"/>
      <c r="AB618" s="13"/>
      <c r="AC618" s="13"/>
      <c r="AD618" s="13"/>
      <c r="AE618" s="13"/>
      <c r="AF618" s="13"/>
      <c r="AG618" s="19"/>
      <c r="AH618" s="19"/>
      <c r="AI618" s="19"/>
      <c r="AJ618" s="19"/>
      <c r="AK618" s="12"/>
      <c r="AL618" s="12"/>
      <c r="AM618" s="12"/>
      <c r="AN618" s="12"/>
    </row>
    <row r="619" spans="4:40" x14ac:dyDescent="0.25">
      <c r="D619" s="18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9"/>
      <c r="AH619" s="19"/>
      <c r="AI619" s="19"/>
      <c r="AJ619" s="19"/>
      <c r="AK619" s="15"/>
      <c r="AL619" s="12"/>
      <c r="AM619" s="15"/>
      <c r="AN619" s="15"/>
    </row>
    <row r="620" spans="4:40" x14ac:dyDescent="0.25">
      <c r="D620" s="18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9"/>
      <c r="AH620" s="19"/>
      <c r="AI620" s="19"/>
      <c r="AJ620" s="19"/>
      <c r="AK620" s="15"/>
      <c r="AL620" s="15"/>
      <c r="AM620" s="15"/>
      <c r="AN620" s="15"/>
    </row>
    <row r="621" spans="4:40" x14ac:dyDescent="0.25">
      <c r="D621" s="18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4"/>
      <c r="P621" s="14"/>
      <c r="Q621" s="14"/>
      <c r="R621" s="14"/>
      <c r="S621" s="13"/>
      <c r="T621" s="13"/>
      <c r="U621" s="13"/>
      <c r="V621" s="13"/>
      <c r="W621" s="13"/>
      <c r="X621" s="13"/>
      <c r="Y621" s="14"/>
      <c r="Z621" s="13"/>
      <c r="AA621" s="13"/>
      <c r="AB621" s="13"/>
      <c r="AC621" s="13"/>
      <c r="AD621" s="13"/>
      <c r="AE621" s="13"/>
      <c r="AF621" s="13"/>
      <c r="AG621" s="19"/>
      <c r="AH621" s="19"/>
      <c r="AI621" s="19"/>
      <c r="AJ621" s="19"/>
      <c r="AK621" s="15"/>
      <c r="AL621" s="15"/>
      <c r="AM621" s="15"/>
      <c r="AN621" s="15"/>
    </row>
    <row r="622" spans="4:40" x14ac:dyDescent="0.25">
      <c r="D622" s="18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4"/>
      <c r="P622" s="14"/>
      <c r="Q622" s="14"/>
      <c r="R622" s="14"/>
      <c r="S622" s="13"/>
      <c r="T622" s="13"/>
      <c r="U622" s="13"/>
      <c r="V622" s="13"/>
      <c r="W622" s="13"/>
      <c r="X622" s="13"/>
      <c r="Y622" s="14"/>
      <c r="Z622" s="13"/>
      <c r="AA622" s="13"/>
      <c r="AB622" s="13"/>
      <c r="AC622" s="13"/>
      <c r="AD622" s="13"/>
      <c r="AE622" s="13"/>
      <c r="AF622" s="13"/>
      <c r="AG622" s="19"/>
      <c r="AH622" s="19"/>
      <c r="AI622" s="19"/>
      <c r="AJ622" s="19"/>
      <c r="AK622" s="12"/>
      <c r="AL622" s="12"/>
      <c r="AM622" s="12"/>
      <c r="AN622" s="12"/>
    </row>
    <row r="623" spans="4:40" x14ac:dyDescent="0.25">
      <c r="D623" s="18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9"/>
      <c r="AH623" s="19"/>
      <c r="AI623" s="19"/>
      <c r="AJ623" s="19"/>
      <c r="AK623" s="15"/>
      <c r="AL623" s="12"/>
      <c r="AM623" s="15"/>
      <c r="AN623" s="15"/>
    </row>
    <row r="624" spans="4:40" x14ac:dyDescent="0.25">
      <c r="D624" s="18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9"/>
      <c r="AH624" s="19"/>
      <c r="AI624" s="19"/>
      <c r="AJ624" s="19"/>
      <c r="AK624" s="15"/>
      <c r="AL624" s="15"/>
      <c r="AM624" s="15"/>
      <c r="AN624" s="15"/>
    </row>
    <row r="625" spans="4:40" x14ac:dyDescent="0.25">
      <c r="D625" s="18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4"/>
      <c r="P625" s="14"/>
      <c r="Q625" s="14"/>
      <c r="R625" s="14"/>
      <c r="S625" s="13"/>
      <c r="T625" s="13"/>
      <c r="U625" s="13"/>
      <c r="V625" s="13"/>
      <c r="W625" s="13"/>
      <c r="X625" s="13"/>
      <c r="Y625" s="14"/>
      <c r="Z625" s="13"/>
      <c r="AA625" s="13"/>
      <c r="AB625" s="13"/>
      <c r="AC625" s="13"/>
      <c r="AD625" s="13"/>
      <c r="AE625" s="13"/>
      <c r="AF625" s="13"/>
      <c r="AG625" s="19"/>
      <c r="AH625" s="19"/>
      <c r="AI625" s="19"/>
      <c r="AJ625" s="19"/>
      <c r="AK625" s="15"/>
      <c r="AL625" s="15"/>
      <c r="AM625" s="15"/>
      <c r="AN625" s="15"/>
    </row>
    <row r="626" spans="4:40" x14ac:dyDescent="0.25">
      <c r="D626" s="18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4"/>
      <c r="P626" s="14"/>
      <c r="Q626" s="14"/>
      <c r="R626" s="14"/>
      <c r="S626" s="13"/>
      <c r="T626" s="13"/>
      <c r="U626" s="13"/>
      <c r="V626" s="13"/>
      <c r="W626" s="13"/>
      <c r="X626" s="13"/>
      <c r="Y626" s="14"/>
      <c r="Z626" s="13"/>
      <c r="AA626" s="13"/>
      <c r="AB626" s="13"/>
      <c r="AC626" s="13"/>
      <c r="AD626" s="13"/>
      <c r="AE626" s="13"/>
      <c r="AF626" s="13"/>
      <c r="AG626" s="19"/>
      <c r="AH626" s="19"/>
      <c r="AI626" s="19"/>
      <c r="AJ626" s="19"/>
      <c r="AK626" s="12"/>
      <c r="AL626" s="12"/>
      <c r="AM626" s="12"/>
      <c r="AN626" s="12"/>
    </row>
    <row r="627" spans="4:40" x14ac:dyDescent="0.25">
      <c r="D627" s="18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9"/>
      <c r="AH627" s="19"/>
      <c r="AI627" s="19"/>
      <c r="AJ627" s="19"/>
      <c r="AK627" s="15"/>
      <c r="AL627" s="12"/>
      <c r="AM627" s="15"/>
      <c r="AN627" s="15"/>
    </row>
    <row r="628" spans="4:40" x14ac:dyDescent="0.25">
      <c r="D628" s="18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9"/>
      <c r="AH628" s="19"/>
      <c r="AI628" s="19"/>
      <c r="AJ628" s="19"/>
      <c r="AK628" s="15"/>
      <c r="AL628" s="15"/>
      <c r="AM628" s="15"/>
      <c r="AN628" s="15"/>
    </row>
    <row r="629" spans="4:40" x14ac:dyDescent="0.25">
      <c r="D629" s="18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4"/>
      <c r="P629" s="14"/>
      <c r="Q629" s="14"/>
      <c r="R629" s="14"/>
      <c r="S629" s="13"/>
      <c r="T629" s="13"/>
      <c r="U629" s="13"/>
      <c r="V629" s="13"/>
      <c r="W629" s="13"/>
      <c r="X629" s="13"/>
      <c r="Y629" s="14"/>
      <c r="Z629" s="13"/>
      <c r="AA629" s="13"/>
      <c r="AB629" s="13"/>
      <c r="AC629" s="13"/>
      <c r="AD629" s="13"/>
      <c r="AE629" s="13"/>
      <c r="AF629" s="13"/>
      <c r="AG629" s="19"/>
      <c r="AH629" s="19"/>
      <c r="AI629" s="19"/>
      <c r="AJ629" s="19"/>
      <c r="AK629" s="15"/>
      <c r="AL629" s="15"/>
      <c r="AM629" s="15"/>
      <c r="AN629" s="15"/>
    </row>
    <row r="630" spans="4:40" x14ac:dyDescent="0.25">
      <c r="D630" s="18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4"/>
      <c r="P630" s="14"/>
      <c r="Q630" s="14"/>
      <c r="R630" s="14"/>
      <c r="S630" s="13"/>
      <c r="T630" s="13"/>
      <c r="U630" s="13"/>
      <c r="V630" s="13"/>
      <c r="W630" s="13"/>
      <c r="X630" s="13"/>
      <c r="Y630" s="14"/>
      <c r="Z630" s="13"/>
      <c r="AA630" s="13"/>
      <c r="AB630" s="13"/>
      <c r="AC630" s="13"/>
      <c r="AD630" s="13"/>
      <c r="AE630" s="13"/>
      <c r="AF630" s="13"/>
      <c r="AG630" s="19"/>
      <c r="AH630" s="19"/>
      <c r="AI630" s="19"/>
      <c r="AJ630" s="19"/>
      <c r="AK630" s="12"/>
      <c r="AL630" s="12"/>
      <c r="AM630" s="12"/>
      <c r="AN630" s="12"/>
    </row>
    <row r="631" spans="4:40" x14ac:dyDescent="0.25">
      <c r="D631" s="18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9"/>
      <c r="AH631" s="19"/>
      <c r="AI631" s="19"/>
      <c r="AJ631" s="19"/>
      <c r="AK631" s="15"/>
      <c r="AL631" s="12"/>
      <c r="AM631" s="15"/>
      <c r="AN631" s="15"/>
    </row>
    <row r="632" spans="4:40" x14ac:dyDescent="0.25">
      <c r="D632" s="18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9"/>
      <c r="AH632" s="19"/>
      <c r="AI632" s="19"/>
      <c r="AJ632" s="19"/>
      <c r="AK632" s="15"/>
      <c r="AL632" s="15"/>
      <c r="AM632" s="15"/>
      <c r="AN632" s="15"/>
    </row>
    <row r="633" spans="4:40" x14ac:dyDescent="0.25">
      <c r="D633" s="18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4"/>
      <c r="P633" s="14"/>
      <c r="Q633" s="14"/>
      <c r="R633" s="14"/>
      <c r="S633" s="13"/>
      <c r="T633" s="13"/>
      <c r="U633" s="13"/>
      <c r="V633" s="13"/>
      <c r="W633" s="13"/>
      <c r="X633" s="13"/>
      <c r="Y633" s="14"/>
      <c r="Z633" s="13"/>
      <c r="AA633" s="13"/>
      <c r="AB633" s="13"/>
      <c r="AC633" s="13"/>
      <c r="AD633" s="13"/>
      <c r="AE633" s="13"/>
      <c r="AF633" s="13"/>
      <c r="AG633" s="19"/>
      <c r="AH633" s="19"/>
      <c r="AI633" s="19"/>
      <c r="AJ633" s="19"/>
      <c r="AK633" s="15"/>
      <c r="AL633" s="15"/>
      <c r="AM633" s="15"/>
      <c r="AN633" s="15"/>
    </row>
    <row r="634" spans="4:40" x14ac:dyDescent="0.25">
      <c r="D634" s="18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4"/>
      <c r="P634" s="14"/>
      <c r="Q634" s="14"/>
      <c r="R634" s="14"/>
      <c r="S634" s="13"/>
      <c r="T634" s="13"/>
      <c r="U634" s="13"/>
      <c r="V634" s="13"/>
      <c r="W634" s="13"/>
      <c r="X634" s="13"/>
      <c r="Y634" s="14"/>
      <c r="Z634" s="13"/>
      <c r="AA634" s="13"/>
      <c r="AB634" s="13"/>
      <c r="AC634" s="13"/>
      <c r="AD634" s="13"/>
      <c r="AE634" s="13"/>
      <c r="AF634" s="13"/>
      <c r="AG634" s="19"/>
      <c r="AH634" s="19"/>
      <c r="AI634" s="19"/>
      <c r="AJ634" s="19"/>
      <c r="AK634" s="12"/>
      <c r="AL634" s="12"/>
      <c r="AM634" s="12"/>
      <c r="AN634" s="12"/>
    </row>
    <row r="635" spans="4:40" x14ac:dyDescent="0.25">
      <c r="D635" s="18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9"/>
      <c r="AH635" s="19"/>
      <c r="AI635" s="19"/>
      <c r="AJ635" s="19"/>
      <c r="AK635" s="15"/>
      <c r="AL635" s="12"/>
      <c r="AM635" s="15"/>
      <c r="AN635" s="15"/>
    </row>
    <row r="636" spans="4:40" x14ac:dyDescent="0.25">
      <c r="D636" s="18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9"/>
      <c r="AH636" s="19"/>
      <c r="AI636" s="19"/>
      <c r="AJ636" s="19"/>
      <c r="AK636" s="15"/>
      <c r="AL636" s="15"/>
      <c r="AM636" s="15"/>
      <c r="AN636" s="15"/>
    </row>
    <row r="637" spans="4:40" x14ac:dyDescent="0.25">
      <c r="D637" s="18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4"/>
      <c r="P637" s="14"/>
      <c r="Q637" s="14"/>
      <c r="R637" s="14"/>
      <c r="S637" s="13"/>
      <c r="T637" s="13"/>
      <c r="U637" s="13"/>
      <c r="V637" s="13"/>
      <c r="W637" s="13"/>
      <c r="X637" s="13"/>
      <c r="Y637" s="14"/>
      <c r="Z637" s="13"/>
      <c r="AA637" s="13"/>
      <c r="AB637" s="13"/>
      <c r="AC637" s="13"/>
      <c r="AD637" s="13"/>
      <c r="AE637" s="13"/>
      <c r="AF637" s="13"/>
      <c r="AG637" s="19"/>
      <c r="AH637" s="19"/>
      <c r="AI637" s="19"/>
      <c r="AJ637" s="19"/>
      <c r="AK637" s="15"/>
      <c r="AL637" s="15"/>
      <c r="AM637" s="15"/>
      <c r="AN637" s="15"/>
    </row>
    <row r="638" spans="4:40" x14ac:dyDescent="0.25">
      <c r="D638" s="18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4"/>
      <c r="P638" s="14"/>
      <c r="Q638" s="14"/>
      <c r="R638" s="14"/>
      <c r="S638" s="13"/>
      <c r="T638" s="13"/>
      <c r="U638" s="13"/>
      <c r="V638" s="13"/>
      <c r="W638" s="13"/>
      <c r="X638" s="13"/>
      <c r="Y638" s="14"/>
      <c r="Z638" s="13"/>
      <c r="AA638" s="13"/>
      <c r="AB638" s="13"/>
      <c r="AC638" s="13"/>
      <c r="AD638" s="13"/>
      <c r="AE638" s="13"/>
      <c r="AF638" s="13"/>
      <c r="AG638" s="19"/>
      <c r="AH638" s="19"/>
      <c r="AI638" s="19"/>
      <c r="AJ638" s="19"/>
      <c r="AK638" s="12"/>
      <c r="AL638" s="12"/>
      <c r="AM638" s="12"/>
      <c r="AN638" s="12"/>
    </row>
    <row r="639" spans="4:40" x14ac:dyDescent="0.25">
      <c r="D639" s="18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9"/>
      <c r="AH639" s="19"/>
      <c r="AI639" s="19"/>
      <c r="AJ639" s="19"/>
      <c r="AK639" s="15"/>
      <c r="AL639" s="12"/>
      <c r="AM639" s="15"/>
      <c r="AN639" s="15"/>
    </row>
    <row r="640" spans="4:40" x14ac:dyDescent="0.25">
      <c r="D640" s="18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9"/>
      <c r="AH640" s="19"/>
      <c r="AI640" s="19"/>
      <c r="AJ640" s="19"/>
      <c r="AK640" s="15"/>
      <c r="AL640" s="15"/>
      <c r="AM640" s="15"/>
      <c r="AN640" s="15"/>
    </row>
    <row r="641" spans="4:40" x14ac:dyDescent="0.25">
      <c r="D641" s="18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4"/>
      <c r="P641" s="14"/>
      <c r="Q641" s="14"/>
      <c r="R641" s="14"/>
      <c r="S641" s="13"/>
      <c r="T641" s="13"/>
      <c r="U641" s="13"/>
      <c r="V641" s="13"/>
      <c r="W641" s="13"/>
      <c r="X641" s="13"/>
      <c r="Y641" s="14"/>
      <c r="Z641" s="13"/>
      <c r="AA641" s="13"/>
      <c r="AB641" s="13"/>
      <c r="AC641" s="13"/>
      <c r="AD641" s="13"/>
      <c r="AE641" s="13"/>
      <c r="AF641" s="13"/>
      <c r="AG641" s="19"/>
      <c r="AH641" s="19"/>
      <c r="AI641" s="19"/>
      <c r="AJ641" s="19"/>
      <c r="AK641" s="15"/>
      <c r="AL641" s="15"/>
      <c r="AM641" s="15"/>
      <c r="AN641" s="15"/>
    </row>
    <row r="642" spans="4:40" x14ac:dyDescent="0.25">
      <c r="D642" s="18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4"/>
      <c r="P642" s="14"/>
      <c r="Q642" s="14"/>
      <c r="R642" s="14"/>
      <c r="S642" s="13"/>
      <c r="T642" s="13"/>
      <c r="U642" s="13"/>
      <c r="V642" s="13"/>
      <c r="W642" s="13"/>
      <c r="X642" s="13"/>
      <c r="Y642" s="14"/>
      <c r="Z642" s="13"/>
      <c r="AA642" s="13"/>
      <c r="AB642" s="13"/>
      <c r="AC642" s="13"/>
      <c r="AD642" s="13"/>
      <c r="AE642" s="13"/>
      <c r="AF642" s="13"/>
      <c r="AG642" s="19"/>
      <c r="AH642" s="19"/>
      <c r="AI642" s="19"/>
      <c r="AJ642" s="19"/>
      <c r="AK642" s="12"/>
      <c r="AL642" s="12"/>
      <c r="AM642" s="12"/>
      <c r="AN642" s="12"/>
    </row>
    <row r="643" spans="4:40" x14ac:dyDescent="0.25">
      <c r="D643" s="18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9"/>
      <c r="AH643" s="19"/>
      <c r="AI643" s="19"/>
      <c r="AJ643" s="19"/>
      <c r="AK643" s="15"/>
      <c r="AL643" s="12"/>
      <c r="AM643" s="15"/>
      <c r="AN643" s="15"/>
    </row>
    <row r="644" spans="4:40" x14ac:dyDescent="0.25">
      <c r="D644" s="18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9"/>
      <c r="AH644" s="19"/>
      <c r="AI644" s="19"/>
      <c r="AJ644" s="19"/>
      <c r="AK644" s="15"/>
      <c r="AL644" s="15"/>
      <c r="AM644" s="15"/>
      <c r="AN644" s="15"/>
    </row>
    <row r="645" spans="4:40" x14ac:dyDescent="0.25">
      <c r="D645" s="18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4"/>
      <c r="P645" s="14"/>
      <c r="Q645" s="14"/>
      <c r="R645" s="14"/>
      <c r="S645" s="13"/>
      <c r="T645" s="13"/>
      <c r="U645" s="13"/>
      <c r="V645" s="13"/>
      <c r="W645" s="13"/>
      <c r="X645" s="13"/>
      <c r="Y645" s="14"/>
      <c r="Z645" s="13"/>
      <c r="AA645" s="13"/>
      <c r="AB645" s="13"/>
      <c r="AC645" s="13"/>
      <c r="AD645" s="13"/>
      <c r="AE645" s="13"/>
      <c r="AF645" s="13"/>
      <c r="AG645" s="19"/>
      <c r="AH645" s="19"/>
      <c r="AI645" s="19"/>
      <c r="AJ645" s="19"/>
      <c r="AK645" s="15"/>
      <c r="AL645" s="15"/>
      <c r="AM645" s="15"/>
      <c r="AN645" s="15"/>
    </row>
    <row r="646" spans="4:40" x14ac:dyDescent="0.25">
      <c r="D646" s="18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4"/>
      <c r="P646" s="14"/>
      <c r="Q646" s="14"/>
      <c r="R646" s="14"/>
      <c r="S646" s="13"/>
      <c r="T646" s="13"/>
      <c r="U646" s="13"/>
      <c r="V646" s="13"/>
      <c r="W646" s="13"/>
      <c r="X646" s="13"/>
      <c r="Y646" s="14"/>
      <c r="Z646" s="13"/>
      <c r="AA646" s="13"/>
      <c r="AB646" s="13"/>
      <c r="AC646" s="13"/>
      <c r="AD646" s="13"/>
      <c r="AE646" s="13"/>
      <c r="AF646" s="13"/>
      <c r="AG646" s="19"/>
      <c r="AH646" s="19"/>
      <c r="AI646" s="19"/>
      <c r="AJ646" s="19"/>
      <c r="AK646" s="12"/>
      <c r="AL646" s="12"/>
      <c r="AM646" s="12"/>
      <c r="AN646" s="12"/>
    </row>
    <row r="647" spans="4:40" x14ac:dyDescent="0.25">
      <c r="D647" s="18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9"/>
      <c r="AH647" s="19"/>
      <c r="AI647" s="19"/>
      <c r="AJ647" s="19"/>
      <c r="AK647" s="15"/>
      <c r="AL647" s="12"/>
      <c r="AM647" s="15"/>
      <c r="AN647" s="15"/>
    </row>
    <row r="648" spans="4:40" x14ac:dyDescent="0.25">
      <c r="D648" s="18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9"/>
      <c r="AH648" s="19"/>
      <c r="AI648" s="19"/>
      <c r="AJ648" s="19"/>
      <c r="AK648" s="15"/>
      <c r="AL648" s="15"/>
      <c r="AM648" s="15"/>
      <c r="AN648" s="15"/>
    </row>
    <row r="649" spans="4:40" x14ac:dyDescent="0.25">
      <c r="D649" s="18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4"/>
      <c r="P649" s="14"/>
      <c r="Q649" s="14"/>
      <c r="R649" s="14"/>
      <c r="S649" s="13"/>
      <c r="T649" s="13"/>
      <c r="U649" s="13"/>
      <c r="V649" s="13"/>
      <c r="W649" s="13"/>
      <c r="X649" s="13"/>
      <c r="Y649" s="14"/>
      <c r="Z649" s="13"/>
      <c r="AA649" s="13"/>
      <c r="AB649" s="13"/>
      <c r="AC649" s="13"/>
      <c r="AD649" s="13"/>
      <c r="AE649" s="13"/>
      <c r="AF649" s="13"/>
      <c r="AG649" s="19"/>
      <c r="AH649" s="19"/>
      <c r="AI649" s="19"/>
      <c r="AJ649" s="19"/>
      <c r="AK649" s="15"/>
      <c r="AL649" s="15"/>
      <c r="AM649" s="15"/>
      <c r="AN649" s="15"/>
    </row>
    <row r="650" spans="4:40" x14ac:dyDescent="0.25">
      <c r="D650" s="18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4"/>
      <c r="P650" s="14"/>
      <c r="Q650" s="14"/>
      <c r="R650" s="14"/>
      <c r="S650" s="13"/>
      <c r="T650" s="13"/>
      <c r="U650" s="13"/>
      <c r="V650" s="13"/>
      <c r="W650" s="13"/>
      <c r="X650" s="13"/>
      <c r="Y650" s="14"/>
      <c r="Z650" s="13"/>
      <c r="AA650" s="13"/>
      <c r="AB650" s="13"/>
      <c r="AC650" s="13"/>
      <c r="AD650" s="13"/>
      <c r="AE650" s="13"/>
      <c r="AF650" s="13"/>
      <c r="AG650" s="19"/>
      <c r="AH650" s="19"/>
      <c r="AI650" s="19"/>
      <c r="AJ650" s="19"/>
      <c r="AK650" s="12"/>
      <c r="AL650" s="12"/>
      <c r="AM650" s="12"/>
      <c r="AN650" s="12"/>
    </row>
    <row r="651" spans="4:40" x14ac:dyDescent="0.25">
      <c r="D651" s="18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9"/>
      <c r="AH651" s="19"/>
      <c r="AI651" s="19"/>
      <c r="AJ651" s="19"/>
      <c r="AK651" s="15"/>
      <c r="AL651" s="12"/>
      <c r="AM651" s="15"/>
      <c r="AN651" s="15"/>
    </row>
    <row r="652" spans="4:40" x14ac:dyDescent="0.25">
      <c r="D652" s="18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9"/>
      <c r="AH652" s="19"/>
      <c r="AI652" s="19"/>
      <c r="AJ652" s="19"/>
      <c r="AK652" s="15"/>
      <c r="AL652" s="15"/>
      <c r="AM652" s="15"/>
      <c r="AN652" s="15"/>
    </row>
    <row r="653" spans="4:40" x14ac:dyDescent="0.25">
      <c r="D653" s="18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4"/>
      <c r="P653" s="14"/>
      <c r="Q653" s="14"/>
      <c r="R653" s="14"/>
      <c r="S653" s="13"/>
      <c r="T653" s="13"/>
      <c r="U653" s="13"/>
      <c r="V653" s="13"/>
      <c r="W653" s="13"/>
      <c r="X653" s="13"/>
      <c r="Y653" s="14"/>
      <c r="Z653" s="13"/>
      <c r="AA653" s="13"/>
      <c r="AB653" s="13"/>
      <c r="AC653" s="13"/>
      <c r="AD653" s="13"/>
      <c r="AE653" s="13"/>
      <c r="AF653" s="13"/>
      <c r="AG653" s="19"/>
      <c r="AH653" s="19"/>
      <c r="AI653" s="19"/>
      <c r="AJ653" s="19"/>
      <c r="AK653" s="15"/>
      <c r="AL653" s="15"/>
      <c r="AM653" s="15"/>
      <c r="AN653" s="15"/>
    </row>
    <row r="654" spans="4:40" x14ac:dyDescent="0.25">
      <c r="D654" s="18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4"/>
      <c r="P654" s="14"/>
      <c r="Q654" s="14"/>
      <c r="R654" s="14"/>
      <c r="S654" s="13"/>
      <c r="T654" s="13"/>
      <c r="U654" s="13"/>
      <c r="V654" s="13"/>
      <c r="W654" s="13"/>
      <c r="X654" s="13"/>
      <c r="Y654" s="14"/>
      <c r="Z654" s="13"/>
      <c r="AA654" s="13"/>
      <c r="AB654" s="13"/>
      <c r="AC654" s="13"/>
      <c r="AD654" s="13"/>
      <c r="AE654" s="13"/>
      <c r="AF654" s="13"/>
      <c r="AG654" s="19"/>
      <c r="AH654" s="19"/>
      <c r="AI654" s="19"/>
      <c r="AJ654" s="19"/>
      <c r="AK654" s="12"/>
      <c r="AL654" s="12"/>
      <c r="AM654" s="12"/>
      <c r="AN654" s="12"/>
    </row>
    <row r="655" spans="4:40" x14ac:dyDescent="0.25">
      <c r="D655" s="18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9"/>
      <c r="AH655" s="19"/>
      <c r="AI655" s="19"/>
      <c r="AJ655" s="19"/>
      <c r="AK655" s="15"/>
      <c r="AL655" s="12"/>
      <c r="AM655" s="15"/>
      <c r="AN655" s="15"/>
    </row>
    <row r="656" spans="4:40" x14ac:dyDescent="0.25">
      <c r="D656" s="18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9"/>
      <c r="AH656" s="19"/>
      <c r="AI656" s="19"/>
      <c r="AJ656" s="19"/>
      <c r="AK656" s="15"/>
      <c r="AL656" s="15"/>
      <c r="AM656" s="15"/>
      <c r="AN656" s="15"/>
    </row>
    <row r="657" spans="4:40" x14ac:dyDescent="0.25">
      <c r="D657" s="18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4"/>
      <c r="P657" s="14"/>
      <c r="Q657" s="14"/>
      <c r="R657" s="14"/>
      <c r="S657" s="13"/>
      <c r="T657" s="13"/>
      <c r="U657" s="13"/>
      <c r="V657" s="13"/>
      <c r="W657" s="13"/>
      <c r="X657" s="13"/>
      <c r="Y657" s="14"/>
      <c r="Z657" s="13"/>
      <c r="AA657" s="13"/>
      <c r="AB657" s="13"/>
      <c r="AC657" s="13"/>
      <c r="AD657" s="13"/>
      <c r="AE657" s="13"/>
      <c r="AF657" s="13"/>
      <c r="AG657" s="19"/>
      <c r="AH657" s="19"/>
      <c r="AI657" s="19"/>
      <c r="AJ657" s="19"/>
      <c r="AK657" s="15"/>
      <c r="AL657" s="15"/>
      <c r="AM657" s="15"/>
      <c r="AN657" s="15"/>
    </row>
    <row r="658" spans="4:40" x14ac:dyDescent="0.25">
      <c r="D658" s="18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4"/>
      <c r="P658" s="14"/>
      <c r="Q658" s="14"/>
      <c r="R658" s="14"/>
      <c r="S658" s="13"/>
      <c r="T658" s="13"/>
      <c r="U658" s="13"/>
      <c r="V658" s="13"/>
      <c r="W658" s="13"/>
      <c r="X658" s="13"/>
      <c r="Y658" s="14"/>
      <c r="Z658" s="13"/>
      <c r="AA658" s="13"/>
      <c r="AB658" s="13"/>
      <c r="AC658" s="13"/>
      <c r="AD658" s="13"/>
      <c r="AE658" s="13"/>
      <c r="AF658" s="13"/>
      <c r="AG658" s="19"/>
      <c r="AH658" s="19"/>
      <c r="AI658" s="19"/>
      <c r="AJ658" s="19"/>
      <c r="AK658" s="12"/>
      <c r="AL658" s="12"/>
      <c r="AM658" s="12"/>
      <c r="AN658" s="12"/>
    </row>
    <row r="659" spans="4:40" x14ac:dyDescent="0.25">
      <c r="D659" s="18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9"/>
      <c r="AH659" s="19"/>
      <c r="AI659" s="19"/>
      <c r="AJ659" s="19"/>
      <c r="AK659" s="15"/>
      <c r="AL659" s="12"/>
      <c r="AM659" s="15"/>
      <c r="AN659" s="15"/>
    </row>
    <row r="660" spans="4:40" x14ac:dyDescent="0.25">
      <c r="D660" s="18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9"/>
      <c r="AH660" s="19"/>
      <c r="AI660" s="19"/>
      <c r="AJ660" s="19"/>
      <c r="AK660" s="15"/>
      <c r="AL660" s="15"/>
      <c r="AM660" s="15"/>
      <c r="AN660" s="15"/>
    </row>
    <row r="661" spans="4:40" x14ac:dyDescent="0.25">
      <c r="D661" s="18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4"/>
      <c r="P661" s="14"/>
      <c r="Q661" s="14"/>
      <c r="R661" s="14"/>
      <c r="S661" s="13"/>
      <c r="T661" s="13"/>
      <c r="U661" s="13"/>
      <c r="V661" s="13"/>
      <c r="W661" s="13"/>
      <c r="X661" s="13"/>
      <c r="Y661" s="14"/>
      <c r="Z661" s="13"/>
      <c r="AA661" s="13"/>
      <c r="AB661" s="13"/>
      <c r="AC661" s="13"/>
      <c r="AD661" s="13"/>
      <c r="AE661" s="13"/>
      <c r="AF661" s="13"/>
      <c r="AG661" s="19"/>
      <c r="AH661" s="19"/>
      <c r="AI661" s="19"/>
      <c r="AJ661" s="19"/>
      <c r="AK661" s="15"/>
      <c r="AL661" s="15"/>
      <c r="AM661" s="15"/>
      <c r="AN661" s="15"/>
    </row>
    <row r="662" spans="4:40" x14ac:dyDescent="0.25">
      <c r="D662" s="18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4"/>
      <c r="P662" s="14"/>
      <c r="Q662" s="14"/>
      <c r="R662" s="14"/>
      <c r="S662" s="13"/>
      <c r="T662" s="13"/>
      <c r="U662" s="13"/>
      <c r="V662" s="13"/>
      <c r="W662" s="13"/>
      <c r="X662" s="13"/>
      <c r="Y662" s="14"/>
      <c r="Z662" s="13"/>
      <c r="AA662" s="13"/>
      <c r="AB662" s="13"/>
      <c r="AC662" s="13"/>
      <c r="AD662" s="13"/>
      <c r="AE662" s="13"/>
      <c r="AF662" s="13"/>
      <c r="AG662" s="19"/>
      <c r="AH662" s="19"/>
      <c r="AI662" s="19"/>
      <c r="AJ662" s="19"/>
      <c r="AK662" s="12"/>
      <c r="AL662" s="12"/>
      <c r="AM662" s="12"/>
      <c r="AN662" s="12"/>
    </row>
    <row r="663" spans="4:40" x14ac:dyDescent="0.25">
      <c r="D663" s="18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9"/>
      <c r="AH663" s="19"/>
      <c r="AI663" s="19"/>
      <c r="AJ663" s="19"/>
      <c r="AK663" s="15"/>
      <c r="AL663" s="12"/>
      <c r="AM663" s="15"/>
      <c r="AN663" s="15"/>
    </row>
    <row r="664" spans="4:40" x14ac:dyDescent="0.25">
      <c r="D664" s="18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9"/>
      <c r="AH664" s="19"/>
      <c r="AI664" s="19"/>
      <c r="AJ664" s="19"/>
      <c r="AK664" s="15"/>
      <c r="AL664" s="15"/>
      <c r="AM664" s="15"/>
      <c r="AN664" s="15"/>
    </row>
    <row r="665" spans="4:40" x14ac:dyDescent="0.25">
      <c r="D665" s="18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4"/>
      <c r="P665" s="14"/>
      <c r="Q665" s="14"/>
      <c r="R665" s="14"/>
      <c r="S665" s="13"/>
      <c r="T665" s="13"/>
      <c r="U665" s="13"/>
      <c r="V665" s="13"/>
      <c r="W665" s="13"/>
      <c r="X665" s="13"/>
      <c r="Y665" s="14"/>
      <c r="Z665" s="13"/>
      <c r="AA665" s="13"/>
      <c r="AB665" s="13"/>
      <c r="AC665" s="13"/>
      <c r="AD665" s="13"/>
      <c r="AE665" s="13"/>
      <c r="AF665" s="13"/>
      <c r="AG665" s="19"/>
      <c r="AH665" s="19"/>
      <c r="AI665" s="19"/>
      <c r="AJ665" s="19"/>
      <c r="AK665" s="15"/>
      <c r="AL665" s="15"/>
      <c r="AM665" s="15"/>
      <c r="AN665" s="15"/>
    </row>
    <row r="666" spans="4:40" x14ac:dyDescent="0.25">
      <c r="D666" s="18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4"/>
      <c r="P666" s="14"/>
      <c r="Q666" s="14"/>
      <c r="R666" s="14"/>
      <c r="S666" s="13"/>
      <c r="T666" s="13"/>
      <c r="U666" s="13"/>
      <c r="V666" s="13"/>
      <c r="W666" s="13"/>
      <c r="X666" s="13"/>
      <c r="Y666" s="14"/>
      <c r="Z666" s="13"/>
      <c r="AA666" s="13"/>
      <c r="AB666" s="13"/>
      <c r="AC666" s="13"/>
      <c r="AD666" s="13"/>
      <c r="AE666" s="13"/>
      <c r="AF666" s="13"/>
      <c r="AG666" s="19"/>
      <c r="AH666" s="19"/>
      <c r="AI666" s="19"/>
      <c r="AJ666" s="19"/>
      <c r="AK666" s="12"/>
      <c r="AL666" s="12"/>
      <c r="AM666" s="12"/>
      <c r="AN666" s="12"/>
    </row>
    <row r="667" spans="4:40" x14ac:dyDescent="0.25">
      <c r="D667" s="18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9"/>
      <c r="AH667" s="19"/>
      <c r="AI667" s="19"/>
      <c r="AJ667" s="19"/>
      <c r="AK667" s="15"/>
      <c r="AL667" s="12"/>
      <c r="AM667" s="15"/>
      <c r="AN667" s="15"/>
    </row>
    <row r="668" spans="4:40" x14ac:dyDescent="0.25">
      <c r="D668" s="18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9"/>
      <c r="AH668" s="19"/>
      <c r="AI668" s="19"/>
      <c r="AJ668" s="19"/>
      <c r="AK668" s="15"/>
      <c r="AL668" s="15"/>
      <c r="AM668" s="15"/>
      <c r="AN668" s="15"/>
    </row>
    <row r="669" spans="4:40" x14ac:dyDescent="0.25">
      <c r="D669" s="18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4"/>
      <c r="P669" s="14"/>
      <c r="Q669" s="14"/>
      <c r="R669" s="14"/>
      <c r="S669" s="13"/>
      <c r="T669" s="13"/>
      <c r="U669" s="13"/>
      <c r="V669" s="13"/>
      <c r="W669" s="13"/>
      <c r="X669" s="13"/>
      <c r="Y669" s="14"/>
      <c r="Z669" s="13"/>
      <c r="AA669" s="13"/>
      <c r="AB669" s="13"/>
      <c r="AC669" s="13"/>
      <c r="AD669" s="13"/>
      <c r="AE669" s="13"/>
      <c r="AF669" s="13"/>
      <c r="AG669" s="19"/>
      <c r="AH669" s="19"/>
      <c r="AI669" s="19"/>
      <c r="AJ669" s="19"/>
      <c r="AK669" s="15"/>
      <c r="AL669" s="15"/>
      <c r="AM669" s="15"/>
      <c r="AN669" s="15"/>
    </row>
    <row r="670" spans="4:40" x14ac:dyDescent="0.25">
      <c r="D670" s="18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4"/>
      <c r="P670" s="14"/>
      <c r="Q670" s="14"/>
      <c r="R670" s="14"/>
      <c r="S670" s="13"/>
      <c r="T670" s="13"/>
      <c r="U670" s="13"/>
      <c r="V670" s="13"/>
      <c r="W670" s="13"/>
      <c r="X670" s="13"/>
      <c r="Y670" s="14"/>
      <c r="Z670" s="13"/>
      <c r="AA670" s="13"/>
      <c r="AB670" s="13"/>
      <c r="AC670" s="13"/>
      <c r="AD670" s="13"/>
      <c r="AE670" s="13"/>
      <c r="AF670" s="13"/>
      <c r="AG670" s="19"/>
      <c r="AH670" s="19"/>
      <c r="AI670" s="19"/>
      <c r="AJ670" s="19"/>
      <c r="AK670" s="12"/>
      <c r="AL670" s="12"/>
      <c r="AM670" s="12"/>
      <c r="AN670" s="12"/>
    </row>
    <row r="671" spans="4:40" x14ac:dyDescent="0.25">
      <c r="D671" s="18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9"/>
      <c r="AH671" s="19"/>
      <c r="AI671" s="19"/>
      <c r="AJ671" s="19"/>
      <c r="AK671" s="15"/>
      <c r="AL671" s="12"/>
      <c r="AM671" s="15"/>
      <c r="AN671" s="15"/>
    </row>
    <row r="672" spans="4:40" x14ac:dyDescent="0.25">
      <c r="D672" s="18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9"/>
      <c r="AH672" s="19"/>
      <c r="AI672" s="19"/>
      <c r="AJ672" s="19"/>
      <c r="AK672" s="15"/>
      <c r="AL672" s="15"/>
      <c r="AM672" s="15"/>
      <c r="AN672" s="15"/>
    </row>
    <row r="673" spans="4:40" x14ac:dyDescent="0.25">
      <c r="D673" s="18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4"/>
      <c r="P673" s="14"/>
      <c r="Q673" s="14"/>
      <c r="R673" s="14"/>
      <c r="S673" s="13"/>
      <c r="T673" s="13"/>
      <c r="U673" s="13"/>
      <c r="V673" s="13"/>
      <c r="W673" s="13"/>
      <c r="X673" s="13"/>
      <c r="Y673" s="14"/>
      <c r="Z673" s="13"/>
      <c r="AA673" s="13"/>
      <c r="AB673" s="13"/>
      <c r="AC673" s="13"/>
      <c r="AD673" s="13"/>
      <c r="AE673" s="13"/>
      <c r="AF673" s="13"/>
      <c r="AG673" s="19"/>
      <c r="AH673" s="19"/>
      <c r="AI673" s="19"/>
      <c r="AJ673" s="19"/>
      <c r="AK673" s="15"/>
      <c r="AL673" s="15"/>
      <c r="AM673" s="15"/>
      <c r="AN673" s="15"/>
    </row>
    <row r="674" spans="4:40" x14ac:dyDescent="0.25">
      <c r="D674" s="18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4"/>
      <c r="P674" s="14"/>
      <c r="Q674" s="14"/>
      <c r="R674" s="14"/>
      <c r="S674" s="13"/>
      <c r="T674" s="13"/>
      <c r="U674" s="13"/>
      <c r="V674" s="13"/>
      <c r="W674" s="13"/>
      <c r="X674" s="13"/>
      <c r="Y674" s="14"/>
      <c r="Z674" s="13"/>
      <c r="AA674" s="13"/>
      <c r="AB674" s="13"/>
      <c r="AC674" s="13"/>
      <c r="AD674" s="13"/>
      <c r="AE674" s="13"/>
      <c r="AF674" s="13"/>
      <c r="AG674" s="19"/>
      <c r="AH674" s="19"/>
      <c r="AI674" s="19"/>
      <c r="AJ674" s="19"/>
      <c r="AK674" s="12"/>
      <c r="AL674" s="12"/>
      <c r="AM674" s="12"/>
      <c r="AN674" s="12"/>
    </row>
    <row r="675" spans="4:40" x14ac:dyDescent="0.25">
      <c r="D675" s="18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9"/>
      <c r="AH675" s="19"/>
      <c r="AI675" s="19"/>
      <c r="AJ675" s="19"/>
      <c r="AK675" s="15"/>
      <c r="AL675" s="12"/>
      <c r="AM675" s="15"/>
      <c r="AN675" s="15"/>
    </row>
    <row r="676" spans="4:40" x14ac:dyDescent="0.25">
      <c r="D676" s="18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9"/>
      <c r="AH676" s="19"/>
      <c r="AI676" s="19"/>
      <c r="AJ676" s="19"/>
      <c r="AK676" s="15"/>
      <c r="AL676" s="15"/>
      <c r="AM676" s="15"/>
      <c r="AN676" s="15"/>
    </row>
    <row r="677" spans="4:40" x14ac:dyDescent="0.25">
      <c r="D677" s="18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4"/>
      <c r="P677" s="14"/>
      <c r="Q677" s="14"/>
      <c r="R677" s="14"/>
      <c r="S677" s="13"/>
      <c r="T677" s="13"/>
      <c r="U677" s="13"/>
      <c r="V677" s="13"/>
      <c r="W677" s="13"/>
      <c r="X677" s="13"/>
      <c r="Y677" s="14"/>
      <c r="Z677" s="13"/>
      <c r="AA677" s="13"/>
      <c r="AB677" s="13"/>
      <c r="AC677" s="13"/>
      <c r="AD677" s="13"/>
      <c r="AE677" s="13"/>
      <c r="AF677" s="13"/>
      <c r="AG677" s="19"/>
      <c r="AH677" s="19"/>
      <c r="AI677" s="19"/>
      <c r="AJ677" s="19"/>
      <c r="AK677" s="15"/>
      <c r="AL677" s="15"/>
      <c r="AM677" s="15"/>
      <c r="AN677" s="15"/>
    </row>
    <row r="678" spans="4:40" x14ac:dyDescent="0.25">
      <c r="D678" s="18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4"/>
      <c r="P678" s="14"/>
      <c r="Q678" s="14"/>
      <c r="R678" s="14"/>
      <c r="S678" s="13"/>
      <c r="T678" s="13"/>
      <c r="U678" s="13"/>
      <c r="V678" s="13"/>
      <c r="W678" s="13"/>
      <c r="X678" s="13"/>
      <c r="Y678" s="14"/>
      <c r="Z678" s="13"/>
      <c r="AA678" s="13"/>
      <c r="AB678" s="13"/>
      <c r="AC678" s="13"/>
      <c r="AD678" s="13"/>
      <c r="AE678" s="13"/>
      <c r="AF678" s="13"/>
      <c r="AG678" s="19"/>
      <c r="AH678" s="19"/>
      <c r="AI678" s="19"/>
      <c r="AJ678" s="19"/>
      <c r="AK678" s="12"/>
      <c r="AL678" s="12"/>
      <c r="AM678" s="12"/>
      <c r="AN678" s="12"/>
    </row>
    <row r="679" spans="4:40" x14ac:dyDescent="0.25">
      <c r="D679" s="18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9"/>
      <c r="AH679" s="19"/>
      <c r="AI679" s="19"/>
      <c r="AJ679" s="19"/>
      <c r="AK679" s="15"/>
      <c r="AL679" s="12"/>
      <c r="AM679" s="15"/>
      <c r="AN679" s="15"/>
    </row>
    <row r="680" spans="4:40" x14ac:dyDescent="0.25">
      <c r="D680" s="18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9"/>
      <c r="AH680" s="19"/>
      <c r="AI680" s="19"/>
      <c r="AJ680" s="19"/>
      <c r="AK680" s="15"/>
      <c r="AL680" s="15"/>
      <c r="AM680" s="15"/>
      <c r="AN680" s="15"/>
    </row>
    <row r="681" spans="4:40" x14ac:dyDescent="0.25">
      <c r="D681" s="18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4"/>
      <c r="P681" s="14"/>
      <c r="Q681" s="14"/>
      <c r="R681" s="14"/>
      <c r="S681" s="13"/>
      <c r="T681" s="13"/>
      <c r="U681" s="13"/>
      <c r="V681" s="13"/>
      <c r="W681" s="13"/>
      <c r="X681" s="13"/>
      <c r="Y681" s="14"/>
      <c r="Z681" s="13"/>
      <c r="AA681" s="13"/>
      <c r="AB681" s="13"/>
      <c r="AC681" s="13"/>
      <c r="AD681" s="13"/>
      <c r="AE681" s="13"/>
      <c r="AF681" s="13"/>
      <c r="AG681" s="19"/>
      <c r="AH681" s="19"/>
      <c r="AI681" s="19"/>
      <c r="AJ681" s="19"/>
      <c r="AK681" s="15"/>
      <c r="AL681" s="15"/>
      <c r="AM681" s="15"/>
      <c r="AN681" s="15"/>
    </row>
    <row r="682" spans="4:40" x14ac:dyDescent="0.25">
      <c r="D682" s="18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4"/>
      <c r="P682" s="14"/>
      <c r="Q682" s="14"/>
      <c r="R682" s="14"/>
      <c r="S682" s="13"/>
      <c r="T682" s="13"/>
      <c r="U682" s="13"/>
      <c r="V682" s="13"/>
      <c r="W682" s="13"/>
      <c r="X682" s="13"/>
      <c r="Y682" s="14"/>
      <c r="Z682" s="13"/>
      <c r="AA682" s="13"/>
      <c r="AB682" s="13"/>
      <c r="AC682" s="13"/>
      <c r="AD682" s="13"/>
      <c r="AE682" s="13"/>
      <c r="AF682" s="13"/>
      <c r="AG682" s="19"/>
      <c r="AH682" s="19"/>
      <c r="AI682" s="19"/>
      <c r="AJ682" s="19"/>
      <c r="AK682" s="12"/>
      <c r="AL682" s="12"/>
      <c r="AM682" s="12"/>
      <c r="AN682" s="12"/>
    </row>
    <row r="683" spans="4:40" x14ac:dyDescent="0.25">
      <c r="D683" s="18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9"/>
      <c r="AH683" s="19"/>
      <c r="AI683" s="19"/>
      <c r="AJ683" s="19"/>
      <c r="AK683" s="15"/>
      <c r="AL683" s="12"/>
      <c r="AM683" s="15"/>
      <c r="AN683" s="15"/>
    </row>
    <row r="684" spans="4:40" x14ac:dyDescent="0.25">
      <c r="D684" s="18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9"/>
      <c r="AH684" s="19"/>
      <c r="AI684" s="19"/>
      <c r="AJ684" s="19"/>
      <c r="AK684" s="15"/>
      <c r="AL684" s="15"/>
      <c r="AM684" s="15"/>
      <c r="AN684" s="15"/>
    </row>
    <row r="685" spans="4:40" x14ac:dyDescent="0.25">
      <c r="D685" s="18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4"/>
      <c r="P685" s="14"/>
      <c r="Q685" s="14"/>
      <c r="R685" s="14"/>
      <c r="S685" s="13"/>
      <c r="T685" s="13"/>
      <c r="U685" s="13"/>
      <c r="V685" s="13"/>
      <c r="W685" s="13"/>
      <c r="X685" s="13"/>
      <c r="Y685" s="14"/>
      <c r="Z685" s="13"/>
      <c r="AA685" s="13"/>
      <c r="AB685" s="13"/>
      <c r="AC685" s="13"/>
      <c r="AD685" s="13"/>
      <c r="AE685" s="13"/>
      <c r="AF685" s="13"/>
      <c r="AG685" s="19"/>
      <c r="AH685" s="19"/>
      <c r="AI685" s="19"/>
      <c r="AJ685" s="19"/>
      <c r="AK685" s="15"/>
      <c r="AL685" s="15"/>
      <c r="AM685" s="15"/>
      <c r="AN685" s="15"/>
    </row>
    <row r="686" spans="4:40" x14ac:dyDescent="0.25">
      <c r="D686" s="18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4"/>
      <c r="P686" s="14"/>
      <c r="Q686" s="14"/>
      <c r="R686" s="14"/>
      <c r="S686" s="13"/>
      <c r="T686" s="13"/>
      <c r="U686" s="13"/>
      <c r="V686" s="13"/>
      <c r="W686" s="13"/>
      <c r="X686" s="13"/>
      <c r="Y686" s="14"/>
      <c r="Z686" s="13"/>
      <c r="AA686" s="13"/>
      <c r="AB686" s="13"/>
      <c r="AC686" s="13"/>
      <c r="AD686" s="13"/>
      <c r="AE686" s="13"/>
      <c r="AF686" s="13"/>
      <c r="AG686" s="19"/>
      <c r="AH686" s="19"/>
      <c r="AI686" s="19"/>
      <c r="AJ686" s="19"/>
      <c r="AK686" s="12"/>
      <c r="AL686" s="12"/>
      <c r="AM686" s="12"/>
      <c r="AN686" s="12"/>
    </row>
    <row r="687" spans="4:40" x14ac:dyDescent="0.25">
      <c r="D687" s="18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9"/>
      <c r="AH687" s="19"/>
      <c r="AI687" s="19"/>
      <c r="AJ687" s="19"/>
      <c r="AK687" s="15"/>
      <c r="AL687" s="12"/>
      <c r="AM687" s="15"/>
      <c r="AN687" s="15"/>
    </row>
    <row r="688" spans="4:40" x14ac:dyDescent="0.25">
      <c r="D688" s="18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9"/>
      <c r="AH688" s="19"/>
      <c r="AI688" s="19"/>
      <c r="AJ688" s="19"/>
      <c r="AK688" s="15"/>
      <c r="AL688" s="15"/>
      <c r="AM688" s="15"/>
      <c r="AN688" s="15"/>
    </row>
    <row r="689" spans="4:40" x14ac:dyDescent="0.25">
      <c r="D689" s="18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4"/>
      <c r="P689" s="14"/>
      <c r="Q689" s="14"/>
      <c r="R689" s="14"/>
      <c r="S689" s="13"/>
      <c r="T689" s="13"/>
      <c r="U689" s="13"/>
      <c r="V689" s="13"/>
      <c r="W689" s="13"/>
      <c r="X689" s="13"/>
      <c r="Y689" s="14"/>
      <c r="Z689" s="13"/>
      <c r="AA689" s="13"/>
      <c r="AB689" s="13"/>
      <c r="AC689" s="13"/>
      <c r="AD689" s="13"/>
      <c r="AE689" s="13"/>
      <c r="AF689" s="13"/>
      <c r="AG689" s="19"/>
      <c r="AH689" s="19"/>
      <c r="AI689" s="19"/>
      <c r="AJ689" s="19"/>
      <c r="AK689" s="15"/>
      <c r="AL689" s="15"/>
      <c r="AM689" s="15"/>
      <c r="AN689" s="15"/>
    </row>
    <row r="690" spans="4:40" x14ac:dyDescent="0.25">
      <c r="D690" s="18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4"/>
      <c r="P690" s="14"/>
      <c r="Q690" s="14"/>
      <c r="R690" s="14"/>
      <c r="S690" s="13"/>
      <c r="T690" s="13"/>
      <c r="U690" s="13"/>
      <c r="V690" s="13"/>
      <c r="W690" s="13"/>
      <c r="X690" s="13"/>
      <c r="Y690" s="14"/>
      <c r="Z690" s="13"/>
      <c r="AA690" s="13"/>
      <c r="AB690" s="13"/>
      <c r="AC690" s="13"/>
      <c r="AD690" s="13"/>
      <c r="AE690" s="13"/>
      <c r="AF690" s="13"/>
      <c r="AG690" s="19"/>
      <c r="AH690" s="19"/>
      <c r="AI690" s="19"/>
      <c r="AJ690" s="19"/>
      <c r="AK690" s="12"/>
      <c r="AL690" s="12"/>
      <c r="AM690" s="12"/>
      <c r="AN690" s="12"/>
    </row>
    <row r="691" spans="4:40" x14ac:dyDescent="0.25">
      <c r="D691" s="18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9"/>
      <c r="AH691" s="19"/>
      <c r="AI691" s="19"/>
      <c r="AJ691" s="19"/>
      <c r="AK691" s="15"/>
      <c r="AL691" s="12"/>
      <c r="AM691" s="15"/>
      <c r="AN691" s="15"/>
    </row>
    <row r="692" spans="4:40" x14ac:dyDescent="0.25">
      <c r="D692" s="18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9"/>
      <c r="AH692" s="19"/>
      <c r="AI692" s="19"/>
      <c r="AJ692" s="19"/>
      <c r="AK692" s="15"/>
      <c r="AL692" s="15"/>
      <c r="AM692" s="15"/>
      <c r="AN692" s="15"/>
    </row>
    <row r="693" spans="4:40" x14ac:dyDescent="0.25">
      <c r="D693" s="18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4"/>
      <c r="P693" s="14"/>
      <c r="Q693" s="14"/>
      <c r="R693" s="14"/>
      <c r="S693" s="13"/>
      <c r="T693" s="13"/>
      <c r="U693" s="13"/>
      <c r="V693" s="13"/>
      <c r="W693" s="13"/>
      <c r="X693" s="13"/>
      <c r="Y693" s="14"/>
      <c r="Z693" s="13"/>
      <c r="AA693" s="13"/>
      <c r="AB693" s="13"/>
      <c r="AC693" s="13"/>
      <c r="AD693" s="13"/>
      <c r="AE693" s="13"/>
      <c r="AF693" s="13"/>
      <c r="AG693" s="19"/>
      <c r="AH693" s="19"/>
      <c r="AI693" s="19"/>
      <c r="AJ693" s="19"/>
      <c r="AK693" s="15"/>
      <c r="AL693" s="15"/>
      <c r="AM693" s="15"/>
      <c r="AN693" s="15"/>
    </row>
    <row r="694" spans="4:40" x14ac:dyDescent="0.25">
      <c r="D694" s="18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4"/>
      <c r="P694" s="14"/>
      <c r="Q694" s="14"/>
      <c r="R694" s="14"/>
      <c r="S694" s="13"/>
      <c r="T694" s="13"/>
      <c r="U694" s="13"/>
      <c r="V694" s="13"/>
      <c r="W694" s="13"/>
      <c r="X694" s="13"/>
      <c r="Y694" s="14"/>
      <c r="Z694" s="13"/>
      <c r="AA694" s="13"/>
      <c r="AB694" s="13"/>
      <c r="AC694" s="13"/>
      <c r="AD694" s="13"/>
      <c r="AE694" s="13"/>
      <c r="AF694" s="13"/>
      <c r="AG694" s="19"/>
      <c r="AH694" s="19"/>
      <c r="AI694" s="19"/>
      <c r="AJ694" s="19"/>
      <c r="AK694" s="12"/>
      <c r="AL694" s="12"/>
      <c r="AM694" s="12"/>
      <c r="AN694" s="12"/>
    </row>
    <row r="695" spans="4:40" x14ac:dyDescent="0.25">
      <c r="D695" s="18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9"/>
      <c r="AH695" s="19"/>
      <c r="AI695" s="19"/>
      <c r="AJ695" s="19"/>
      <c r="AK695" s="15"/>
      <c r="AL695" s="12"/>
      <c r="AM695" s="15"/>
      <c r="AN695" s="15"/>
    </row>
    <row r="696" spans="4:40" x14ac:dyDescent="0.25">
      <c r="D696" s="18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9"/>
      <c r="AH696" s="19"/>
      <c r="AI696" s="19"/>
      <c r="AJ696" s="19"/>
      <c r="AK696" s="15"/>
      <c r="AL696" s="15"/>
      <c r="AM696" s="15"/>
      <c r="AN696" s="15"/>
    </row>
    <row r="697" spans="4:40" x14ac:dyDescent="0.25">
      <c r="D697" s="18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4"/>
      <c r="P697" s="14"/>
      <c r="Q697" s="14"/>
      <c r="R697" s="14"/>
      <c r="S697" s="13"/>
      <c r="T697" s="13"/>
      <c r="U697" s="13"/>
      <c r="V697" s="13"/>
      <c r="W697" s="13"/>
      <c r="X697" s="13"/>
      <c r="Y697" s="14"/>
      <c r="Z697" s="13"/>
      <c r="AA697" s="13"/>
      <c r="AB697" s="13"/>
      <c r="AC697" s="13"/>
      <c r="AD697" s="13"/>
      <c r="AE697" s="13"/>
      <c r="AF697" s="13"/>
      <c r="AG697" s="19"/>
      <c r="AH697" s="19"/>
      <c r="AI697" s="19"/>
      <c r="AJ697" s="19"/>
      <c r="AK697" s="15"/>
      <c r="AL697" s="15"/>
      <c r="AM697" s="15"/>
      <c r="AN697" s="15"/>
    </row>
    <row r="698" spans="4:40" x14ac:dyDescent="0.25">
      <c r="D698" s="18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4"/>
      <c r="P698" s="14"/>
      <c r="Q698" s="14"/>
      <c r="R698" s="14"/>
      <c r="S698" s="13"/>
      <c r="T698" s="13"/>
      <c r="U698" s="13"/>
      <c r="V698" s="13"/>
      <c r="W698" s="13"/>
      <c r="X698" s="13"/>
      <c r="Y698" s="14"/>
      <c r="Z698" s="13"/>
      <c r="AA698" s="13"/>
      <c r="AB698" s="13"/>
      <c r="AC698" s="13"/>
      <c r="AD698" s="13"/>
      <c r="AE698" s="13"/>
      <c r="AF698" s="13"/>
      <c r="AG698" s="19"/>
      <c r="AH698" s="19"/>
      <c r="AI698" s="19"/>
      <c r="AJ698" s="19"/>
      <c r="AK698" s="12"/>
      <c r="AL698" s="12"/>
      <c r="AM698" s="12"/>
      <c r="AN698" s="12"/>
    </row>
    <row r="699" spans="4:40" x14ac:dyDescent="0.25">
      <c r="D699" s="18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9"/>
      <c r="AH699" s="19"/>
      <c r="AI699" s="19"/>
      <c r="AJ699" s="19"/>
      <c r="AK699" s="15"/>
      <c r="AL699" s="12"/>
      <c r="AM699" s="15"/>
      <c r="AN699" s="15"/>
    </row>
    <row r="700" spans="4:40" x14ac:dyDescent="0.25">
      <c r="D700" s="18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9"/>
      <c r="AH700" s="19"/>
      <c r="AI700" s="19"/>
      <c r="AJ700" s="19"/>
      <c r="AK700" s="15"/>
      <c r="AL700" s="15"/>
      <c r="AM700" s="15"/>
      <c r="AN700" s="15"/>
    </row>
    <row r="701" spans="4:40" x14ac:dyDescent="0.25">
      <c r="D701" s="18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4"/>
      <c r="P701" s="14"/>
      <c r="Q701" s="14"/>
      <c r="R701" s="14"/>
      <c r="S701" s="13"/>
      <c r="T701" s="13"/>
      <c r="U701" s="13"/>
      <c r="V701" s="13"/>
      <c r="W701" s="13"/>
      <c r="X701" s="13"/>
      <c r="Y701" s="14"/>
      <c r="Z701" s="13"/>
      <c r="AA701" s="13"/>
      <c r="AB701" s="13"/>
      <c r="AC701" s="13"/>
      <c r="AD701" s="13"/>
      <c r="AE701" s="13"/>
      <c r="AF701" s="13"/>
      <c r="AG701" s="19"/>
      <c r="AH701" s="19"/>
      <c r="AI701" s="19"/>
      <c r="AJ701" s="19"/>
      <c r="AK701" s="15"/>
      <c r="AL701" s="15"/>
      <c r="AM701" s="15"/>
      <c r="AN701" s="15"/>
    </row>
    <row r="702" spans="4:40" x14ac:dyDescent="0.25">
      <c r="D702" s="18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4"/>
      <c r="P702" s="14"/>
      <c r="Q702" s="14"/>
      <c r="R702" s="14"/>
      <c r="S702" s="13"/>
      <c r="T702" s="13"/>
      <c r="U702" s="13"/>
      <c r="V702" s="13"/>
      <c r="W702" s="13"/>
      <c r="X702" s="13"/>
      <c r="Y702" s="14"/>
      <c r="Z702" s="13"/>
      <c r="AA702" s="13"/>
      <c r="AB702" s="13"/>
      <c r="AC702" s="13"/>
      <c r="AD702" s="13"/>
      <c r="AE702" s="13"/>
      <c r="AF702" s="13"/>
      <c r="AG702" s="19"/>
      <c r="AH702" s="19"/>
      <c r="AI702" s="19"/>
      <c r="AJ702" s="19"/>
      <c r="AK702" s="12"/>
      <c r="AL702" s="12"/>
      <c r="AM702" s="12"/>
      <c r="AN702" s="12"/>
    </row>
    <row r="703" spans="4:40" x14ac:dyDescent="0.25">
      <c r="D703" s="18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9"/>
      <c r="AH703" s="19"/>
      <c r="AI703" s="19"/>
      <c r="AJ703" s="19"/>
      <c r="AK703" s="15"/>
      <c r="AL703" s="12"/>
      <c r="AM703" s="15"/>
      <c r="AN703" s="15"/>
    </row>
    <row r="704" spans="4:40" x14ac:dyDescent="0.25">
      <c r="D704" s="18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9"/>
      <c r="AH704" s="19"/>
      <c r="AI704" s="19"/>
      <c r="AJ704" s="19"/>
      <c r="AK704" s="15"/>
      <c r="AL704" s="15"/>
      <c r="AM704" s="15"/>
      <c r="AN704" s="15"/>
    </row>
    <row r="705" spans="4:40" x14ac:dyDescent="0.25">
      <c r="D705" s="18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4"/>
      <c r="P705" s="14"/>
      <c r="Q705" s="14"/>
      <c r="R705" s="14"/>
      <c r="S705" s="13"/>
      <c r="T705" s="13"/>
      <c r="U705" s="13"/>
      <c r="V705" s="13"/>
      <c r="W705" s="13"/>
      <c r="X705" s="13"/>
      <c r="Y705" s="14"/>
      <c r="Z705" s="13"/>
      <c r="AA705" s="13"/>
      <c r="AB705" s="13"/>
      <c r="AC705" s="13"/>
      <c r="AD705" s="13"/>
      <c r="AE705" s="13"/>
      <c r="AF705" s="13"/>
      <c r="AG705" s="19"/>
      <c r="AH705" s="19"/>
      <c r="AI705" s="19"/>
      <c r="AJ705" s="19"/>
      <c r="AK705" s="15"/>
      <c r="AL705" s="15"/>
      <c r="AM705" s="15"/>
      <c r="AN705" s="15"/>
    </row>
    <row r="706" spans="4:40" x14ac:dyDescent="0.25">
      <c r="D706" s="18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4"/>
      <c r="P706" s="14"/>
      <c r="Q706" s="14"/>
      <c r="R706" s="14"/>
      <c r="S706" s="13"/>
      <c r="T706" s="13"/>
      <c r="U706" s="13"/>
      <c r="V706" s="13"/>
      <c r="W706" s="13"/>
      <c r="X706" s="13"/>
      <c r="Y706" s="14"/>
      <c r="Z706" s="13"/>
      <c r="AA706" s="13"/>
      <c r="AB706" s="13"/>
      <c r="AC706" s="13"/>
      <c r="AD706" s="13"/>
      <c r="AE706" s="13"/>
      <c r="AF706" s="13"/>
      <c r="AG706" s="19"/>
      <c r="AH706" s="19"/>
      <c r="AI706" s="19"/>
      <c r="AJ706" s="19"/>
      <c r="AK706" s="12"/>
      <c r="AL706" s="12"/>
      <c r="AM706" s="12"/>
      <c r="AN706" s="12"/>
    </row>
    <row r="707" spans="4:40" x14ac:dyDescent="0.25">
      <c r="D707" s="18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9"/>
      <c r="AH707" s="19"/>
      <c r="AI707" s="19"/>
      <c r="AJ707" s="19"/>
      <c r="AK707" s="15"/>
      <c r="AL707" s="12"/>
      <c r="AM707" s="15"/>
      <c r="AN707" s="15"/>
    </row>
    <row r="708" spans="4:40" x14ac:dyDescent="0.25">
      <c r="D708" s="18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9"/>
      <c r="AH708" s="19"/>
      <c r="AI708" s="19"/>
      <c r="AJ708" s="19"/>
      <c r="AK708" s="15"/>
      <c r="AL708" s="15"/>
      <c r="AM708" s="15"/>
      <c r="AN708" s="15"/>
    </row>
    <row r="709" spans="4:40" x14ac:dyDescent="0.25">
      <c r="D709" s="18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4"/>
      <c r="P709" s="14"/>
      <c r="Q709" s="14"/>
      <c r="R709" s="14"/>
      <c r="S709" s="13"/>
      <c r="T709" s="13"/>
      <c r="U709" s="13"/>
      <c r="V709" s="13"/>
      <c r="W709" s="13"/>
      <c r="X709" s="13"/>
      <c r="Y709" s="14"/>
      <c r="Z709" s="13"/>
      <c r="AA709" s="13"/>
      <c r="AB709" s="13"/>
      <c r="AC709" s="13"/>
      <c r="AD709" s="13"/>
      <c r="AE709" s="13"/>
      <c r="AF709" s="13"/>
      <c r="AG709" s="19"/>
      <c r="AH709" s="19"/>
      <c r="AI709" s="19"/>
      <c r="AJ709" s="19"/>
      <c r="AK709" s="15"/>
      <c r="AL709" s="15"/>
      <c r="AM709" s="15"/>
      <c r="AN709" s="15"/>
    </row>
    <row r="710" spans="4:40" x14ac:dyDescent="0.25">
      <c r="D710" s="18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4"/>
      <c r="P710" s="14"/>
      <c r="Q710" s="14"/>
      <c r="R710" s="14"/>
      <c r="S710" s="13"/>
      <c r="T710" s="13"/>
      <c r="U710" s="13"/>
      <c r="V710" s="13"/>
      <c r="W710" s="13"/>
      <c r="X710" s="13"/>
      <c r="Y710" s="14"/>
      <c r="Z710" s="13"/>
      <c r="AA710" s="13"/>
      <c r="AB710" s="13"/>
      <c r="AC710" s="13"/>
      <c r="AD710" s="13"/>
      <c r="AE710" s="13"/>
      <c r="AF710" s="13"/>
      <c r="AG710" s="19"/>
      <c r="AH710" s="19"/>
      <c r="AI710" s="19"/>
      <c r="AJ710" s="19"/>
      <c r="AK710" s="12"/>
      <c r="AL710" s="12"/>
      <c r="AM710" s="12"/>
      <c r="AN710" s="12"/>
    </row>
    <row r="711" spans="4:40" x14ac:dyDescent="0.25">
      <c r="D711" s="18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9"/>
      <c r="AH711" s="19"/>
      <c r="AI711" s="19"/>
      <c r="AJ711" s="19"/>
      <c r="AK711" s="15"/>
      <c r="AL711" s="12"/>
      <c r="AM711" s="15"/>
      <c r="AN711" s="15"/>
    </row>
    <row r="712" spans="4:40" x14ac:dyDescent="0.25">
      <c r="D712" s="18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9"/>
      <c r="AH712" s="19"/>
      <c r="AI712" s="19"/>
      <c r="AJ712" s="19"/>
      <c r="AK712" s="15"/>
      <c r="AL712" s="15"/>
      <c r="AM712" s="15"/>
      <c r="AN712" s="15"/>
    </row>
    <row r="713" spans="4:40" x14ac:dyDescent="0.25">
      <c r="D713" s="18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4"/>
      <c r="P713" s="14"/>
      <c r="Q713" s="14"/>
      <c r="R713" s="14"/>
      <c r="S713" s="13"/>
      <c r="T713" s="13"/>
      <c r="U713" s="13"/>
      <c r="V713" s="13"/>
      <c r="W713" s="13"/>
      <c r="X713" s="13"/>
      <c r="Y713" s="14"/>
      <c r="Z713" s="13"/>
      <c r="AA713" s="13"/>
      <c r="AB713" s="13"/>
      <c r="AC713" s="13"/>
      <c r="AD713" s="13"/>
      <c r="AE713" s="13"/>
      <c r="AF713" s="13"/>
      <c r="AG713" s="19"/>
      <c r="AH713" s="19"/>
      <c r="AI713" s="19"/>
      <c r="AJ713" s="19"/>
      <c r="AK713" s="15"/>
      <c r="AL713" s="15"/>
      <c r="AM713" s="15"/>
      <c r="AN713" s="15"/>
    </row>
    <row r="714" spans="4:40" x14ac:dyDescent="0.25">
      <c r="D714" s="18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4"/>
      <c r="P714" s="14"/>
      <c r="Q714" s="14"/>
      <c r="R714" s="14"/>
      <c r="S714" s="13"/>
      <c r="T714" s="13"/>
      <c r="U714" s="13"/>
      <c r="V714" s="13"/>
      <c r="W714" s="13"/>
      <c r="X714" s="13"/>
      <c r="Y714" s="14"/>
      <c r="Z714" s="13"/>
      <c r="AA714" s="13"/>
      <c r="AB714" s="13"/>
      <c r="AC714" s="13"/>
      <c r="AD714" s="13"/>
      <c r="AE714" s="13"/>
      <c r="AF714" s="13"/>
      <c r="AG714" s="19"/>
      <c r="AH714" s="19"/>
      <c r="AI714" s="19"/>
      <c r="AJ714" s="19"/>
      <c r="AK714" s="12"/>
      <c r="AL714" s="12"/>
      <c r="AM714" s="12"/>
      <c r="AN714" s="12"/>
    </row>
    <row r="715" spans="4:40" x14ac:dyDescent="0.25">
      <c r="D715" s="18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9"/>
      <c r="AH715" s="19"/>
      <c r="AI715" s="19"/>
      <c r="AJ715" s="19"/>
      <c r="AK715" s="15"/>
      <c r="AL715" s="12"/>
      <c r="AM715" s="15"/>
      <c r="AN715" s="15"/>
    </row>
    <row r="716" spans="4:40" x14ac:dyDescent="0.25">
      <c r="D716" s="18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9"/>
      <c r="AH716" s="19"/>
      <c r="AI716" s="19"/>
      <c r="AJ716" s="19"/>
      <c r="AK716" s="15"/>
      <c r="AL716" s="15"/>
      <c r="AM716" s="15"/>
      <c r="AN716" s="15"/>
    </row>
    <row r="717" spans="4:40" x14ac:dyDescent="0.25">
      <c r="D717" s="18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4"/>
      <c r="P717" s="14"/>
      <c r="Q717" s="14"/>
      <c r="R717" s="14"/>
      <c r="S717" s="13"/>
      <c r="T717" s="13"/>
      <c r="U717" s="13"/>
      <c r="V717" s="13"/>
      <c r="W717" s="13"/>
      <c r="X717" s="13"/>
      <c r="Y717" s="14"/>
      <c r="Z717" s="13"/>
      <c r="AA717" s="13"/>
      <c r="AB717" s="13"/>
      <c r="AC717" s="13"/>
      <c r="AD717" s="13"/>
      <c r="AE717" s="13"/>
      <c r="AF717" s="13"/>
      <c r="AG717" s="19"/>
      <c r="AH717" s="19"/>
      <c r="AI717" s="19"/>
      <c r="AJ717" s="19"/>
      <c r="AK717" s="15"/>
      <c r="AL717" s="15"/>
      <c r="AM717" s="15"/>
      <c r="AN717" s="15"/>
    </row>
    <row r="718" spans="4:40" x14ac:dyDescent="0.25">
      <c r="D718" s="18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4"/>
      <c r="P718" s="14"/>
      <c r="Q718" s="14"/>
      <c r="R718" s="14"/>
      <c r="S718" s="13"/>
      <c r="T718" s="13"/>
      <c r="U718" s="13"/>
      <c r="V718" s="13"/>
      <c r="W718" s="13"/>
      <c r="X718" s="13"/>
      <c r="Y718" s="14"/>
      <c r="Z718" s="13"/>
      <c r="AA718" s="13"/>
      <c r="AB718" s="13"/>
      <c r="AC718" s="13"/>
      <c r="AD718" s="13"/>
      <c r="AE718" s="13"/>
      <c r="AF718" s="13"/>
      <c r="AG718" s="19"/>
      <c r="AH718" s="19"/>
      <c r="AI718" s="19"/>
      <c r="AJ718" s="19"/>
      <c r="AK718" s="12"/>
      <c r="AL718" s="12"/>
      <c r="AM718" s="12"/>
      <c r="AN718" s="12"/>
    </row>
    <row r="719" spans="4:40" x14ac:dyDescent="0.25">
      <c r="D719" s="18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9"/>
      <c r="AH719" s="19"/>
      <c r="AI719" s="19"/>
      <c r="AJ719" s="19"/>
      <c r="AK719" s="15"/>
      <c r="AL719" s="12"/>
      <c r="AM719" s="15"/>
      <c r="AN719" s="15"/>
    </row>
    <row r="720" spans="4:40" x14ac:dyDescent="0.25">
      <c r="D720" s="18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9"/>
      <c r="AH720" s="19"/>
      <c r="AI720" s="19"/>
      <c r="AJ720" s="19"/>
      <c r="AK720" s="15"/>
      <c r="AL720" s="15"/>
      <c r="AM720" s="15"/>
      <c r="AN720" s="15"/>
    </row>
    <row r="721" spans="4:40" x14ac:dyDescent="0.25">
      <c r="D721" s="18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4"/>
      <c r="P721" s="14"/>
      <c r="Q721" s="14"/>
      <c r="R721" s="14"/>
      <c r="S721" s="13"/>
      <c r="T721" s="13"/>
      <c r="U721" s="13"/>
      <c r="V721" s="13"/>
      <c r="W721" s="13"/>
      <c r="X721" s="13"/>
      <c r="Y721" s="14"/>
      <c r="Z721" s="13"/>
      <c r="AA721" s="13"/>
      <c r="AB721" s="13"/>
      <c r="AC721" s="13"/>
      <c r="AD721" s="13"/>
      <c r="AE721" s="13"/>
      <c r="AF721" s="13"/>
      <c r="AG721" s="19"/>
      <c r="AH721" s="19"/>
      <c r="AI721" s="19"/>
      <c r="AJ721" s="19"/>
      <c r="AK721" s="15"/>
      <c r="AL721" s="15"/>
      <c r="AM721" s="15"/>
      <c r="AN721" s="15"/>
    </row>
    <row r="722" spans="4:40" x14ac:dyDescent="0.25">
      <c r="D722" s="18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4"/>
      <c r="P722" s="14"/>
      <c r="Q722" s="14"/>
      <c r="R722" s="14"/>
      <c r="S722" s="13"/>
      <c r="T722" s="13"/>
      <c r="U722" s="13"/>
      <c r="V722" s="13"/>
      <c r="W722" s="13"/>
      <c r="X722" s="13"/>
      <c r="Y722" s="14"/>
      <c r="Z722" s="13"/>
      <c r="AA722" s="13"/>
      <c r="AB722" s="13"/>
      <c r="AC722" s="13"/>
      <c r="AD722" s="13"/>
      <c r="AE722" s="13"/>
      <c r="AF722" s="13"/>
      <c r="AG722" s="19"/>
      <c r="AH722" s="19"/>
      <c r="AI722" s="19"/>
      <c r="AJ722" s="19"/>
      <c r="AK722" s="12"/>
      <c r="AL722" s="12"/>
      <c r="AM722" s="12"/>
      <c r="AN722" s="12"/>
    </row>
    <row r="723" spans="4:40" x14ac:dyDescent="0.25">
      <c r="D723" s="18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9"/>
      <c r="AH723" s="19"/>
      <c r="AI723" s="19"/>
      <c r="AJ723" s="19"/>
      <c r="AK723" s="15"/>
      <c r="AL723" s="12"/>
      <c r="AM723" s="15"/>
      <c r="AN723" s="15"/>
    </row>
    <row r="724" spans="4:40" x14ac:dyDescent="0.25">
      <c r="D724" s="18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9"/>
      <c r="AH724" s="19"/>
      <c r="AI724" s="19"/>
      <c r="AJ724" s="19"/>
      <c r="AK724" s="15"/>
      <c r="AL724" s="15"/>
      <c r="AM724" s="15"/>
      <c r="AN724" s="15"/>
    </row>
    <row r="725" spans="4:40" x14ac:dyDescent="0.25">
      <c r="D725" s="18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4"/>
      <c r="P725" s="14"/>
      <c r="Q725" s="14"/>
      <c r="R725" s="14"/>
      <c r="S725" s="13"/>
      <c r="T725" s="13"/>
      <c r="U725" s="13"/>
      <c r="V725" s="13"/>
      <c r="W725" s="13"/>
      <c r="X725" s="13"/>
      <c r="Y725" s="14"/>
      <c r="Z725" s="13"/>
      <c r="AA725" s="13"/>
      <c r="AB725" s="13"/>
      <c r="AC725" s="13"/>
      <c r="AD725" s="13"/>
      <c r="AE725" s="13"/>
      <c r="AF725" s="13"/>
      <c r="AG725" s="19"/>
      <c r="AH725" s="19"/>
      <c r="AI725" s="19"/>
      <c r="AJ725" s="19"/>
      <c r="AK725" s="15"/>
      <c r="AL725" s="15"/>
      <c r="AM725" s="15"/>
      <c r="AN725" s="15"/>
    </row>
    <row r="726" spans="4:40" x14ac:dyDescent="0.25">
      <c r="D726" s="18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4"/>
      <c r="P726" s="14"/>
      <c r="Q726" s="14"/>
      <c r="R726" s="14"/>
      <c r="S726" s="13"/>
      <c r="T726" s="13"/>
      <c r="U726" s="13"/>
      <c r="V726" s="13"/>
      <c r="W726" s="13"/>
      <c r="X726" s="13"/>
      <c r="Y726" s="14"/>
      <c r="Z726" s="13"/>
      <c r="AA726" s="13"/>
      <c r="AB726" s="13"/>
      <c r="AC726" s="13"/>
      <c r="AD726" s="13"/>
      <c r="AE726" s="13"/>
      <c r="AF726" s="13"/>
      <c r="AG726" s="19"/>
      <c r="AH726" s="19"/>
      <c r="AI726" s="19"/>
      <c r="AJ726" s="19"/>
      <c r="AK726" s="12"/>
      <c r="AL726" s="12"/>
      <c r="AM726" s="12"/>
      <c r="AN726" s="12"/>
    </row>
    <row r="727" spans="4:40" x14ac:dyDescent="0.25">
      <c r="D727" s="18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9"/>
      <c r="AH727" s="19"/>
      <c r="AI727" s="19"/>
      <c r="AJ727" s="19"/>
      <c r="AK727" s="15"/>
      <c r="AL727" s="12"/>
      <c r="AM727" s="15"/>
      <c r="AN727" s="15"/>
    </row>
    <row r="728" spans="4:40" x14ac:dyDescent="0.25">
      <c r="D728" s="18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9"/>
      <c r="AH728" s="19"/>
      <c r="AI728" s="19"/>
      <c r="AJ728" s="19"/>
      <c r="AK728" s="15"/>
      <c r="AL728" s="15"/>
      <c r="AM728" s="15"/>
      <c r="AN728" s="15"/>
    </row>
    <row r="729" spans="4:40" x14ac:dyDescent="0.25">
      <c r="D729" s="18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4"/>
      <c r="P729" s="14"/>
      <c r="Q729" s="14"/>
      <c r="R729" s="14"/>
      <c r="S729" s="13"/>
      <c r="T729" s="13"/>
      <c r="U729" s="13"/>
      <c r="V729" s="13"/>
      <c r="W729" s="13"/>
      <c r="X729" s="13"/>
      <c r="Y729" s="14"/>
      <c r="Z729" s="13"/>
      <c r="AA729" s="13"/>
      <c r="AB729" s="13"/>
      <c r="AC729" s="13"/>
      <c r="AD729" s="13"/>
      <c r="AE729" s="13"/>
      <c r="AF729" s="13"/>
      <c r="AG729" s="19"/>
      <c r="AH729" s="19"/>
      <c r="AI729" s="19"/>
      <c r="AJ729" s="19"/>
      <c r="AK729" s="15"/>
      <c r="AL729" s="15"/>
      <c r="AM729" s="15"/>
      <c r="AN729" s="15"/>
    </row>
    <row r="730" spans="4:40" x14ac:dyDescent="0.25">
      <c r="D730" s="18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4"/>
      <c r="P730" s="14"/>
      <c r="Q730" s="14"/>
      <c r="R730" s="14"/>
      <c r="S730" s="13"/>
      <c r="T730" s="13"/>
      <c r="U730" s="13"/>
      <c r="V730" s="13"/>
      <c r="W730" s="13"/>
      <c r="X730" s="13"/>
      <c r="Y730" s="14"/>
      <c r="Z730" s="13"/>
      <c r="AA730" s="13"/>
      <c r="AB730" s="13"/>
      <c r="AC730" s="13"/>
      <c r="AD730" s="13"/>
      <c r="AE730" s="13"/>
      <c r="AF730" s="13"/>
      <c r="AG730" s="19"/>
      <c r="AH730" s="19"/>
      <c r="AI730" s="19"/>
      <c r="AJ730" s="19"/>
      <c r="AK730" s="12"/>
      <c r="AL730" s="12"/>
      <c r="AM730" s="12"/>
      <c r="AN730" s="12"/>
    </row>
    <row r="731" spans="4:40" x14ac:dyDescent="0.25">
      <c r="D731" s="18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9"/>
      <c r="AH731" s="19"/>
      <c r="AI731" s="19"/>
      <c r="AJ731" s="19"/>
      <c r="AK731" s="15"/>
      <c r="AL731" s="12"/>
      <c r="AM731" s="15"/>
      <c r="AN731" s="15"/>
    </row>
    <row r="732" spans="4:40" x14ac:dyDescent="0.25">
      <c r="D732" s="18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9"/>
      <c r="AH732" s="19"/>
      <c r="AI732" s="19"/>
      <c r="AJ732" s="19"/>
      <c r="AK732" s="15"/>
      <c r="AL732" s="15"/>
      <c r="AM732" s="15"/>
      <c r="AN732" s="15"/>
    </row>
    <row r="733" spans="4:40" x14ac:dyDescent="0.25">
      <c r="D733" s="18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4"/>
      <c r="P733" s="14"/>
      <c r="Q733" s="14"/>
      <c r="R733" s="14"/>
      <c r="S733" s="13"/>
      <c r="T733" s="13"/>
      <c r="U733" s="13"/>
      <c r="V733" s="13"/>
      <c r="W733" s="13"/>
      <c r="X733" s="13"/>
      <c r="Y733" s="14"/>
      <c r="Z733" s="13"/>
      <c r="AA733" s="13"/>
      <c r="AB733" s="13"/>
      <c r="AC733" s="13"/>
      <c r="AD733" s="13"/>
      <c r="AE733" s="13"/>
      <c r="AF733" s="13"/>
      <c r="AG733" s="19"/>
      <c r="AH733" s="19"/>
      <c r="AI733" s="19"/>
      <c r="AJ733" s="19"/>
      <c r="AK733" s="15"/>
      <c r="AL733" s="15"/>
      <c r="AM733" s="15"/>
      <c r="AN733" s="15"/>
    </row>
    <row r="734" spans="4:40" x14ac:dyDescent="0.25">
      <c r="D734" s="18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4"/>
      <c r="P734" s="14"/>
      <c r="Q734" s="14"/>
      <c r="R734" s="14"/>
      <c r="S734" s="13"/>
      <c r="T734" s="13"/>
      <c r="U734" s="13"/>
      <c r="V734" s="13"/>
      <c r="W734" s="13"/>
      <c r="X734" s="13"/>
      <c r="Y734" s="14"/>
      <c r="Z734" s="13"/>
      <c r="AA734" s="13"/>
      <c r="AB734" s="13"/>
      <c r="AC734" s="13"/>
      <c r="AD734" s="13"/>
      <c r="AE734" s="13"/>
      <c r="AF734" s="13"/>
      <c r="AG734" s="19"/>
      <c r="AH734" s="19"/>
      <c r="AI734" s="19"/>
      <c r="AJ734" s="19"/>
      <c r="AK734" s="12"/>
      <c r="AL734" s="12"/>
      <c r="AM734" s="12"/>
      <c r="AN734" s="12"/>
    </row>
    <row r="735" spans="4:40" x14ac:dyDescent="0.25">
      <c r="D735" s="18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9"/>
      <c r="AH735" s="19"/>
      <c r="AI735" s="19"/>
      <c r="AJ735" s="19"/>
      <c r="AK735" s="15"/>
      <c r="AL735" s="12"/>
      <c r="AM735" s="15"/>
      <c r="AN735" s="15"/>
    </row>
    <row r="736" spans="4:40" x14ac:dyDescent="0.25">
      <c r="D736" s="18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9"/>
      <c r="AH736" s="19"/>
      <c r="AI736" s="19"/>
      <c r="AJ736" s="19"/>
      <c r="AK736" s="15"/>
      <c r="AL736" s="15"/>
      <c r="AM736" s="15"/>
      <c r="AN736" s="15"/>
    </row>
    <row r="737" spans="4:40" x14ac:dyDescent="0.25">
      <c r="D737" s="18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4"/>
      <c r="P737" s="14"/>
      <c r="Q737" s="14"/>
      <c r="R737" s="14"/>
      <c r="S737" s="13"/>
      <c r="T737" s="13"/>
      <c r="U737" s="13"/>
      <c r="V737" s="13"/>
      <c r="W737" s="13"/>
      <c r="X737" s="13"/>
      <c r="Y737" s="14"/>
      <c r="Z737" s="13"/>
      <c r="AA737" s="13"/>
      <c r="AB737" s="13"/>
      <c r="AC737" s="13"/>
      <c r="AD737" s="13"/>
      <c r="AE737" s="13"/>
      <c r="AF737" s="13"/>
      <c r="AG737" s="19"/>
      <c r="AH737" s="19"/>
      <c r="AI737" s="19"/>
      <c r="AJ737" s="19"/>
      <c r="AK737" s="15"/>
      <c r="AL737" s="15"/>
      <c r="AM737" s="15"/>
      <c r="AN737" s="15"/>
    </row>
    <row r="738" spans="4:40" x14ac:dyDescent="0.25">
      <c r="D738" s="18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4"/>
      <c r="P738" s="14"/>
      <c r="Q738" s="14"/>
      <c r="R738" s="14"/>
      <c r="S738" s="13"/>
      <c r="T738" s="13"/>
      <c r="U738" s="13"/>
      <c r="V738" s="13"/>
      <c r="W738" s="13"/>
      <c r="X738" s="13"/>
      <c r="Y738" s="14"/>
      <c r="Z738" s="13"/>
      <c r="AA738" s="13"/>
      <c r="AB738" s="13"/>
      <c r="AC738" s="13"/>
      <c r="AD738" s="13"/>
      <c r="AE738" s="13"/>
      <c r="AF738" s="13"/>
      <c r="AG738" s="19"/>
      <c r="AH738" s="19"/>
      <c r="AI738" s="19"/>
      <c r="AJ738" s="19"/>
      <c r="AK738" s="12"/>
      <c r="AL738" s="12"/>
      <c r="AM738" s="12"/>
      <c r="AN738" s="12"/>
    </row>
    <row r="739" spans="4:40" x14ac:dyDescent="0.25">
      <c r="D739" s="18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9"/>
      <c r="AH739" s="19"/>
      <c r="AI739" s="19"/>
      <c r="AJ739" s="19"/>
      <c r="AK739" s="15"/>
      <c r="AL739" s="12"/>
      <c r="AM739" s="15"/>
      <c r="AN739" s="15"/>
    </row>
    <row r="740" spans="4:40" x14ac:dyDescent="0.25">
      <c r="D740" s="18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9"/>
      <c r="AH740" s="19"/>
      <c r="AI740" s="19"/>
      <c r="AJ740" s="19"/>
      <c r="AK740" s="15"/>
      <c r="AL740" s="15"/>
      <c r="AM740" s="15"/>
      <c r="AN740" s="15"/>
    </row>
    <row r="741" spans="4:40" x14ac:dyDescent="0.25">
      <c r="D741" s="18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4"/>
      <c r="P741" s="14"/>
      <c r="Q741" s="14"/>
      <c r="R741" s="14"/>
      <c r="S741" s="13"/>
      <c r="T741" s="13"/>
      <c r="U741" s="13"/>
      <c r="V741" s="13"/>
      <c r="W741" s="13"/>
      <c r="X741" s="13"/>
      <c r="Y741" s="14"/>
      <c r="Z741" s="13"/>
      <c r="AA741" s="13"/>
      <c r="AB741" s="13"/>
      <c r="AC741" s="13"/>
      <c r="AD741" s="13"/>
      <c r="AE741" s="13"/>
      <c r="AF741" s="13"/>
      <c r="AG741" s="19"/>
      <c r="AH741" s="19"/>
      <c r="AI741" s="19"/>
      <c r="AJ741" s="19"/>
      <c r="AK741" s="15"/>
      <c r="AL741" s="15"/>
      <c r="AM741" s="15"/>
      <c r="AN741" s="15"/>
    </row>
    <row r="742" spans="4:40" x14ac:dyDescent="0.25">
      <c r="D742" s="18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4"/>
      <c r="P742" s="14"/>
      <c r="Q742" s="14"/>
      <c r="R742" s="14"/>
      <c r="S742" s="13"/>
      <c r="T742" s="13"/>
      <c r="U742" s="13"/>
      <c r="V742" s="13"/>
      <c r="W742" s="13"/>
      <c r="X742" s="13"/>
      <c r="Y742" s="14"/>
      <c r="Z742" s="13"/>
      <c r="AA742" s="13"/>
      <c r="AB742" s="13"/>
      <c r="AC742" s="13"/>
      <c r="AD742" s="13"/>
      <c r="AE742" s="13"/>
      <c r="AF742" s="13"/>
      <c r="AG742" s="19"/>
      <c r="AH742" s="19"/>
      <c r="AI742" s="19"/>
      <c r="AJ742" s="19"/>
      <c r="AK742" s="12"/>
      <c r="AL742" s="12"/>
      <c r="AM742" s="12"/>
      <c r="AN742" s="12"/>
    </row>
    <row r="743" spans="4:40" x14ac:dyDescent="0.25">
      <c r="D743" s="18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9"/>
      <c r="AH743" s="19"/>
      <c r="AI743" s="19"/>
      <c r="AJ743" s="19"/>
      <c r="AK743" s="15"/>
      <c r="AL743" s="12"/>
      <c r="AM743" s="15"/>
      <c r="AN743" s="15"/>
    </row>
    <row r="744" spans="4:40" x14ac:dyDescent="0.25">
      <c r="D744" s="18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9"/>
      <c r="AH744" s="19"/>
      <c r="AI744" s="19"/>
      <c r="AJ744" s="19"/>
      <c r="AK744" s="15"/>
      <c r="AL744" s="15"/>
      <c r="AM744" s="15"/>
      <c r="AN744" s="15"/>
    </row>
    <row r="745" spans="4:40" x14ac:dyDescent="0.25">
      <c r="D745" s="18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4"/>
      <c r="P745" s="14"/>
      <c r="Q745" s="14"/>
      <c r="R745" s="14"/>
      <c r="S745" s="13"/>
      <c r="T745" s="13"/>
      <c r="U745" s="13"/>
      <c r="V745" s="13"/>
      <c r="W745" s="13"/>
      <c r="X745" s="13"/>
      <c r="Y745" s="14"/>
      <c r="Z745" s="13"/>
      <c r="AA745" s="13"/>
      <c r="AB745" s="13"/>
      <c r="AC745" s="13"/>
      <c r="AD745" s="13"/>
      <c r="AE745" s="13"/>
      <c r="AF745" s="13"/>
      <c r="AG745" s="19"/>
      <c r="AH745" s="19"/>
      <c r="AI745" s="19"/>
      <c r="AJ745" s="19"/>
      <c r="AK745" s="15"/>
      <c r="AL745" s="15"/>
      <c r="AM745" s="15"/>
      <c r="AN745" s="15"/>
    </row>
    <row r="746" spans="4:40" x14ac:dyDescent="0.25">
      <c r="D746" s="18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4"/>
      <c r="P746" s="14"/>
      <c r="Q746" s="14"/>
      <c r="R746" s="14"/>
      <c r="S746" s="13"/>
      <c r="T746" s="13"/>
      <c r="U746" s="13"/>
      <c r="V746" s="13"/>
      <c r="W746" s="13"/>
      <c r="X746" s="13"/>
      <c r="Y746" s="14"/>
      <c r="Z746" s="13"/>
      <c r="AA746" s="13"/>
      <c r="AB746" s="13"/>
      <c r="AC746" s="13"/>
      <c r="AD746" s="13"/>
      <c r="AE746" s="13"/>
      <c r="AF746" s="13"/>
      <c r="AG746" s="19"/>
      <c r="AH746" s="19"/>
      <c r="AI746" s="19"/>
      <c r="AJ746" s="19"/>
      <c r="AK746" s="12"/>
      <c r="AL746" s="12"/>
      <c r="AM746" s="12"/>
      <c r="AN746" s="12"/>
    </row>
    <row r="747" spans="4:40" x14ac:dyDescent="0.25">
      <c r="D747" s="18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9"/>
      <c r="AH747" s="19"/>
      <c r="AI747" s="19"/>
      <c r="AJ747" s="19"/>
      <c r="AK747" s="15"/>
      <c r="AL747" s="12"/>
      <c r="AM747" s="15"/>
      <c r="AN747" s="15"/>
    </row>
    <row r="748" spans="4:40" x14ac:dyDescent="0.25">
      <c r="D748" s="18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9"/>
      <c r="AH748" s="19"/>
      <c r="AI748" s="19"/>
      <c r="AJ748" s="19"/>
      <c r="AK748" s="15"/>
      <c r="AL748" s="15"/>
      <c r="AM748" s="15"/>
      <c r="AN748" s="15"/>
    </row>
    <row r="749" spans="4:40" x14ac:dyDescent="0.25">
      <c r="D749" s="18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4"/>
      <c r="P749" s="14"/>
      <c r="Q749" s="14"/>
      <c r="R749" s="14"/>
      <c r="S749" s="13"/>
      <c r="T749" s="13"/>
      <c r="U749" s="13"/>
      <c r="V749" s="13"/>
      <c r="W749" s="13"/>
      <c r="X749" s="13"/>
      <c r="Y749" s="14"/>
      <c r="Z749" s="13"/>
      <c r="AA749" s="13"/>
      <c r="AB749" s="13"/>
      <c r="AC749" s="13"/>
      <c r="AD749" s="13"/>
      <c r="AE749" s="13"/>
      <c r="AF749" s="13"/>
      <c r="AG749" s="19"/>
      <c r="AH749" s="19"/>
      <c r="AI749" s="19"/>
      <c r="AJ749" s="19"/>
      <c r="AK749" s="15"/>
      <c r="AL749" s="15"/>
      <c r="AM749" s="15"/>
      <c r="AN749" s="15"/>
    </row>
    <row r="750" spans="4:40" x14ac:dyDescent="0.25">
      <c r="D750" s="18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4"/>
      <c r="P750" s="14"/>
      <c r="Q750" s="14"/>
      <c r="R750" s="14"/>
      <c r="S750" s="13"/>
      <c r="T750" s="13"/>
      <c r="U750" s="13"/>
      <c r="V750" s="13"/>
      <c r="W750" s="13"/>
      <c r="X750" s="13"/>
      <c r="Y750" s="14"/>
      <c r="Z750" s="13"/>
      <c r="AA750" s="13"/>
      <c r="AB750" s="13"/>
      <c r="AC750" s="13"/>
      <c r="AD750" s="13"/>
      <c r="AE750" s="13"/>
      <c r="AF750" s="13"/>
      <c r="AG750" s="19"/>
      <c r="AH750" s="19"/>
      <c r="AI750" s="19"/>
      <c r="AJ750" s="19"/>
      <c r="AK750" s="12"/>
      <c r="AL750" s="12"/>
      <c r="AM750" s="12"/>
      <c r="AN750" s="12"/>
    </row>
    <row r="751" spans="4:40" x14ac:dyDescent="0.25">
      <c r="D751" s="18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9"/>
      <c r="AH751" s="19"/>
      <c r="AI751" s="19"/>
      <c r="AJ751" s="19"/>
      <c r="AK751" s="15"/>
      <c r="AL751" s="12"/>
      <c r="AM751" s="15"/>
      <c r="AN751" s="15"/>
    </row>
    <row r="752" spans="4:40" x14ac:dyDescent="0.25">
      <c r="D752" s="18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9"/>
      <c r="AH752" s="19"/>
      <c r="AI752" s="19"/>
      <c r="AJ752" s="19"/>
      <c r="AK752" s="15"/>
      <c r="AL752" s="15"/>
      <c r="AM752" s="15"/>
      <c r="AN752" s="15"/>
    </row>
    <row r="753" spans="4:40" x14ac:dyDescent="0.25">
      <c r="D753" s="18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4"/>
      <c r="P753" s="14"/>
      <c r="Q753" s="14"/>
      <c r="R753" s="14"/>
      <c r="S753" s="13"/>
      <c r="T753" s="13"/>
      <c r="U753" s="13"/>
      <c r="V753" s="13"/>
      <c r="W753" s="13"/>
      <c r="X753" s="13"/>
      <c r="Y753" s="14"/>
      <c r="Z753" s="13"/>
      <c r="AA753" s="13"/>
      <c r="AB753" s="13"/>
      <c r="AC753" s="13"/>
      <c r="AD753" s="13"/>
      <c r="AE753" s="13"/>
      <c r="AF753" s="13"/>
      <c r="AG753" s="19"/>
      <c r="AH753" s="19"/>
      <c r="AI753" s="19"/>
      <c r="AJ753" s="19"/>
      <c r="AK753" s="15"/>
      <c r="AL753" s="15"/>
      <c r="AM753" s="15"/>
      <c r="AN753" s="15"/>
    </row>
    <row r="754" spans="4:40" x14ac:dyDescent="0.25">
      <c r="D754" s="18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4"/>
      <c r="P754" s="14"/>
      <c r="Q754" s="14"/>
      <c r="R754" s="14"/>
      <c r="S754" s="13"/>
      <c r="T754" s="13"/>
      <c r="U754" s="13"/>
      <c r="V754" s="13"/>
      <c r="W754" s="13"/>
      <c r="X754" s="13"/>
      <c r="Y754" s="14"/>
      <c r="Z754" s="13"/>
      <c r="AA754" s="13"/>
      <c r="AB754" s="13"/>
      <c r="AC754" s="13"/>
      <c r="AD754" s="13"/>
      <c r="AE754" s="13"/>
      <c r="AF754" s="13"/>
      <c r="AG754" s="19"/>
      <c r="AH754" s="19"/>
      <c r="AI754" s="19"/>
      <c r="AJ754" s="19"/>
      <c r="AK754" s="12"/>
      <c r="AL754" s="12"/>
      <c r="AM754" s="12"/>
      <c r="AN754" s="12"/>
    </row>
    <row r="755" spans="4:40" x14ac:dyDescent="0.25">
      <c r="D755" s="18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9"/>
      <c r="AH755" s="19"/>
      <c r="AI755" s="19"/>
      <c r="AJ755" s="19"/>
      <c r="AK755" s="15"/>
      <c r="AL755" s="12"/>
      <c r="AM755" s="15"/>
      <c r="AN755" s="15"/>
    </row>
    <row r="756" spans="4:40" x14ac:dyDescent="0.25">
      <c r="D756" s="18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9"/>
      <c r="AH756" s="19"/>
      <c r="AI756" s="19"/>
      <c r="AJ756" s="19"/>
      <c r="AK756" s="15"/>
      <c r="AL756" s="15"/>
      <c r="AM756" s="15"/>
      <c r="AN756" s="15"/>
    </row>
    <row r="757" spans="4:40" x14ac:dyDescent="0.25">
      <c r="D757" s="18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4"/>
      <c r="P757" s="14"/>
      <c r="Q757" s="14"/>
      <c r="R757" s="14"/>
      <c r="S757" s="13"/>
      <c r="T757" s="13"/>
      <c r="U757" s="13"/>
      <c r="V757" s="13"/>
      <c r="W757" s="13"/>
      <c r="X757" s="13"/>
      <c r="Y757" s="14"/>
      <c r="Z757" s="13"/>
      <c r="AA757" s="13"/>
      <c r="AB757" s="13"/>
      <c r="AC757" s="13"/>
      <c r="AD757" s="13"/>
      <c r="AE757" s="13"/>
      <c r="AF757" s="13"/>
      <c r="AG757" s="19"/>
      <c r="AH757" s="19"/>
      <c r="AI757" s="19"/>
      <c r="AJ757" s="19"/>
      <c r="AK757" s="15"/>
      <c r="AL757" s="15"/>
      <c r="AM757" s="15"/>
      <c r="AN757" s="15"/>
    </row>
    <row r="758" spans="4:40" x14ac:dyDescent="0.25">
      <c r="D758" s="18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4"/>
      <c r="P758" s="14"/>
      <c r="Q758" s="14"/>
      <c r="R758" s="14"/>
      <c r="S758" s="13"/>
      <c r="T758" s="13"/>
      <c r="U758" s="13"/>
      <c r="V758" s="13"/>
      <c r="W758" s="13"/>
      <c r="X758" s="13"/>
      <c r="Y758" s="14"/>
      <c r="Z758" s="13"/>
      <c r="AA758" s="13"/>
      <c r="AB758" s="13"/>
      <c r="AC758" s="13"/>
      <c r="AD758" s="13"/>
      <c r="AE758" s="13"/>
      <c r="AF758" s="13"/>
      <c r="AG758" s="19"/>
      <c r="AH758" s="19"/>
      <c r="AI758" s="19"/>
      <c r="AJ758" s="19"/>
      <c r="AK758" s="12"/>
      <c r="AL758" s="12"/>
      <c r="AM758" s="12"/>
      <c r="AN758" s="12"/>
    </row>
    <row r="759" spans="4:40" x14ac:dyDescent="0.25">
      <c r="D759" s="18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9"/>
      <c r="AH759" s="19"/>
      <c r="AI759" s="19"/>
      <c r="AJ759" s="19"/>
      <c r="AK759" s="15"/>
      <c r="AL759" s="12"/>
      <c r="AM759" s="15"/>
      <c r="AN759" s="15"/>
    </row>
    <row r="760" spans="4:40" x14ac:dyDescent="0.25">
      <c r="D760" s="18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9"/>
      <c r="AH760" s="19"/>
      <c r="AI760" s="19"/>
      <c r="AJ760" s="19"/>
      <c r="AK760" s="15"/>
      <c r="AL760" s="15"/>
      <c r="AM760" s="15"/>
      <c r="AN760" s="15"/>
    </row>
    <row r="761" spans="4:40" x14ac:dyDescent="0.25">
      <c r="D761" s="18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4"/>
      <c r="P761" s="14"/>
      <c r="Q761" s="14"/>
      <c r="R761" s="14"/>
      <c r="S761" s="13"/>
      <c r="T761" s="13"/>
      <c r="U761" s="13"/>
      <c r="V761" s="13"/>
      <c r="W761" s="13"/>
      <c r="X761" s="13"/>
      <c r="Y761" s="14"/>
      <c r="Z761" s="13"/>
      <c r="AA761" s="13"/>
      <c r="AB761" s="13"/>
      <c r="AC761" s="13"/>
      <c r="AD761" s="13"/>
      <c r="AE761" s="13"/>
      <c r="AF761" s="13"/>
      <c r="AG761" s="19"/>
      <c r="AH761" s="19"/>
      <c r="AI761" s="19"/>
      <c r="AJ761" s="19"/>
      <c r="AK761" s="15"/>
      <c r="AL761" s="15"/>
      <c r="AM761" s="15"/>
      <c r="AN761" s="15"/>
    </row>
    <row r="762" spans="4:40" x14ac:dyDescent="0.25">
      <c r="D762" s="18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4"/>
      <c r="P762" s="14"/>
      <c r="Q762" s="14"/>
      <c r="R762" s="14"/>
      <c r="S762" s="13"/>
      <c r="T762" s="13"/>
      <c r="U762" s="13"/>
      <c r="V762" s="13"/>
      <c r="W762" s="13"/>
      <c r="X762" s="13"/>
      <c r="Y762" s="14"/>
      <c r="Z762" s="13"/>
      <c r="AA762" s="13"/>
      <c r="AB762" s="13"/>
      <c r="AC762" s="13"/>
      <c r="AD762" s="13"/>
      <c r="AE762" s="13"/>
      <c r="AF762" s="13"/>
      <c r="AG762" s="19"/>
      <c r="AH762" s="19"/>
      <c r="AI762" s="19"/>
      <c r="AJ762" s="19"/>
      <c r="AK762" s="12"/>
      <c r="AL762" s="12"/>
      <c r="AM762" s="12"/>
      <c r="AN762" s="12"/>
    </row>
    <row r="763" spans="4:40" x14ac:dyDescent="0.25">
      <c r="D763" s="18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9"/>
      <c r="AH763" s="19"/>
      <c r="AI763" s="19"/>
      <c r="AJ763" s="19"/>
      <c r="AK763" s="15"/>
      <c r="AL763" s="12"/>
      <c r="AM763" s="15"/>
      <c r="AN763" s="15"/>
    </row>
    <row r="764" spans="4:40" x14ac:dyDescent="0.25">
      <c r="D764" s="18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9"/>
      <c r="AH764" s="19"/>
      <c r="AI764" s="19"/>
      <c r="AJ764" s="19"/>
      <c r="AK764" s="15"/>
      <c r="AL764" s="15"/>
      <c r="AM764" s="15"/>
      <c r="AN764" s="15"/>
    </row>
    <row r="765" spans="4:40" x14ac:dyDescent="0.25">
      <c r="D765" s="18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4"/>
      <c r="P765" s="14"/>
      <c r="Q765" s="14"/>
      <c r="R765" s="14"/>
      <c r="S765" s="13"/>
      <c r="T765" s="13"/>
      <c r="U765" s="13"/>
      <c r="V765" s="13"/>
      <c r="W765" s="13"/>
      <c r="X765" s="13"/>
      <c r="Y765" s="14"/>
      <c r="Z765" s="13"/>
      <c r="AA765" s="13"/>
      <c r="AB765" s="13"/>
      <c r="AC765" s="13"/>
      <c r="AD765" s="13"/>
      <c r="AE765" s="13"/>
      <c r="AF765" s="13"/>
      <c r="AG765" s="19"/>
      <c r="AH765" s="19"/>
      <c r="AI765" s="19"/>
      <c r="AJ765" s="19"/>
      <c r="AK765" s="15"/>
      <c r="AL765" s="15"/>
      <c r="AM765" s="15"/>
      <c r="AN765" s="15"/>
    </row>
    <row r="766" spans="4:40" x14ac:dyDescent="0.25">
      <c r="D766" s="18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4"/>
      <c r="P766" s="14"/>
      <c r="Q766" s="14"/>
      <c r="R766" s="14"/>
      <c r="S766" s="13"/>
      <c r="T766" s="13"/>
      <c r="U766" s="13"/>
      <c r="V766" s="13"/>
      <c r="W766" s="13"/>
      <c r="X766" s="13"/>
      <c r="Y766" s="14"/>
      <c r="Z766" s="13"/>
      <c r="AA766" s="13"/>
      <c r="AB766" s="13"/>
      <c r="AC766" s="13"/>
      <c r="AD766" s="13"/>
      <c r="AE766" s="13"/>
      <c r="AF766" s="13"/>
      <c r="AG766" s="19"/>
      <c r="AH766" s="19"/>
      <c r="AI766" s="19"/>
      <c r="AJ766" s="19"/>
      <c r="AK766" s="12"/>
      <c r="AL766" s="12"/>
      <c r="AM766" s="12"/>
      <c r="AN766" s="12"/>
    </row>
    <row r="767" spans="4:40" x14ac:dyDescent="0.25">
      <c r="D767" s="18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9"/>
      <c r="AH767" s="19"/>
      <c r="AI767" s="19"/>
      <c r="AJ767" s="19"/>
      <c r="AK767" s="15"/>
      <c r="AL767" s="12"/>
      <c r="AM767" s="15"/>
      <c r="AN767" s="15"/>
    </row>
    <row r="768" spans="4:40" x14ac:dyDescent="0.25">
      <c r="D768" s="18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9"/>
      <c r="AH768" s="19"/>
      <c r="AI768" s="19"/>
      <c r="AJ768" s="19"/>
      <c r="AK768" s="15"/>
      <c r="AL768" s="15"/>
      <c r="AM768" s="15"/>
      <c r="AN768" s="15"/>
    </row>
    <row r="769" spans="4:40" x14ac:dyDescent="0.25">
      <c r="D769" s="18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4"/>
      <c r="P769" s="14"/>
      <c r="Q769" s="14"/>
      <c r="R769" s="14"/>
      <c r="S769" s="13"/>
      <c r="T769" s="13"/>
      <c r="U769" s="13"/>
      <c r="V769" s="13"/>
      <c r="W769" s="13"/>
      <c r="X769" s="13"/>
      <c r="Y769" s="14"/>
      <c r="Z769" s="13"/>
      <c r="AA769" s="13"/>
      <c r="AB769" s="13"/>
      <c r="AC769" s="13"/>
      <c r="AD769" s="13"/>
      <c r="AE769" s="13"/>
      <c r="AF769" s="13"/>
      <c r="AG769" s="19"/>
      <c r="AH769" s="19"/>
      <c r="AI769" s="19"/>
      <c r="AJ769" s="19"/>
      <c r="AK769" s="15"/>
      <c r="AL769" s="15"/>
      <c r="AM769" s="15"/>
      <c r="AN769" s="15"/>
    </row>
    <row r="770" spans="4:40" x14ac:dyDescent="0.25">
      <c r="D770" s="18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4"/>
      <c r="P770" s="14"/>
      <c r="Q770" s="14"/>
      <c r="R770" s="14"/>
      <c r="S770" s="13"/>
      <c r="T770" s="13"/>
      <c r="U770" s="13"/>
      <c r="V770" s="13"/>
      <c r="W770" s="13"/>
      <c r="X770" s="13"/>
      <c r="Y770" s="14"/>
      <c r="Z770" s="13"/>
      <c r="AA770" s="13"/>
      <c r="AB770" s="13"/>
      <c r="AC770" s="13"/>
      <c r="AD770" s="13"/>
      <c r="AE770" s="13"/>
      <c r="AF770" s="13"/>
      <c r="AG770" s="19"/>
      <c r="AH770" s="19"/>
      <c r="AI770" s="19"/>
      <c r="AJ770" s="19"/>
      <c r="AK770" s="12"/>
      <c r="AL770" s="12"/>
      <c r="AM770" s="12"/>
      <c r="AN770" s="12"/>
    </row>
    <row r="771" spans="4:40" x14ac:dyDescent="0.25">
      <c r="D771" s="18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9"/>
      <c r="AH771" s="19"/>
      <c r="AI771" s="19"/>
      <c r="AJ771" s="19"/>
      <c r="AK771" s="15"/>
      <c r="AL771" s="12"/>
      <c r="AM771" s="15"/>
      <c r="AN771" s="15"/>
    </row>
    <row r="772" spans="4:40" x14ac:dyDescent="0.25">
      <c r="D772" s="18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9"/>
      <c r="AH772" s="19"/>
      <c r="AI772" s="19"/>
      <c r="AJ772" s="19"/>
      <c r="AK772" s="15"/>
      <c r="AL772" s="15"/>
      <c r="AM772" s="15"/>
      <c r="AN772" s="15"/>
    </row>
    <row r="773" spans="4:40" x14ac:dyDescent="0.25">
      <c r="D773" s="18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4"/>
      <c r="P773" s="14"/>
      <c r="Q773" s="14"/>
      <c r="R773" s="14"/>
      <c r="S773" s="13"/>
      <c r="T773" s="13"/>
      <c r="U773" s="13"/>
      <c r="V773" s="13"/>
      <c r="W773" s="13"/>
      <c r="X773" s="13"/>
      <c r="Y773" s="14"/>
      <c r="Z773" s="13"/>
      <c r="AA773" s="13"/>
      <c r="AB773" s="13"/>
      <c r="AC773" s="13"/>
      <c r="AD773" s="13"/>
      <c r="AE773" s="13"/>
      <c r="AF773" s="13"/>
      <c r="AG773" s="19"/>
      <c r="AH773" s="19"/>
      <c r="AI773" s="19"/>
      <c r="AJ773" s="19"/>
      <c r="AK773" s="15"/>
      <c r="AL773" s="15"/>
      <c r="AM773" s="15"/>
      <c r="AN773" s="15"/>
    </row>
    <row r="774" spans="4:40" x14ac:dyDescent="0.25">
      <c r="D774" s="18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4"/>
      <c r="P774" s="14"/>
      <c r="Q774" s="14"/>
      <c r="R774" s="14"/>
      <c r="S774" s="13"/>
      <c r="T774" s="13"/>
      <c r="U774" s="13"/>
      <c r="V774" s="13"/>
      <c r="W774" s="13"/>
      <c r="X774" s="13"/>
      <c r="Y774" s="14"/>
      <c r="Z774" s="13"/>
      <c r="AA774" s="13"/>
      <c r="AB774" s="13"/>
      <c r="AC774" s="13"/>
      <c r="AD774" s="13"/>
      <c r="AE774" s="13"/>
      <c r="AF774" s="13"/>
      <c r="AG774" s="19"/>
      <c r="AH774" s="19"/>
      <c r="AI774" s="19"/>
      <c r="AJ774" s="19"/>
      <c r="AK774" s="12"/>
      <c r="AL774" s="12"/>
      <c r="AM774" s="12"/>
      <c r="AN774" s="12"/>
    </row>
    <row r="775" spans="4:40" x14ac:dyDescent="0.25">
      <c r="D775" s="18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9"/>
      <c r="AH775" s="19"/>
      <c r="AI775" s="19"/>
      <c r="AJ775" s="19"/>
      <c r="AK775" s="15"/>
      <c r="AL775" s="12"/>
      <c r="AM775" s="15"/>
      <c r="AN775" s="15"/>
    </row>
    <row r="776" spans="4:40" x14ac:dyDescent="0.25">
      <c r="D776" s="18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9"/>
      <c r="AH776" s="19"/>
      <c r="AI776" s="19"/>
      <c r="AJ776" s="19"/>
      <c r="AK776" s="15"/>
      <c r="AL776" s="15"/>
      <c r="AM776" s="15"/>
      <c r="AN776" s="15"/>
    </row>
    <row r="777" spans="4:40" x14ac:dyDescent="0.25">
      <c r="D777" s="18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4"/>
      <c r="P777" s="14"/>
      <c r="Q777" s="14"/>
      <c r="R777" s="14"/>
      <c r="S777" s="13"/>
      <c r="T777" s="13"/>
      <c r="U777" s="13"/>
      <c r="V777" s="13"/>
      <c r="W777" s="13"/>
      <c r="X777" s="13"/>
      <c r="Y777" s="14"/>
      <c r="Z777" s="13"/>
      <c r="AA777" s="13"/>
      <c r="AB777" s="13"/>
      <c r="AC777" s="13"/>
      <c r="AD777" s="13"/>
      <c r="AE777" s="13"/>
      <c r="AF777" s="13"/>
      <c r="AG777" s="19"/>
      <c r="AH777" s="19"/>
      <c r="AI777" s="19"/>
      <c r="AJ777" s="19"/>
      <c r="AK777" s="15"/>
      <c r="AL777" s="15"/>
      <c r="AM777" s="15"/>
      <c r="AN777" s="15"/>
    </row>
    <row r="778" spans="4:40" x14ac:dyDescent="0.25">
      <c r="D778" s="18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4"/>
      <c r="P778" s="14"/>
      <c r="Q778" s="14"/>
      <c r="R778" s="14"/>
      <c r="S778" s="13"/>
      <c r="T778" s="13"/>
      <c r="U778" s="13"/>
      <c r="V778" s="13"/>
      <c r="W778" s="13"/>
      <c r="X778" s="13"/>
      <c r="Y778" s="14"/>
      <c r="Z778" s="13"/>
      <c r="AA778" s="13"/>
      <c r="AB778" s="13"/>
      <c r="AC778" s="13"/>
      <c r="AD778" s="13"/>
      <c r="AE778" s="13"/>
      <c r="AF778" s="13"/>
      <c r="AG778" s="19"/>
      <c r="AH778" s="19"/>
      <c r="AI778" s="19"/>
      <c r="AJ778" s="19"/>
      <c r="AK778" s="12"/>
      <c r="AL778" s="12"/>
      <c r="AM778" s="12"/>
      <c r="AN778" s="12"/>
    </row>
    <row r="779" spans="4:40" x14ac:dyDescent="0.25">
      <c r="D779" s="18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9"/>
      <c r="AH779" s="19"/>
      <c r="AI779" s="19"/>
      <c r="AJ779" s="19"/>
      <c r="AK779" s="15"/>
      <c r="AL779" s="12"/>
      <c r="AM779" s="15"/>
      <c r="AN779" s="15"/>
    </row>
    <row r="780" spans="4:40" x14ac:dyDescent="0.25">
      <c r="D780" s="18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9"/>
      <c r="AH780" s="19"/>
      <c r="AI780" s="19"/>
      <c r="AJ780" s="19"/>
      <c r="AK780" s="15"/>
      <c r="AL780" s="15"/>
      <c r="AM780" s="15"/>
      <c r="AN780" s="15"/>
    </row>
    <row r="781" spans="4:40" x14ac:dyDescent="0.25">
      <c r="D781" s="18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4"/>
      <c r="P781" s="14"/>
      <c r="Q781" s="14"/>
      <c r="R781" s="14"/>
      <c r="S781" s="13"/>
      <c r="T781" s="13"/>
      <c r="U781" s="13"/>
      <c r="V781" s="13"/>
      <c r="W781" s="13"/>
      <c r="X781" s="13"/>
      <c r="Y781" s="14"/>
      <c r="Z781" s="13"/>
      <c r="AA781" s="13"/>
      <c r="AB781" s="13"/>
      <c r="AC781" s="13"/>
      <c r="AD781" s="13"/>
      <c r="AE781" s="13"/>
      <c r="AF781" s="13"/>
      <c r="AG781" s="19"/>
      <c r="AH781" s="19"/>
      <c r="AI781" s="19"/>
      <c r="AJ781" s="19"/>
      <c r="AK781" s="15"/>
      <c r="AL781" s="15"/>
      <c r="AM781" s="15"/>
      <c r="AN781" s="15"/>
    </row>
    <row r="782" spans="4:40" x14ac:dyDescent="0.25">
      <c r="D782" s="18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4"/>
      <c r="P782" s="14"/>
      <c r="Q782" s="14"/>
      <c r="R782" s="14"/>
      <c r="S782" s="13"/>
      <c r="T782" s="13"/>
      <c r="U782" s="13"/>
      <c r="V782" s="13"/>
      <c r="W782" s="13"/>
      <c r="X782" s="13"/>
      <c r="Y782" s="14"/>
      <c r="Z782" s="13"/>
      <c r="AA782" s="13"/>
      <c r="AB782" s="13"/>
      <c r="AC782" s="13"/>
      <c r="AD782" s="13"/>
      <c r="AE782" s="13"/>
      <c r="AF782" s="13"/>
      <c r="AG782" s="19"/>
      <c r="AH782" s="19"/>
      <c r="AI782" s="19"/>
      <c r="AJ782" s="19"/>
      <c r="AK782" s="12"/>
      <c r="AL782" s="12"/>
      <c r="AM782" s="12"/>
      <c r="AN782" s="12"/>
    </row>
    <row r="783" spans="4:40" x14ac:dyDescent="0.25">
      <c r="D783" s="18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9"/>
      <c r="AH783" s="19"/>
      <c r="AI783" s="19"/>
      <c r="AJ783" s="19"/>
      <c r="AK783" s="15"/>
      <c r="AL783" s="12"/>
      <c r="AM783" s="15"/>
      <c r="AN783" s="15"/>
    </row>
    <row r="784" spans="4:40" x14ac:dyDescent="0.25">
      <c r="D784" s="18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9"/>
      <c r="AH784" s="19"/>
      <c r="AI784" s="19"/>
      <c r="AJ784" s="19"/>
      <c r="AK784" s="15"/>
      <c r="AL784" s="15"/>
      <c r="AM784" s="15"/>
      <c r="AN784" s="15"/>
    </row>
    <row r="785" spans="4:40" x14ac:dyDescent="0.25">
      <c r="D785" s="18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4"/>
      <c r="P785" s="14"/>
      <c r="Q785" s="14"/>
      <c r="R785" s="14"/>
      <c r="S785" s="13"/>
      <c r="T785" s="13"/>
      <c r="U785" s="13"/>
      <c r="V785" s="13"/>
      <c r="W785" s="13"/>
      <c r="X785" s="13"/>
      <c r="Y785" s="14"/>
      <c r="Z785" s="13"/>
      <c r="AA785" s="13"/>
      <c r="AB785" s="13"/>
      <c r="AC785" s="13"/>
      <c r="AD785" s="13"/>
      <c r="AE785" s="13"/>
      <c r="AF785" s="13"/>
      <c r="AG785" s="19"/>
      <c r="AH785" s="19"/>
      <c r="AI785" s="19"/>
      <c r="AJ785" s="19"/>
      <c r="AK785" s="15"/>
      <c r="AL785" s="15"/>
      <c r="AM785" s="15"/>
      <c r="AN785" s="15"/>
    </row>
    <row r="786" spans="4:40" x14ac:dyDescent="0.25">
      <c r="D786" s="18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4"/>
      <c r="P786" s="14"/>
      <c r="Q786" s="14"/>
      <c r="R786" s="14"/>
      <c r="S786" s="13"/>
      <c r="T786" s="13"/>
      <c r="U786" s="13"/>
      <c r="V786" s="13"/>
      <c r="W786" s="13"/>
      <c r="X786" s="13"/>
      <c r="Y786" s="14"/>
      <c r="Z786" s="13"/>
      <c r="AA786" s="13"/>
      <c r="AB786" s="13"/>
      <c r="AC786" s="13"/>
      <c r="AD786" s="13"/>
      <c r="AE786" s="13"/>
      <c r="AF786" s="13"/>
      <c r="AG786" s="19"/>
      <c r="AH786" s="19"/>
      <c r="AI786" s="19"/>
      <c r="AJ786" s="19"/>
      <c r="AK786" s="12"/>
      <c r="AL786" s="12"/>
      <c r="AM786" s="12"/>
      <c r="AN786" s="12"/>
    </row>
    <row r="787" spans="4:40" x14ac:dyDescent="0.25">
      <c r="D787" s="18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9"/>
      <c r="AH787" s="19"/>
      <c r="AI787" s="19"/>
      <c r="AJ787" s="19"/>
      <c r="AK787" s="15"/>
      <c r="AL787" s="12"/>
      <c r="AM787" s="15"/>
      <c r="AN787" s="15"/>
    </row>
    <row r="788" spans="4:40" x14ac:dyDescent="0.25">
      <c r="D788" s="18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9"/>
      <c r="AH788" s="19"/>
      <c r="AI788" s="19"/>
      <c r="AJ788" s="19"/>
      <c r="AK788" s="15"/>
      <c r="AL788" s="15"/>
      <c r="AM788" s="15"/>
      <c r="AN788" s="15"/>
    </row>
    <row r="789" spans="4:40" x14ac:dyDescent="0.25">
      <c r="D789" s="18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4"/>
      <c r="P789" s="14"/>
      <c r="Q789" s="14"/>
      <c r="R789" s="14"/>
      <c r="S789" s="13"/>
      <c r="T789" s="13"/>
      <c r="U789" s="13"/>
      <c r="V789" s="13"/>
      <c r="W789" s="13"/>
      <c r="X789" s="13"/>
      <c r="Y789" s="14"/>
      <c r="Z789" s="13"/>
      <c r="AA789" s="13"/>
      <c r="AB789" s="13"/>
      <c r="AC789" s="13"/>
      <c r="AD789" s="13"/>
      <c r="AE789" s="13"/>
      <c r="AF789" s="13"/>
      <c r="AG789" s="19"/>
      <c r="AH789" s="19"/>
      <c r="AI789" s="19"/>
      <c r="AJ789" s="19"/>
      <c r="AK789" s="15"/>
      <c r="AL789" s="15"/>
      <c r="AM789" s="15"/>
      <c r="AN789" s="15"/>
    </row>
    <row r="790" spans="4:40" x14ac:dyDescent="0.25">
      <c r="D790" s="18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4"/>
      <c r="P790" s="14"/>
      <c r="Q790" s="14"/>
      <c r="R790" s="14"/>
      <c r="S790" s="13"/>
      <c r="T790" s="13"/>
      <c r="U790" s="13"/>
      <c r="V790" s="13"/>
      <c r="W790" s="13"/>
      <c r="X790" s="13"/>
      <c r="Y790" s="14"/>
      <c r="Z790" s="13"/>
      <c r="AA790" s="13"/>
      <c r="AB790" s="13"/>
      <c r="AC790" s="13"/>
      <c r="AD790" s="13"/>
      <c r="AE790" s="13"/>
      <c r="AF790" s="13"/>
      <c r="AG790" s="19"/>
      <c r="AH790" s="19"/>
      <c r="AI790" s="19"/>
      <c r="AJ790" s="19"/>
      <c r="AK790" s="12"/>
      <c r="AL790" s="12"/>
      <c r="AM790" s="12"/>
      <c r="AN790" s="12"/>
    </row>
    <row r="791" spans="4:40" x14ac:dyDescent="0.25">
      <c r="D791" s="18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9"/>
      <c r="AH791" s="19"/>
      <c r="AI791" s="19"/>
      <c r="AJ791" s="19"/>
      <c r="AK791" s="15"/>
      <c r="AL791" s="12"/>
      <c r="AM791" s="15"/>
      <c r="AN791" s="15"/>
    </row>
    <row r="792" spans="4:40" x14ac:dyDescent="0.25">
      <c r="D792" s="18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9"/>
      <c r="AH792" s="19"/>
      <c r="AI792" s="19"/>
      <c r="AJ792" s="19"/>
      <c r="AK792" s="15"/>
      <c r="AL792" s="15"/>
      <c r="AM792" s="15"/>
      <c r="AN792" s="15"/>
    </row>
    <row r="793" spans="4:40" x14ac:dyDescent="0.25">
      <c r="D793" s="18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4"/>
      <c r="P793" s="14"/>
      <c r="Q793" s="14"/>
      <c r="R793" s="14"/>
      <c r="S793" s="13"/>
      <c r="T793" s="13"/>
      <c r="U793" s="13"/>
      <c r="V793" s="13"/>
      <c r="W793" s="13"/>
      <c r="X793" s="13"/>
      <c r="Y793" s="14"/>
      <c r="Z793" s="13"/>
      <c r="AA793" s="13"/>
      <c r="AB793" s="13"/>
      <c r="AC793" s="13"/>
      <c r="AD793" s="13"/>
      <c r="AE793" s="13"/>
      <c r="AF793" s="13"/>
      <c r="AG793" s="19"/>
      <c r="AH793" s="19"/>
      <c r="AI793" s="19"/>
      <c r="AJ793" s="19"/>
      <c r="AK793" s="15"/>
      <c r="AL793" s="15"/>
      <c r="AM793" s="15"/>
      <c r="AN793" s="15"/>
    </row>
    <row r="794" spans="4:40" x14ac:dyDescent="0.25">
      <c r="D794" s="18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4"/>
      <c r="P794" s="14"/>
      <c r="Q794" s="14"/>
      <c r="R794" s="14"/>
      <c r="S794" s="13"/>
      <c r="T794" s="13"/>
      <c r="U794" s="13"/>
      <c r="V794" s="13"/>
      <c r="W794" s="13"/>
      <c r="X794" s="13"/>
      <c r="Y794" s="14"/>
      <c r="Z794" s="13"/>
      <c r="AA794" s="13"/>
      <c r="AB794" s="13"/>
      <c r="AC794" s="13"/>
      <c r="AD794" s="13"/>
      <c r="AE794" s="13"/>
      <c r="AF794" s="13"/>
      <c r="AG794" s="19"/>
      <c r="AH794" s="19"/>
      <c r="AI794" s="19"/>
      <c r="AJ794" s="19"/>
      <c r="AK794" s="12"/>
      <c r="AL794" s="12"/>
      <c r="AM794" s="12"/>
      <c r="AN794" s="12"/>
    </row>
    <row r="795" spans="4:40" x14ac:dyDescent="0.25">
      <c r="D795" s="18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9"/>
      <c r="AH795" s="19"/>
      <c r="AI795" s="19"/>
      <c r="AJ795" s="19"/>
      <c r="AK795" s="15"/>
      <c r="AL795" s="12"/>
      <c r="AM795" s="15"/>
      <c r="AN795" s="15"/>
    </row>
    <row r="796" spans="4:40" x14ac:dyDescent="0.25">
      <c r="D796" s="18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9"/>
      <c r="AH796" s="19"/>
      <c r="AI796" s="19"/>
      <c r="AJ796" s="19"/>
      <c r="AK796" s="15"/>
      <c r="AL796" s="15"/>
      <c r="AM796" s="15"/>
      <c r="AN796" s="15"/>
    </row>
    <row r="797" spans="4:40" x14ac:dyDescent="0.25">
      <c r="D797" s="18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4"/>
      <c r="P797" s="14"/>
      <c r="Q797" s="14"/>
      <c r="R797" s="14"/>
      <c r="S797" s="13"/>
      <c r="T797" s="13"/>
      <c r="U797" s="13"/>
      <c r="V797" s="13"/>
      <c r="W797" s="13"/>
      <c r="X797" s="13"/>
      <c r="Y797" s="14"/>
      <c r="Z797" s="13"/>
      <c r="AA797" s="13"/>
      <c r="AB797" s="13"/>
      <c r="AC797" s="13"/>
      <c r="AD797" s="13"/>
      <c r="AE797" s="13"/>
      <c r="AF797" s="13"/>
      <c r="AG797" s="19"/>
      <c r="AH797" s="19"/>
      <c r="AI797" s="19"/>
      <c r="AJ797" s="19"/>
      <c r="AK797" s="15"/>
      <c r="AL797" s="15"/>
      <c r="AM797" s="15"/>
      <c r="AN797" s="15"/>
    </row>
    <row r="798" spans="4:40" x14ac:dyDescent="0.25">
      <c r="D798" s="18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4"/>
      <c r="P798" s="14"/>
      <c r="Q798" s="14"/>
      <c r="R798" s="14"/>
      <c r="S798" s="13"/>
      <c r="T798" s="13"/>
      <c r="U798" s="13"/>
      <c r="V798" s="13"/>
      <c r="W798" s="13"/>
      <c r="X798" s="13"/>
      <c r="Y798" s="14"/>
      <c r="Z798" s="13"/>
      <c r="AA798" s="13"/>
      <c r="AB798" s="13"/>
      <c r="AC798" s="13"/>
      <c r="AD798" s="13"/>
      <c r="AE798" s="13"/>
      <c r="AF798" s="13"/>
      <c r="AG798" s="19"/>
      <c r="AH798" s="19"/>
      <c r="AI798" s="19"/>
      <c r="AJ798" s="19"/>
      <c r="AK798" s="12"/>
      <c r="AL798" s="12"/>
      <c r="AM798" s="12"/>
      <c r="AN798" s="12"/>
    </row>
    <row r="799" spans="4:40" x14ac:dyDescent="0.25">
      <c r="D799" s="18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9"/>
      <c r="AH799" s="19"/>
      <c r="AI799" s="19"/>
      <c r="AJ799" s="19"/>
      <c r="AK799" s="15"/>
      <c r="AL799" s="12"/>
      <c r="AM799" s="15"/>
      <c r="AN799" s="15"/>
    </row>
    <row r="800" spans="4:40" x14ac:dyDescent="0.25">
      <c r="D800" s="18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9"/>
      <c r="AH800" s="19"/>
      <c r="AI800" s="19"/>
      <c r="AJ800" s="19"/>
      <c r="AK800" s="15"/>
      <c r="AL800" s="15"/>
      <c r="AM800" s="15"/>
      <c r="AN800" s="15"/>
    </row>
    <row r="801" spans="4:40" x14ac:dyDescent="0.25">
      <c r="D801" s="18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4"/>
      <c r="P801" s="14"/>
      <c r="Q801" s="14"/>
      <c r="R801" s="14"/>
      <c r="S801" s="13"/>
      <c r="T801" s="13"/>
      <c r="U801" s="13"/>
      <c r="V801" s="13"/>
      <c r="W801" s="13"/>
      <c r="X801" s="13"/>
      <c r="Y801" s="14"/>
      <c r="Z801" s="13"/>
      <c r="AA801" s="13"/>
      <c r="AB801" s="13"/>
      <c r="AC801" s="13"/>
      <c r="AD801" s="13"/>
      <c r="AE801" s="13"/>
      <c r="AF801" s="13"/>
      <c r="AG801" s="19"/>
      <c r="AH801" s="19"/>
      <c r="AI801" s="19"/>
      <c r="AJ801" s="19"/>
      <c r="AK801" s="15"/>
      <c r="AL801" s="15"/>
      <c r="AM801" s="15"/>
      <c r="AN801" s="15"/>
    </row>
    <row r="802" spans="4:40" x14ac:dyDescent="0.25">
      <c r="D802" s="18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4"/>
      <c r="P802" s="14"/>
      <c r="Q802" s="14"/>
      <c r="R802" s="14"/>
      <c r="S802" s="13"/>
      <c r="T802" s="13"/>
      <c r="U802" s="13"/>
      <c r="V802" s="13"/>
      <c r="W802" s="13"/>
      <c r="X802" s="13"/>
      <c r="Y802" s="14"/>
      <c r="Z802" s="13"/>
      <c r="AA802" s="13"/>
      <c r="AB802" s="13"/>
      <c r="AC802" s="13"/>
      <c r="AD802" s="13"/>
      <c r="AE802" s="13"/>
      <c r="AF802" s="13"/>
      <c r="AG802" s="19"/>
      <c r="AH802" s="19"/>
      <c r="AI802" s="19"/>
      <c r="AJ802" s="19"/>
      <c r="AK802" s="12"/>
      <c r="AL802" s="12"/>
      <c r="AM802" s="12"/>
      <c r="AN802" s="12"/>
    </row>
    <row r="803" spans="4:40" x14ac:dyDescent="0.25">
      <c r="D803" s="18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9"/>
      <c r="AH803" s="19"/>
      <c r="AI803" s="19"/>
      <c r="AJ803" s="19"/>
      <c r="AK803" s="15"/>
      <c r="AL803" s="12"/>
      <c r="AM803" s="15"/>
      <c r="AN803" s="15"/>
    </row>
    <row r="804" spans="4:40" x14ac:dyDescent="0.25">
      <c r="D804" s="18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9"/>
      <c r="AH804" s="19"/>
      <c r="AI804" s="19"/>
      <c r="AJ804" s="19"/>
      <c r="AK804" s="15"/>
      <c r="AL804" s="15"/>
      <c r="AM804" s="15"/>
      <c r="AN804" s="15"/>
    </row>
    <row r="805" spans="4:40" x14ac:dyDescent="0.25">
      <c r="D805" s="18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4"/>
      <c r="P805" s="14"/>
      <c r="Q805" s="14"/>
      <c r="R805" s="14"/>
      <c r="S805" s="13"/>
      <c r="T805" s="13"/>
      <c r="U805" s="13"/>
      <c r="V805" s="13"/>
      <c r="W805" s="13"/>
      <c r="X805" s="13"/>
      <c r="Y805" s="14"/>
      <c r="Z805" s="13"/>
      <c r="AA805" s="13"/>
      <c r="AB805" s="13"/>
      <c r="AC805" s="13"/>
      <c r="AD805" s="13"/>
      <c r="AE805" s="13"/>
      <c r="AF805" s="13"/>
      <c r="AG805" s="19"/>
      <c r="AH805" s="19"/>
      <c r="AI805" s="19"/>
      <c r="AJ805" s="19"/>
      <c r="AK805" s="15"/>
      <c r="AL805" s="15"/>
      <c r="AM805" s="15"/>
      <c r="AN805" s="15"/>
    </row>
    <row r="806" spans="4:40" x14ac:dyDescent="0.25">
      <c r="D806" s="18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4"/>
      <c r="P806" s="14"/>
      <c r="Q806" s="14"/>
      <c r="R806" s="14"/>
      <c r="S806" s="13"/>
      <c r="T806" s="13"/>
      <c r="U806" s="13"/>
      <c r="V806" s="13"/>
      <c r="W806" s="13"/>
      <c r="X806" s="13"/>
      <c r="Y806" s="14"/>
      <c r="Z806" s="13"/>
      <c r="AA806" s="13"/>
      <c r="AB806" s="13"/>
      <c r="AC806" s="13"/>
      <c r="AD806" s="13"/>
      <c r="AE806" s="13"/>
      <c r="AF806" s="13"/>
      <c r="AG806" s="19"/>
      <c r="AH806" s="19"/>
      <c r="AI806" s="19"/>
      <c r="AJ806" s="19"/>
      <c r="AK806" s="12"/>
      <c r="AL806" s="12"/>
      <c r="AM806" s="12"/>
      <c r="AN806" s="12"/>
    </row>
    <row r="807" spans="4:40" x14ac:dyDescent="0.25">
      <c r="D807" s="18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9"/>
      <c r="AH807" s="19"/>
      <c r="AI807" s="19"/>
      <c r="AJ807" s="19"/>
      <c r="AK807" s="15"/>
      <c r="AL807" s="12"/>
      <c r="AM807" s="15"/>
      <c r="AN807" s="15"/>
    </row>
    <row r="808" spans="4:40" x14ac:dyDescent="0.25">
      <c r="D808" s="18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9"/>
      <c r="AH808" s="19"/>
      <c r="AI808" s="19"/>
      <c r="AJ808" s="19"/>
      <c r="AK808" s="15"/>
      <c r="AL808" s="15"/>
      <c r="AM808" s="15"/>
      <c r="AN808" s="15"/>
    </row>
    <row r="809" spans="4:40" x14ac:dyDescent="0.25">
      <c r="D809" s="18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4"/>
      <c r="P809" s="14"/>
      <c r="Q809" s="14"/>
      <c r="R809" s="14"/>
      <c r="S809" s="13"/>
      <c r="T809" s="13"/>
      <c r="U809" s="13"/>
      <c r="V809" s="13"/>
      <c r="W809" s="13"/>
      <c r="X809" s="13"/>
      <c r="Y809" s="14"/>
      <c r="Z809" s="13"/>
      <c r="AA809" s="13"/>
      <c r="AB809" s="13"/>
      <c r="AC809" s="13"/>
      <c r="AD809" s="13"/>
      <c r="AE809" s="13"/>
      <c r="AF809" s="13"/>
      <c r="AG809" s="19"/>
      <c r="AH809" s="19"/>
      <c r="AI809" s="19"/>
      <c r="AJ809" s="19"/>
      <c r="AK809" s="15"/>
      <c r="AL809" s="15"/>
      <c r="AM809" s="15"/>
      <c r="AN809" s="15"/>
    </row>
    <row r="810" spans="4:40" x14ac:dyDescent="0.25">
      <c r="D810" s="18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4"/>
      <c r="P810" s="14"/>
      <c r="Q810" s="14"/>
      <c r="R810" s="14"/>
      <c r="S810" s="13"/>
      <c r="T810" s="13"/>
      <c r="U810" s="13"/>
      <c r="V810" s="13"/>
      <c r="W810" s="13"/>
      <c r="X810" s="13"/>
      <c r="Y810" s="14"/>
      <c r="Z810" s="13"/>
      <c r="AA810" s="13"/>
      <c r="AB810" s="13"/>
      <c r="AC810" s="13"/>
      <c r="AD810" s="13"/>
      <c r="AE810" s="13"/>
      <c r="AF810" s="13"/>
      <c r="AG810" s="19"/>
      <c r="AH810" s="19"/>
      <c r="AI810" s="19"/>
      <c r="AJ810" s="19"/>
      <c r="AK810" s="12"/>
      <c r="AL810" s="12"/>
      <c r="AM810" s="12"/>
      <c r="AN810" s="12"/>
    </row>
    <row r="811" spans="4:40" x14ac:dyDescent="0.25">
      <c r="D811" s="18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9"/>
      <c r="AH811" s="19"/>
      <c r="AI811" s="19"/>
      <c r="AJ811" s="19"/>
      <c r="AK811" s="15"/>
      <c r="AL811" s="12"/>
      <c r="AM811" s="15"/>
      <c r="AN811" s="15"/>
    </row>
    <row r="812" spans="4:40" x14ac:dyDescent="0.25">
      <c r="D812" s="18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9"/>
      <c r="AH812" s="19"/>
      <c r="AI812" s="19"/>
      <c r="AJ812" s="19"/>
      <c r="AK812" s="15"/>
      <c r="AL812" s="15"/>
      <c r="AM812" s="15"/>
      <c r="AN812" s="15"/>
    </row>
    <row r="813" spans="4:40" x14ac:dyDescent="0.25">
      <c r="D813" s="18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4"/>
      <c r="P813" s="14"/>
      <c r="Q813" s="14"/>
      <c r="R813" s="14"/>
      <c r="S813" s="13"/>
      <c r="T813" s="13"/>
      <c r="U813" s="13"/>
      <c r="V813" s="13"/>
      <c r="W813" s="13"/>
      <c r="X813" s="13"/>
      <c r="Y813" s="14"/>
      <c r="Z813" s="13"/>
      <c r="AA813" s="13"/>
      <c r="AB813" s="13"/>
      <c r="AC813" s="13"/>
      <c r="AD813" s="13"/>
      <c r="AE813" s="13"/>
      <c r="AF813" s="13"/>
      <c r="AG813" s="19"/>
      <c r="AH813" s="19"/>
      <c r="AI813" s="19"/>
      <c r="AJ813" s="19"/>
      <c r="AK813" s="15"/>
      <c r="AL813" s="15"/>
      <c r="AM813" s="15"/>
      <c r="AN813" s="15"/>
    </row>
    <row r="814" spans="4:40" x14ac:dyDescent="0.25">
      <c r="D814" s="18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4"/>
      <c r="P814" s="14"/>
      <c r="Q814" s="14"/>
      <c r="R814" s="14"/>
      <c r="S814" s="13"/>
      <c r="T814" s="13"/>
      <c r="U814" s="13"/>
      <c r="V814" s="13"/>
      <c r="W814" s="13"/>
      <c r="X814" s="13"/>
      <c r="Y814" s="14"/>
      <c r="Z814" s="13"/>
      <c r="AA814" s="13"/>
      <c r="AB814" s="13"/>
      <c r="AC814" s="13"/>
      <c r="AD814" s="13"/>
      <c r="AE814" s="13"/>
      <c r="AF814" s="13"/>
      <c r="AG814" s="19"/>
      <c r="AH814" s="19"/>
      <c r="AI814" s="19"/>
      <c r="AJ814" s="19"/>
      <c r="AK814" s="12"/>
      <c r="AL814" s="12"/>
      <c r="AM814" s="12"/>
      <c r="AN814" s="12"/>
    </row>
    <row r="815" spans="4:40" x14ac:dyDescent="0.25">
      <c r="D815" s="18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9"/>
      <c r="AH815" s="19"/>
      <c r="AI815" s="19"/>
      <c r="AJ815" s="19"/>
      <c r="AK815" s="15"/>
      <c r="AL815" s="12"/>
      <c r="AM815" s="15"/>
      <c r="AN815" s="15"/>
    </row>
    <row r="816" spans="4:40" x14ac:dyDescent="0.25">
      <c r="D816" s="18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9"/>
      <c r="AH816" s="19"/>
      <c r="AI816" s="19"/>
      <c r="AJ816" s="19"/>
      <c r="AK816" s="15"/>
      <c r="AL816" s="15"/>
      <c r="AM816" s="15"/>
      <c r="AN816" s="15"/>
    </row>
    <row r="817" spans="4:40" x14ac:dyDescent="0.25">
      <c r="D817" s="18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4"/>
      <c r="P817" s="14"/>
      <c r="Q817" s="14"/>
      <c r="R817" s="14"/>
      <c r="S817" s="13"/>
      <c r="T817" s="13"/>
      <c r="U817" s="13"/>
      <c r="V817" s="13"/>
      <c r="W817" s="13"/>
      <c r="X817" s="13"/>
      <c r="Y817" s="14"/>
      <c r="Z817" s="13"/>
      <c r="AA817" s="13"/>
      <c r="AB817" s="13"/>
      <c r="AC817" s="13"/>
      <c r="AD817" s="13"/>
      <c r="AE817" s="13"/>
      <c r="AF817" s="13"/>
      <c r="AG817" s="19"/>
      <c r="AH817" s="19"/>
      <c r="AI817" s="19"/>
      <c r="AJ817" s="19"/>
      <c r="AK817" s="15"/>
      <c r="AL817" s="15"/>
      <c r="AM817" s="15"/>
      <c r="AN817" s="15"/>
    </row>
    <row r="818" spans="4:40" x14ac:dyDescent="0.25">
      <c r="D818" s="18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4"/>
      <c r="P818" s="14"/>
      <c r="Q818" s="14"/>
      <c r="R818" s="14"/>
      <c r="S818" s="13"/>
      <c r="T818" s="13"/>
      <c r="U818" s="13"/>
      <c r="V818" s="13"/>
      <c r="W818" s="13"/>
      <c r="X818" s="13"/>
      <c r="Y818" s="14"/>
      <c r="Z818" s="13"/>
      <c r="AA818" s="13"/>
      <c r="AB818" s="13"/>
      <c r="AC818" s="13"/>
      <c r="AD818" s="13"/>
      <c r="AE818" s="13"/>
      <c r="AF818" s="13"/>
      <c r="AG818" s="19"/>
      <c r="AH818" s="19"/>
      <c r="AI818" s="19"/>
      <c r="AJ818" s="19"/>
      <c r="AK818" s="12"/>
      <c r="AL818" s="12"/>
      <c r="AM818" s="12"/>
      <c r="AN818" s="12"/>
    </row>
    <row r="819" spans="4:40" x14ac:dyDescent="0.25">
      <c r="D819" s="18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9"/>
      <c r="AH819" s="19"/>
      <c r="AI819" s="19"/>
      <c r="AJ819" s="19"/>
      <c r="AK819" s="15"/>
      <c r="AL819" s="12"/>
      <c r="AM819" s="15"/>
      <c r="AN819" s="15"/>
    </row>
    <row r="820" spans="4:40" x14ac:dyDescent="0.25">
      <c r="D820" s="18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9"/>
      <c r="AH820" s="19"/>
      <c r="AI820" s="19"/>
      <c r="AJ820" s="19"/>
      <c r="AK820" s="15"/>
      <c r="AL820" s="15"/>
      <c r="AM820" s="15"/>
      <c r="AN820" s="15"/>
    </row>
    <row r="821" spans="4:40" x14ac:dyDescent="0.25">
      <c r="D821" s="18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4"/>
      <c r="P821" s="14"/>
      <c r="Q821" s="14"/>
      <c r="R821" s="14"/>
      <c r="S821" s="13"/>
      <c r="T821" s="13"/>
      <c r="U821" s="13"/>
      <c r="V821" s="13"/>
      <c r="W821" s="13"/>
      <c r="X821" s="13"/>
      <c r="Y821" s="14"/>
      <c r="Z821" s="13"/>
      <c r="AA821" s="13"/>
      <c r="AB821" s="13"/>
      <c r="AC821" s="13"/>
      <c r="AD821" s="13"/>
      <c r="AE821" s="13"/>
      <c r="AF821" s="13"/>
      <c r="AG821" s="19"/>
      <c r="AH821" s="19"/>
      <c r="AI821" s="19"/>
      <c r="AJ821" s="19"/>
      <c r="AK821" s="15"/>
      <c r="AL821" s="15"/>
      <c r="AM821" s="15"/>
      <c r="AN821" s="15"/>
    </row>
    <row r="822" spans="4:40" x14ac:dyDescent="0.25">
      <c r="D822" s="18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4"/>
      <c r="P822" s="14"/>
      <c r="Q822" s="14"/>
      <c r="R822" s="14"/>
      <c r="S822" s="13"/>
      <c r="T822" s="13"/>
      <c r="U822" s="13"/>
      <c r="V822" s="13"/>
      <c r="W822" s="13"/>
      <c r="X822" s="13"/>
      <c r="Y822" s="14"/>
      <c r="Z822" s="13"/>
      <c r="AA822" s="13"/>
      <c r="AB822" s="13"/>
      <c r="AC822" s="13"/>
      <c r="AD822" s="13"/>
      <c r="AE822" s="13"/>
      <c r="AF822" s="13"/>
      <c r="AG822" s="19"/>
      <c r="AH822" s="19"/>
      <c r="AI822" s="19"/>
      <c r="AJ822" s="19"/>
      <c r="AK822" s="12"/>
      <c r="AL822" s="12"/>
      <c r="AM822" s="12"/>
      <c r="AN822" s="12"/>
    </row>
    <row r="823" spans="4:40" x14ac:dyDescent="0.25">
      <c r="D823" s="18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9"/>
      <c r="AH823" s="19"/>
      <c r="AI823" s="19"/>
      <c r="AJ823" s="19"/>
      <c r="AK823" s="15"/>
      <c r="AL823" s="12"/>
      <c r="AM823" s="15"/>
      <c r="AN823" s="15"/>
    </row>
    <row r="824" spans="4:40" x14ac:dyDescent="0.25">
      <c r="D824" s="18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9"/>
      <c r="AH824" s="19"/>
      <c r="AI824" s="19"/>
      <c r="AJ824" s="19"/>
      <c r="AK824" s="15"/>
      <c r="AL824" s="15"/>
      <c r="AM824" s="15"/>
      <c r="AN824" s="15"/>
    </row>
    <row r="825" spans="4:40" x14ac:dyDescent="0.25">
      <c r="D825" s="18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4"/>
      <c r="P825" s="14"/>
      <c r="Q825" s="14"/>
      <c r="R825" s="14"/>
      <c r="S825" s="13"/>
      <c r="T825" s="13"/>
      <c r="U825" s="13"/>
      <c r="V825" s="13"/>
      <c r="W825" s="13"/>
      <c r="X825" s="13"/>
      <c r="Y825" s="14"/>
      <c r="Z825" s="13"/>
      <c r="AA825" s="13"/>
      <c r="AB825" s="13"/>
      <c r="AC825" s="13"/>
      <c r="AD825" s="13"/>
      <c r="AE825" s="13"/>
      <c r="AF825" s="13"/>
      <c r="AG825" s="19"/>
      <c r="AH825" s="19"/>
      <c r="AI825" s="19"/>
      <c r="AJ825" s="19"/>
      <c r="AK825" s="15"/>
      <c r="AL825" s="15"/>
      <c r="AM825" s="15"/>
      <c r="AN825" s="15"/>
    </row>
    <row r="826" spans="4:40" x14ac:dyDescent="0.25">
      <c r="D826" s="18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4"/>
      <c r="P826" s="14"/>
      <c r="Q826" s="14"/>
      <c r="R826" s="14"/>
      <c r="S826" s="13"/>
      <c r="T826" s="13"/>
      <c r="U826" s="13"/>
      <c r="V826" s="13"/>
      <c r="W826" s="13"/>
      <c r="X826" s="13"/>
      <c r="Y826" s="14"/>
      <c r="Z826" s="13"/>
      <c r="AA826" s="13"/>
      <c r="AB826" s="13"/>
      <c r="AC826" s="13"/>
      <c r="AD826" s="13"/>
      <c r="AE826" s="13"/>
      <c r="AF826" s="13"/>
      <c r="AG826" s="19"/>
      <c r="AH826" s="19"/>
      <c r="AI826" s="19"/>
      <c r="AJ826" s="19"/>
      <c r="AK826" s="12"/>
      <c r="AL826" s="12"/>
      <c r="AM826" s="12"/>
      <c r="AN826" s="12"/>
    </row>
    <row r="827" spans="4:40" x14ac:dyDescent="0.25">
      <c r="D827" s="18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9"/>
      <c r="AH827" s="19"/>
      <c r="AI827" s="19"/>
      <c r="AJ827" s="19"/>
      <c r="AK827" s="15"/>
      <c r="AL827" s="12"/>
      <c r="AM827" s="15"/>
      <c r="AN827" s="15"/>
    </row>
    <row r="828" spans="4:40" x14ac:dyDescent="0.25">
      <c r="D828" s="18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9"/>
      <c r="AH828" s="19"/>
      <c r="AI828" s="19"/>
      <c r="AJ828" s="19"/>
      <c r="AK828" s="15"/>
      <c r="AL828" s="15"/>
      <c r="AM828" s="15"/>
      <c r="AN828" s="15"/>
    </row>
    <row r="829" spans="4:40" x14ac:dyDescent="0.25">
      <c r="D829" s="18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4"/>
      <c r="P829" s="14"/>
      <c r="Q829" s="14"/>
      <c r="R829" s="14"/>
      <c r="S829" s="13"/>
      <c r="T829" s="13"/>
      <c r="U829" s="13"/>
      <c r="V829" s="13"/>
      <c r="W829" s="13"/>
      <c r="X829" s="13"/>
      <c r="Y829" s="14"/>
      <c r="Z829" s="13"/>
      <c r="AA829" s="13"/>
      <c r="AB829" s="13"/>
      <c r="AC829" s="13"/>
      <c r="AD829" s="13"/>
      <c r="AE829" s="13"/>
      <c r="AF829" s="13"/>
      <c r="AG829" s="19"/>
      <c r="AH829" s="19"/>
      <c r="AI829" s="19"/>
      <c r="AJ829" s="19"/>
      <c r="AK829" s="15"/>
      <c r="AL829" s="15"/>
      <c r="AM829" s="15"/>
      <c r="AN829" s="15"/>
    </row>
    <row r="830" spans="4:40" x14ac:dyDescent="0.25">
      <c r="D830" s="18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4"/>
      <c r="P830" s="14"/>
      <c r="Q830" s="14"/>
      <c r="R830" s="14"/>
      <c r="S830" s="13"/>
      <c r="T830" s="13"/>
      <c r="U830" s="13"/>
      <c r="V830" s="13"/>
      <c r="W830" s="13"/>
      <c r="X830" s="13"/>
      <c r="Y830" s="14"/>
      <c r="Z830" s="13"/>
      <c r="AA830" s="13"/>
      <c r="AB830" s="13"/>
      <c r="AC830" s="13"/>
      <c r="AD830" s="13"/>
      <c r="AE830" s="13"/>
      <c r="AF830" s="13"/>
      <c r="AG830" s="19"/>
      <c r="AH830" s="19"/>
      <c r="AI830" s="19"/>
      <c r="AJ830" s="19"/>
      <c r="AK830" s="12"/>
      <c r="AL830" s="12"/>
      <c r="AM830" s="12"/>
      <c r="AN830" s="12"/>
    </row>
    <row r="831" spans="4:40" x14ac:dyDescent="0.25">
      <c r="D831" s="18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9"/>
      <c r="AH831" s="19"/>
      <c r="AI831" s="19"/>
      <c r="AJ831" s="19"/>
      <c r="AK831" s="15"/>
      <c r="AL831" s="12"/>
      <c r="AM831" s="15"/>
      <c r="AN831" s="15"/>
    </row>
    <row r="832" spans="4:40" x14ac:dyDescent="0.25">
      <c r="D832" s="18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9"/>
      <c r="AH832" s="19"/>
      <c r="AI832" s="19"/>
      <c r="AJ832" s="19"/>
      <c r="AK832" s="15"/>
      <c r="AL832" s="15"/>
      <c r="AM832" s="15"/>
      <c r="AN832" s="15"/>
    </row>
    <row r="833" spans="4:40" x14ac:dyDescent="0.25">
      <c r="D833" s="18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4"/>
      <c r="P833" s="14"/>
      <c r="Q833" s="14"/>
      <c r="R833" s="14"/>
      <c r="S833" s="13"/>
      <c r="T833" s="13"/>
      <c r="U833" s="13"/>
      <c r="V833" s="13"/>
      <c r="W833" s="13"/>
      <c r="X833" s="13"/>
      <c r="Y833" s="14"/>
      <c r="Z833" s="13"/>
      <c r="AA833" s="13"/>
      <c r="AB833" s="13"/>
      <c r="AC833" s="13"/>
      <c r="AD833" s="13"/>
      <c r="AE833" s="13"/>
      <c r="AF833" s="13"/>
      <c r="AG833" s="19"/>
      <c r="AH833" s="19"/>
      <c r="AI833" s="19"/>
      <c r="AJ833" s="19"/>
      <c r="AK833" s="15"/>
      <c r="AL833" s="15"/>
      <c r="AM833" s="15"/>
      <c r="AN833" s="15"/>
    </row>
    <row r="834" spans="4:40" x14ac:dyDescent="0.25">
      <c r="D834" s="18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4"/>
      <c r="P834" s="14"/>
      <c r="Q834" s="14"/>
      <c r="R834" s="14"/>
      <c r="S834" s="13"/>
      <c r="T834" s="13"/>
      <c r="U834" s="13"/>
      <c r="V834" s="13"/>
      <c r="W834" s="13"/>
      <c r="X834" s="13"/>
      <c r="Y834" s="14"/>
      <c r="Z834" s="13"/>
      <c r="AA834" s="13"/>
      <c r="AB834" s="13"/>
      <c r="AC834" s="13"/>
      <c r="AD834" s="13"/>
      <c r="AE834" s="13"/>
      <c r="AF834" s="13"/>
      <c r="AG834" s="19"/>
      <c r="AH834" s="19"/>
      <c r="AI834" s="19"/>
      <c r="AJ834" s="19"/>
      <c r="AK834" s="12"/>
      <c r="AL834" s="12"/>
      <c r="AM834" s="12"/>
      <c r="AN834" s="12"/>
    </row>
    <row r="835" spans="4:40" x14ac:dyDescent="0.25">
      <c r="D835" s="18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9"/>
      <c r="AH835" s="19"/>
      <c r="AI835" s="19"/>
      <c r="AJ835" s="19"/>
      <c r="AK835" s="15"/>
      <c r="AL835" s="12"/>
      <c r="AM835" s="15"/>
      <c r="AN835" s="15"/>
    </row>
    <row r="836" spans="4:40" x14ac:dyDescent="0.25">
      <c r="D836" s="18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9"/>
      <c r="AH836" s="19"/>
      <c r="AI836" s="19"/>
      <c r="AJ836" s="19"/>
      <c r="AK836" s="15"/>
      <c r="AL836" s="15"/>
      <c r="AM836" s="15"/>
      <c r="AN836" s="15"/>
    </row>
    <row r="837" spans="4:40" x14ac:dyDescent="0.25">
      <c r="D837" s="18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4"/>
      <c r="P837" s="14"/>
      <c r="Q837" s="14"/>
      <c r="R837" s="14"/>
      <c r="S837" s="13"/>
      <c r="T837" s="13"/>
      <c r="U837" s="13"/>
      <c r="V837" s="13"/>
      <c r="W837" s="13"/>
      <c r="X837" s="13"/>
      <c r="Y837" s="14"/>
      <c r="Z837" s="13"/>
      <c r="AA837" s="13"/>
      <c r="AB837" s="13"/>
      <c r="AC837" s="13"/>
      <c r="AD837" s="13"/>
      <c r="AE837" s="13"/>
      <c r="AF837" s="13"/>
      <c r="AG837" s="19"/>
      <c r="AH837" s="19"/>
      <c r="AI837" s="19"/>
      <c r="AJ837" s="19"/>
      <c r="AK837" s="15"/>
      <c r="AL837" s="15"/>
      <c r="AM837" s="15"/>
      <c r="AN837" s="15"/>
    </row>
    <row r="838" spans="4:40" x14ac:dyDescent="0.25">
      <c r="D838" s="18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4"/>
      <c r="P838" s="14"/>
      <c r="Q838" s="14"/>
      <c r="R838" s="14"/>
      <c r="S838" s="13"/>
      <c r="T838" s="13"/>
      <c r="U838" s="13"/>
      <c r="V838" s="13"/>
      <c r="W838" s="13"/>
      <c r="X838" s="13"/>
      <c r="Y838" s="14"/>
      <c r="Z838" s="13"/>
      <c r="AA838" s="13"/>
      <c r="AB838" s="13"/>
      <c r="AC838" s="13"/>
      <c r="AD838" s="13"/>
      <c r="AE838" s="13"/>
      <c r="AF838" s="13"/>
      <c r="AG838" s="19"/>
      <c r="AH838" s="19"/>
      <c r="AI838" s="19"/>
      <c r="AJ838" s="19"/>
      <c r="AK838" s="12"/>
      <c r="AL838" s="12"/>
      <c r="AM838" s="12"/>
      <c r="AN838" s="12"/>
    </row>
    <row r="839" spans="4:40" x14ac:dyDescent="0.25">
      <c r="D839" s="18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9"/>
      <c r="AH839" s="19"/>
      <c r="AI839" s="19"/>
      <c r="AJ839" s="19"/>
      <c r="AK839" s="15"/>
      <c r="AL839" s="12"/>
      <c r="AM839" s="15"/>
      <c r="AN839" s="15"/>
    </row>
    <row r="840" spans="4:40" x14ac:dyDescent="0.25">
      <c r="D840" s="18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9"/>
      <c r="AH840" s="19"/>
      <c r="AI840" s="19"/>
      <c r="AJ840" s="19"/>
      <c r="AK840" s="15"/>
      <c r="AL840" s="15"/>
      <c r="AM840" s="15"/>
      <c r="AN840" s="15"/>
    </row>
    <row r="841" spans="4:40" x14ac:dyDescent="0.25">
      <c r="D841" s="18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4"/>
      <c r="P841" s="14"/>
      <c r="Q841" s="14"/>
      <c r="R841" s="14"/>
      <c r="S841" s="13"/>
      <c r="T841" s="13"/>
      <c r="U841" s="13"/>
      <c r="V841" s="13"/>
      <c r="W841" s="13"/>
      <c r="X841" s="13"/>
      <c r="Y841" s="14"/>
      <c r="Z841" s="13"/>
      <c r="AA841" s="13"/>
      <c r="AB841" s="13"/>
      <c r="AC841" s="13"/>
      <c r="AD841" s="13"/>
      <c r="AE841" s="13"/>
      <c r="AF841" s="13"/>
      <c r="AG841" s="19"/>
      <c r="AH841" s="19"/>
      <c r="AI841" s="19"/>
      <c r="AJ841" s="19"/>
      <c r="AK841" s="15"/>
      <c r="AL841" s="15"/>
      <c r="AM841" s="15"/>
      <c r="AN841" s="15"/>
    </row>
    <row r="842" spans="4:40" x14ac:dyDescent="0.25">
      <c r="D842" s="18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4"/>
      <c r="P842" s="14"/>
      <c r="Q842" s="14"/>
      <c r="R842" s="14"/>
      <c r="S842" s="13"/>
      <c r="T842" s="13"/>
      <c r="U842" s="13"/>
      <c r="V842" s="13"/>
      <c r="W842" s="13"/>
      <c r="X842" s="13"/>
      <c r="Y842" s="14"/>
      <c r="Z842" s="13"/>
      <c r="AA842" s="13"/>
      <c r="AB842" s="13"/>
      <c r="AC842" s="13"/>
      <c r="AD842" s="13"/>
      <c r="AE842" s="13"/>
      <c r="AF842" s="13"/>
      <c r="AG842" s="19"/>
      <c r="AH842" s="19"/>
      <c r="AI842" s="19"/>
      <c r="AJ842" s="19"/>
      <c r="AK842" s="12"/>
      <c r="AL842" s="12"/>
      <c r="AM842" s="12"/>
      <c r="AN842" s="12"/>
    </row>
    <row r="843" spans="4:40" x14ac:dyDescent="0.25">
      <c r="D843" s="18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9"/>
      <c r="AH843" s="19"/>
      <c r="AI843" s="19"/>
      <c r="AJ843" s="19"/>
      <c r="AK843" s="15"/>
      <c r="AL843" s="12"/>
      <c r="AM843" s="15"/>
      <c r="AN843" s="15"/>
    </row>
    <row r="844" spans="4:40" x14ac:dyDescent="0.25">
      <c r="D844" s="18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9"/>
      <c r="AH844" s="19"/>
      <c r="AI844" s="19"/>
      <c r="AJ844" s="19"/>
      <c r="AK844" s="15"/>
      <c r="AL844" s="15"/>
      <c r="AM844" s="15"/>
      <c r="AN844" s="15"/>
    </row>
    <row r="845" spans="4:40" x14ac:dyDescent="0.25">
      <c r="D845" s="18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4"/>
      <c r="P845" s="14"/>
      <c r="Q845" s="14"/>
      <c r="R845" s="14"/>
      <c r="S845" s="13"/>
      <c r="T845" s="13"/>
      <c r="U845" s="13"/>
      <c r="V845" s="13"/>
      <c r="W845" s="13"/>
      <c r="X845" s="13"/>
      <c r="Y845" s="14"/>
      <c r="Z845" s="13"/>
      <c r="AA845" s="13"/>
      <c r="AB845" s="13"/>
      <c r="AC845" s="13"/>
      <c r="AD845" s="13"/>
      <c r="AE845" s="13"/>
      <c r="AF845" s="13"/>
      <c r="AG845" s="19"/>
      <c r="AH845" s="19"/>
      <c r="AI845" s="19"/>
      <c r="AJ845" s="19"/>
      <c r="AK845" s="15"/>
      <c r="AL845" s="15"/>
      <c r="AM845" s="15"/>
      <c r="AN845" s="15"/>
    </row>
    <row r="846" spans="4:40" x14ac:dyDescent="0.25">
      <c r="D846" s="18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4"/>
      <c r="P846" s="14"/>
      <c r="Q846" s="14"/>
      <c r="R846" s="14"/>
      <c r="S846" s="13"/>
      <c r="T846" s="13"/>
      <c r="U846" s="13"/>
      <c r="V846" s="13"/>
      <c r="W846" s="13"/>
      <c r="X846" s="13"/>
      <c r="Y846" s="14"/>
      <c r="Z846" s="13"/>
      <c r="AA846" s="13"/>
      <c r="AB846" s="13"/>
      <c r="AC846" s="13"/>
      <c r="AD846" s="13"/>
      <c r="AE846" s="13"/>
      <c r="AF846" s="13"/>
      <c r="AG846" s="19"/>
      <c r="AH846" s="19"/>
      <c r="AI846" s="19"/>
      <c r="AJ846" s="19"/>
      <c r="AK846" s="12"/>
      <c r="AL846" s="12"/>
      <c r="AM846" s="12"/>
      <c r="AN846" s="12"/>
    </row>
    <row r="847" spans="4:40" x14ac:dyDescent="0.25">
      <c r="D847" s="18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9"/>
      <c r="AH847" s="19"/>
      <c r="AI847" s="19"/>
      <c r="AJ847" s="19"/>
      <c r="AK847" s="15"/>
      <c r="AL847" s="12"/>
      <c r="AM847" s="15"/>
      <c r="AN847" s="15"/>
    </row>
    <row r="848" spans="4:40" x14ac:dyDescent="0.25">
      <c r="D848" s="18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9"/>
      <c r="AH848" s="19"/>
      <c r="AI848" s="19"/>
      <c r="AJ848" s="19"/>
      <c r="AK848" s="15"/>
      <c r="AL848" s="15"/>
      <c r="AM848" s="15"/>
      <c r="AN848" s="15"/>
    </row>
    <row r="849" spans="4:40" x14ac:dyDescent="0.25">
      <c r="D849" s="18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4"/>
      <c r="P849" s="14"/>
      <c r="Q849" s="14"/>
      <c r="R849" s="14"/>
      <c r="S849" s="13"/>
      <c r="T849" s="13"/>
      <c r="U849" s="13"/>
      <c r="V849" s="13"/>
      <c r="W849" s="13"/>
      <c r="X849" s="13"/>
      <c r="Y849" s="14"/>
      <c r="Z849" s="13"/>
      <c r="AA849" s="13"/>
      <c r="AB849" s="13"/>
      <c r="AC849" s="13"/>
      <c r="AD849" s="13"/>
      <c r="AE849" s="13"/>
      <c r="AF849" s="13"/>
      <c r="AG849" s="19"/>
      <c r="AH849" s="19"/>
      <c r="AI849" s="19"/>
      <c r="AJ849" s="19"/>
      <c r="AK849" s="15"/>
      <c r="AL849" s="15"/>
      <c r="AM849" s="15"/>
      <c r="AN849" s="15"/>
    </row>
    <row r="850" spans="4:40" x14ac:dyDescent="0.25">
      <c r="D850" s="18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4"/>
      <c r="P850" s="14"/>
      <c r="Q850" s="14"/>
      <c r="R850" s="14"/>
      <c r="S850" s="13"/>
      <c r="T850" s="13"/>
      <c r="U850" s="13"/>
      <c r="V850" s="13"/>
      <c r="W850" s="13"/>
      <c r="X850" s="13"/>
      <c r="Y850" s="14"/>
      <c r="Z850" s="13"/>
      <c r="AA850" s="13"/>
      <c r="AB850" s="13"/>
      <c r="AC850" s="13"/>
      <c r="AD850" s="13"/>
      <c r="AE850" s="13"/>
      <c r="AF850" s="13"/>
      <c r="AG850" s="19"/>
      <c r="AH850" s="19"/>
      <c r="AI850" s="19"/>
      <c r="AJ850" s="19"/>
      <c r="AK850" s="12"/>
      <c r="AL850" s="12"/>
      <c r="AM850" s="12"/>
      <c r="AN850" s="12"/>
    </row>
    <row r="851" spans="4:40" x14ac:dyDescent="0.25">
      <c r="D851" s="18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9"/>
      <c r="AH851" s="19"/>
      <c r="AI851" s="19"/>
      <c r="AJ851" s="19"/>
      <c r="AK851" s="15"/>
      <c r="AL851" s="12"/>
      <c r="AM851" s="15"/>
      <c r="AN851" s="15"/>
    </row>
    <row r="852" spans="4:40" x14ac:dyDescent="0.25">
      <c r="D852" s="18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9"/>
      <c r="AH852" s="19"/>
      <c r="AI852" s="19"/>
      <c r="AJ852" s="19"/>
      <c r="AK852" s="15"/>
      <c r="AL852" s="15"/>
      <c r="AM852" s="15"/>
      <c r="AN852" s="15"/>
    </row>
    <row r="853" spans="4:40" x14ac:dyDescent="0.25">
      <c r="D853" s="18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4"/>
      <c r="P853" s="14"/>
      <c r="Q853" s="14"/>
      <c r="R853" s="14"/>
      <c r="S853" s="13"/>
      <c r="T853" s="13"/>
      <c r="U853" s="13"/>
      <c r="V853" s="13"/>
      <c r="W853" s="13"/>
      <c r="X853" s="13"/>
      <c r="Y853" s="14"/>
      <c r="Z853" s="13"/>
      <c r="AA853" s="13"/>
      <c r="AB853" s="13"/>
      <c r="AC853" s="13"/>
      <c r="AD853" s="13"/>
      <c r="AE853" s="13"/>
      <c r="AF853" s="13"/>
      <c r="AG853" s="19"/>
      <c r="AH853" s="19"/>
      <c r="AI853" s="19"/>
      <c r="AJ853" s="19"/>
      <c r="AK853" s="15"/>
      <c r="AL853" s="15"/>
      <c r="AM853" s="15"/>
      <c r="AN853" s="15"/>
    </row>
    <row r="854" spans="4:40" x14ac:dyDescent="0.25">
      <c r="D854" s="18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4"/>
      <c r="P854" s="14"/>
      <c r="Q854" s="14"/>
      <c r="R854" s="14"/>
      <c r="S854" s="13"/>
      <c r="T854" s="13"/>
      <c r="U854" s="13"/>
      <c r="V854" s="13"/>
      <c r="W854" s="13"/>
      <c r="X854" s="13"/>
      <c r="Y854" s="14"/>
      <c r="Z854" s="13"/>
      <c r="AA854" s="13"/>
      <c r="AB854" s="13"/>
      <c r="AC854" s="13"/>
      <c r="AD854" s="13"/>
      <c r="AE854" s="13"/>
      <c r="AF854" s="13"/>
      <c r="AG854" s="19"/>
      <c r="AH854" s="19"/>
      <c r="AI854" s="19"/>
      <c r="AJ854" s="19"/>
      <c r="AK854" s="12"/>
      <c r="AL854" s="12"/>
      <c r="AM854" s="12"/>
      <c r="AN854" s="12"/>
    </row>
    <row r="855" spans="4:40" x14ac:dyDescent="0.25">
      <c r="D855" s="18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9"/>
      <c r="AH855" s="19"/>
      <c r="AI855" s="19"/>
      <c r="AJ855" s="19"/>
      <c r="AK855" s="15"/>
      <c r="AL855" s="12"/>
      <c r="AM855" s="15"/>
      <c r="AN855" s="15"/>
    </row>
    <row r="856" spans="4:40" x14ac:dyDescent="0.25">
      <c r="D856" s="18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9"/>
      <c r="AH856" s="19"/>
      <c r="AI856" s="19"/>
      <c r="AJ856" s="19"/>
      <c r="AK856" s="15"/>
      <c r="AL856" s="15"/>
      <c r="AM856" s="15"/>
      <c r="AN856" s="15"/>
    </row>
    <row r="857" spans="4:40" x14ac:dyDescent="0.25">
      <c r="D857" s="18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4"/>
      <c r="P857" s="14"/>
      <c r="Q857" s="14"/>
      <c r="R857" s="14"/>
      <c r="S857" s="13"/>
      <c r="T857" s="13"/>
      <c r="U857" s="13"/>
      <c r="V857" s="13"/>
      <c r="W857" s="13"/>
      <c r="X857" s="13"/>
      <c r="Y857" s="14"/>
      <c r="Z857" s="13"/>
      <c r="AA857" s="13"/>
      <c r="AB857" s="13"/>
      <c r="AC857" s="13"/>
      <c r="AD857" s="13"/>
      <c r="AE857" s="13"/>
      <c r="AF857" s="13"/>
      <c r="AG857" s="19"/>
      <c r="AH857" s="19"/>
      <c r="AI857" s="19"/>
      <c r="AJ857" s="19"/>
      <c r="AK857" s="15"/>
      <c r="AL857" s="15"/>
      <c r="AM857" s="15"/>
      <c r="AN857" s="15"/>
    </row>
    <row r="858" spans="4:40" x14ac:dyDescent="0.25">
      <c r="D858" s="18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4"/>
      <c r="P858" s="14"/>
      <c r="Q858" s="14"/>
      <c r="R858" s="14"/>
      <c r="S858" s="13"/>
      <c r="T858" s="13"/>
      <c r="U858" s="13"/>
      <c r="V858" s="13"/>
      <c r="W858" s="13"/>
      <c r="X858" s="13"/>
      <c r="Y858" s="14"/>
      <c r="Z858" s="13"/>
      <c r="AA858" s="13"/>
      <c r="AB858" s="13"/>
      <c r="AC858" s="13"/>
      <c r="AD858" s="13"/>
      <c r="AE858" s="13"/>
      <c r="AF858" s="13"/>
      <c r="AG858" s="19"/>
      <c r="AH858" s="19"/>
      <c r="AI858" s="19"/>
      <c r="AJ858" s="19"/>
      <c r="AK858" s="12"/>
      <c r="AL858" s="12"/>
      <c r="AM858" s="12"/>
      <c r="AN858" s="12"/>
    </row>
    <row r="859" spans="4:40" x14ac:dyDescent="0.25">
      <c r="D859" s="18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9"/>
      <c r="AH859" s="19"/>
      <c r="AI859" s="19"/>
      <c r="AJ859" s="19"/>
      <c r="AK859" s="15"/>
      <c r="AL859" s="12"/>
      <c r="AM859" s="15"/>
      <c r="AN859" s="15"/>
    </row>
    <row r="860" spans="4:40" x14ac:dyDescent="0.25">
      <c r="D860" s="18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9"/>
      <c r="AH860" s="19"/>
      <c r="AI860" s="19"/>
      <c r="AJ860" s="19"/>
      <c r="AK860" s="15"/>
      <c r="AL860" s="15"/>
      <c r="AM860" s="15"/>
      <c r="AN860" s="15"/>
    </row>
    <row r="861" spans="4:40" x14ac:dyDescent="0.25">
      <c r="D861" s="18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4"/>
      <c r="P861" s="14"/>
      <c r="Q861" s="14"/>
      <c r="R861" s="14"/>
      <c r="S861" s="13"/>
      <c r="T861" s="13"/>
      <c r="U861" s="13"/>
      <c r="V861" s="13"/>
      <c r="W861" s="13"/>
      <c r="X861" s="13"/>
      <c r="Y861" s="14"/>
      <c r="Z861" s="13"/>
      <c r="AA861" s="13"/>
      <c r="AB861" s="13"/>
      <c r="AC861" s="13"/>
      <c r="AD861" s="13"/>
      <c r="AE861" s="13"/>
      <c r="AF861" s="13"/>
      <c r="AG861" s="19"/>
      <c r="AH861" s="19"/>
      <c r="AI861" s="19"/>
      <c r="AJ861" s="19"/>
      <c r="AK861" s="15"/>
      <c r="AL861" s="15"/>
      <c r="AM861" s="15"/>
      <c r="AN861" s="15"/>
    </row>
    <row r="862" spans="4:40" x14ac:dyDescent="0.25">
      <c r="D862" s="18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4"/>
      <c r="P862" s="14"/>
      <c r="Q862" s="14"/>
      <c r="R862" s="14"/>
      <c r="S862" s="13"/>
      <c r="T862" s="13"/>
      <c r="U862" s="13"/>
      <c r="V862" s="13"/>
      <c r="W862" s="13"/>
      <c r="X862" s="13"/>
      <c r="Y862" s="14"/>
      <c r="Z862" s="13"/>
      <c r="AA862" s="13"/>
      <c r="AB862" s="13"/>
      <c r="AC862" s="13"/>
      <c r="AD862" s="13"/>
      <c r="AE862" s="13"/>
      <c r="AF862" s="13"/>
      <c r="AG862" s="19"/>
      <c r="AH862" s="19"/>
      <c r="AI862" s="19"/>
      <c r="AJ862" s="19"/>
      <c r="AK862" s="12"/>
      <c r="AL862" s="12"/>
      <c r="AM862" s="12"/>
      <c r="AN862" s="12"/>
    </row>
    <row r="863" spans="4:40" x14ac:dyDescent="0.25">
      <c r="D863" s="18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9"/>
      <c r="AH863" s="19"/>
      <c r="AI863" s="19"/>
      <c r="AJ863" s="19"/>
      <c r="AK863" s="15"/>
      <c r="AL863" s="12"/>
      <c r="AM863" s="15"/>
      <c r="AN863" s="15"/>
    </row>
    <row r="864" spans="4:40" x14ac:dyDescent="0.25">
      <c r="D864" s="18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9"/>
      <c r="AH864" s="19"/>
      <c r="AI864" s="19"/>
      <c r="AJ864" s="19"/>
      <c r="AK864" s="15"/>
      <c r="AL864" s="15"/>
      <c r="AM864" s="15"/>
      <c r="AN864" s="15"/>
    </row>
    <row r="865" spans="4:40" x14ac:dyDescent="0.25">
      <c r="D865" s="18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4"/>
      <c r="P865" s="14"/>
      <c r="Q865" s="14"/>
      <c r="R865" s="14"/>
      <c r="S865" s="13"/>
      <c r="T865" s="13"/>
      <c r="U865" s="13"/>
      <c r="V865" s="13"/>
      <c r="W865" s="13"/>
      <c r="X865" s="13"/>
      <c r="Y865" s="14"/>
      <c r="Z865" s="13"/>
      <c r="AA865" s="13"/>
      <c r="AB865" s="13"/>
      <c r="AC865" s="13"/>
      <c r="AD865" s="13"/>
      <c r="AE865" s="13"/>
      <c r="AF865" s="13"/>
      <c r="AG865" s="19"/>
      <c r="AH865" s="19"/>
      <c r="AI865" s="19"/>
      <c r="AJ865" s="19"/>
      <c r="AK865" s="15"/>
      <c r="AL865" s="15"/>
      <c r="AM865" s="15"/>
      <c r="AN865" s="15"/>
    </row>
    <row r="866" spans="4:40" x14ac:dyDescent="0.25">
      <c r="D866" s="18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4"/>
      <c r="P866" s="14"/>
      <c r="Q866" s="14"/>
      <c r="R866" s="14"/>
      <c r="S866" s="13"/>
      <c r="T866" s="13"/>
      <c r="U866" s="13"/>
      <c r="V866" s="13"/>
      <c r="W866" s="13"/>
      <c r="X866" s="13"/>
      <c r="Y866" s="14"/>
      <c r="Z866" s="13"/>
      <c r="AA866" s="13"/>
      <c r="AB866" s="13"/>
      <c r="AC866" s="13"/>
      <c r="AD866" s="13"/>
      <c r="AE866" s="13"/>
      <c r="AF866" s="13"/>
      <c r="AG866" s="19"/>
      <c r="AH866" s="19"/>
      <c r="AI866" s="19"/>
      <c r="AJ866" s="19"/>
      <c r="AK866" s="12"/>
      <c r="AL866" s="12"/>
      <c r="AM866" s="12"/>
      <c r="AN866" s="12"/>
    </row>
    <row r="867" spans="4:40" x14ac:dyDescent="0.25">
      <c r="D867" s="18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9"/>
      <c r="AH867" s="19"/>
      <c r="AI867" s="19"/>
      <c r="AJ867" s="19"/>
      <c r="AK867" s="15"/>
      <c r="AL867" s="12"/>
      <c r="AM867" s="15"/>
      <c r="AN867" s="15"/>
    </row>
    <row r="868" spans="4:40" x14ac:dyDescent="0.25">
      <c r="D868" s="18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9"/>
      <c r="AH868" s="19"/>
      <c r="AI868" s="19"/>
      <c r="AJ868" s="19"/>
      <c r="AK868" s="15"/>
      <c r="AL868" s="15"/>
      <c r="AM868" s="15"/>
      <c r="AN868" s="15"/>
    </row>
    <row r="869" spans="4:40" x14ac:dyDescent="0.25">
      <c r="D869" s="18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4"/>
      <c r="P869" s="14"/>
      <c r="Q869" s="14"/>
      <c r="R869" s="14"/>
      <c r="S869" s="13"/>
      <c r="T869" s="13"/>
      <c r="U869" s="13"/>
      <c r="V869" s="13"/>
      <c r="W869" s="13"/>
      <c r="X869" s="13"/>
      <c r="Y869" s="14"/>
      <c r="Z869" s="13"/>
      <c r="AA869" s="13"/>
      <c r="AB869" s="13"/>
      <c r="AC869" s="13"/>
      <c r="AD869" s="13"/>
      <c r="AE869" s="13"/>
      <c r="AF869" s="13"/>
      <c r="AG869" s="19"/>
      <c r="AH869" s="19"/>
      <c r="AI869" s="19"/>
      <c r="AJ869" s="19"/>
      <c r="AK869" s="15"/>
      <c r="AL869" s="15"/>
      <c r="AM869" s="15"/>
      <c r="AN869" s="15"/>
    </row>
    <row r="870" spans="4:40" x14ac:dyDescent="0.25">
      <c r="D870" s="18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4"/>
      <c r="P870" s="14"/>
      <c r="Q870" s="14"/>
      <c r="R870" s="14"/>
      <c r="S870" s="13"/>
      <c r="T870" s="13"/>
      <c r="U870" s="13"/>
      <c r="V870" s="13"/>
      <c r="W870" s="13"/>
      <c r="X870" s="13"/>
      <c r="Y870" s="14"/>
      <c r="Z870" s="13"/>
      <c r="AA870" s="13"/>
      <c r="AB870" s="13"/>
      <c r="AC870" s="13"/>
      <c r="AD870" s="13"/>
      <c r="AE870" s="13"/>
      <c r="AF870" s="13"/>
      <c r="AG870" s="19"/>
      <c r="AH870" s="19"/>
      <c r="AI870" s="19"/>
      <c r="AJ870" s="19"/>
      <c r="AK870" s="12"/>
      <c r="AL870" s="12"/>
      <c r="AM870" s="12"/>
      <c r="AN870" s="12"/>
    </row>
    <row r="871" spans="4:40" x14ac:dyDescent="0.25">
      <c r="D871" s="18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9"/>
      <c r="AH871" s="19"/>
      <c r="AI871" s="19"/>
      <c r="AJ871" s="19"/>
      <c r="AK871" s="15"/>
      <c r="AL871" s="12"/>
      <c r="AM871" s="15"/>
      <c r="AN871" s="15"/>
    </row>
    <row r="872" spans="4:40" x14ac:dyDescent="0.25">
      <c r="D872" s="18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9"/>
      <c r="AH872" s="19"/>
      <c r="AI872" s="19"/>
      <c r="AJ872" s="19"/>
      <c r="AK872" s="15"/>
      <c r="AL872" s="15"/>
      <c r="AM872" s="15"/>
      <c r="AN872" s="15"/>
    </row>
    <row r="873" spans="4:40" x14ac:dyDescent="0.25">
      <c r="D873" s="18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4"/>
      <c r="P873" s="14"/>
      <c r="Q873" s="14"/>
      <c r="R873" s="14"/>
      <c r="S873" s="13"/>
      <c r="T873" s="13"/>
      <c r="U873" s="13"/>
      <c r="V873" s="13"/>
      <c r="W873" s="13"/>
      <c r="X873" s="13"/>
      <c r="Y873" s="14"/>
      <c r="Z873" s="13"/>
      <c r="AA873" s="13"/>
      <c r="AB873" s="13"/>
      <c r="AC873" s="13"/>
      <c r="AD873" s="13"/>
      <c r="AE873" s="13"/>
      <c r="AF873" s="13"/>
      <c r="AG873" s="19"/>
      <c r="AH873" s="19"/>
      <c r="AI873" s="19"/>
      <c r="AJ873" s="19"/>
      <c r="AK873" s="15"/>
      <c r="AL873" s="15"/>
      <c r="AM873" s="15"/>
      <c r="AN873" s="15"/>
    </row>
    <row r="874" spans="4:40" x14ac:dyDescent="0.25">
      <c r="D874" s="18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4"/>
      <c r="P874" s="14"/>
      <c r="Q874" s="14"/>
      <c r="R874" s="14"/>
      <c r="S874" s="13"/>
      <c r="T874" s="13"/>
      <c r="U874" s="13"/>
      <c r="V874" s="13"/>
      <c r="W874" s="13"/>
      <c r="X874" s="13"/>
      <c r="Y874" s="14"/>
      <c r="Z874" s="13"/>
      <c r="AA874" s="13"/>
      <c r="AB874" s="13"/>
      <c r="AC874" s="13"/>
      <c r="AD874" s="13"/>
      <c r="AE874" s="13"/>
      <c r="AF874" s="13"/>
      <c r="AG874" s="19"/>
      <c r="AH874" s="19"/>
      <c r="AI874" s="19"/>
      <c r="AJ874" s="19"/>
      <c r="AK874" s="12"/>
      <c r="AL874" s="12"/>
      <c r="AM874" s="12"/>
      <c r="AN874" s="12"/>
    </row>
    <row r="875" spans="4:40" x14ac:dyDescent="0.25">
      <c r="D875" s="18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9"/>
      <c r="AH875" s="19"/>
      <c r="AI875" s="19"/>
      <c r="AJ875" s="19"/>
      <c r="AK875" s="15"/>
      <c r="AL875" s="12"/>
      <c r="AM875" s="15"/>
      <c r="AN875" s="15"/>
    </row>
    <row r="876" spans="4:40" x14ac:dyDescent="0.25">
      <c r="D876" s="18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9"/>
      <c r="AH876" s="19"/>
      <c r="AI876" s="19"/>
      <c r="AJ876" s="19"/>
      <c r="AK876" s="15"/>
      <c r="AL876" s="15"/>
      <c r="AM876" s="15"/>
      <c r="AN876" s="15"/>
    </row>
    <row r="877" spans="4:40" x14ac:dyDescent="0.25">
      <c r="D877" s="18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4"/>
      <c r="P877" s="14"/>
      <c r="Q877" s="14"/>
      <c r="R877" s="14"/>
      <c r="S877" s="13"/>
      <c r="T877" s="13"/>
      <c r="U877" s="13"/>
      <c r="V877" s="13"/>
      <c r="W877" s="13"/>
      <c r="X877" s="13"/>
      <c r="Y877" s="14"/>
      <c r="Z877" s="13"/>
      <c r="AA877" s="13"/>
      <c r="AB877" s="13"/>
      <c r="AC877" s="13"/>
      <c r="AD877" s="13"/>
      <c r="AE877" s="13"/>
      <c r="AF877" s="13"/>
      <c r="AG877" s="19"/>
      <c r="AH877" s="19"/>
      <c r="AI877" s="19"/>
      <c r="AJ877" s="19"/>
      <c r="AK877" s="15"/>
      <c r="AL877" s="15"/>
      <c r="AM877" s="15"/>
      <c r="AN877" s="15"/>
    </row>
    <row r="878" spans="4:40" x14ac:dyDescent="0.25">
      <c r="D878" s="18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4"/>
      <c r="P878" s="14"/>
      <c r="Q878" s="14"/>
      <c r="R878" s="14"/>
      <c r="S878" s="13"/>
      <c r="T878" s="13"/>
      <c r="U878" s="13"/>
      <c r="V878" s="13"/>
      <c r="W878" s="13"/>
      <c r="X878" s="13"/>
      <c r="Y878" s="14"/>
      <c r="Z878" s="13"/>
      <c r="AA878" s="13"/>
      <c r="AB878" s="13"/>
      <c r="AC878" s="13"/>
      <c r="AD878" s="13"/>
      <c r="AE878" s="13"/>
      <c r="AF878" s="13"/>
      <c r="AG878" s="19"/>
      <c r="AH878" s="19"/>
      <c r="AI878" s="19"/>
      <c r="AJ878" s="19"/>
      <c r="AK878" s="12"/>
      <c r="AL878" s="12"/>
      <c r="AM878" s="12"/>
      <c r="AN878" s="12"/>
    </row>
    <row r="879" spans="4:40" x14ac:dyDescent="0.25">
      <c r="D879" s="18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9"/>
      <c r="AH879" s="19"/>
      <c r="AI879" s="19"/>
      <c r="AJ879" s="19"/>
      <c r="AK879" s="15"/>
      <c r="AL879" s="12"/>
      <c r="AM879" s="15"/>
      <c r="AN879" s="15"/>
    </row>
    <row r="880" spans="4:40" x14ac:dyDescent="0.25">
      <c r="D880" s="18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9"/>
      <c r="AH880" s="19"/>
      <c r="AI880" s="19"/>
      <c r="AJ880" s="19"/>
      <c r="AK880" s="15"/>
      <c r="AL880" s="15"/>
      <c r="AM880" s="15"/>
      <c r="AN880" s="15"/>
    </row>
    <row r="881" spans="4:40" x14ac:dyDescent="0.25">
      <c r="D881" s="18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4"/>
      <c r="P881" s="14"/>
      <c r="Q881" s="14"/>
      <c r="R881" s="14"/>
      <c r="S881" s="13"/>
      <c r="T881" s="13"/>
      <c r="U881" s="13"/>
      <c r="V881" s="13"/>
      <c r="W881" s="13"/>
      <c r="X881" s="13"/>
      <c r="Y881" s="14"/>
      <c r="Z881" s="13"/>
      <c r="AA881" s="13"/>
      <c r="AB881" s="13"/>
      <c r="AC881" s="13"/>
      <c r="AD881" s="13"/>
      <c r="AE881" s="13"/>
      <c r="AF881" s="13"/>
      <c r="AG881" s="19"/>
      <c r="AH881" s="19"/>
      <c r="AI881" s="19"/>
      <c r="AJ881" s="19"/>
      <c r="AK881" s="15"/>
      <c r="AL881" s="15"/>
      <c r="AM881" s="15"/>
      <c r="AN881" s="15"/>
    </row>
    <row r="882" spans="4:40" x14ac:dyDescent="0.25">
      <c r="D882" s="18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4"/>
      <c r="P882" s="14"/>
      <c r="Q882" s="14"/>
      <c r="R882" s="14"/>
      <c r="S882" s="13"/>
      <c r="T882" s="13"/>
      <c r="U882" s="13"/>
      <c r="V882" s="13"/>
      <c r="W882" s="13"/>
      <c r="X882" s="13"/>
      <c r="Y882" s="14"/>
      <c r="Z882" s="13"/>
      <c r="AA882" s="13"/>
      <c r="AB882" s="13"/>
      <c r="AC882" s="13"/>
      <c r="AD882" s="13"/>
      <c r="AE882" s="13"/>
      <c r="AF882" s="13"/>
      <c r="AG882" s="19"/>
      <c r="AH882" s="19"/>
      <c r="AI882" s="19"/>
      <c r="AJ882" s="19"/>
      <c r="AK882" s="12"/>
      <c r="AL882" s="12"/>
      <c r="AM882" s="12"/>
      <c r="AN882" s="12"/>
    </row>
    <row r="883" spans="4:40" x14ac:dyDescent="0.25">
      <c r="D883" s="18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9"/>
      <c r="AH883" s="19"/>
      <c r="AI883" s="19"/>
      <c r="AJ883" s="19"/>
      <c r="AK883" s="15"/>
      <c r="AL883" s="12"/>
      <c r="AM883" s="15"/>
      <c r="AN883" s="15"/>
    </row>
    <row r="884" spans="4:40" x14ac:dyDescent="0.25">
      <c r="D884" s="18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9"/>
      <c r="AH884" s="19"/>
      <c r="AI884" s="19"/>
      <c r="AJ884" s="19"/>
      <c r="AK884" s="15"/>
      <c r="AL884" s="15"/>
      <c r="AM884" s="15"/>
      <c r="AN884" s="15"/>
    </row>
    <row r="885" spans="4:40" x14ac:dyDescent="0.25">
      <c r="D885" s="18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4"/>
      <c r="P885" s="14"/>
      <c r="Q885" s="14"/>
      <c r="R885" s="14"/>
      <c r="S885" s="13"/>
      <c r="T885" s="13"/>
      <c r="U885" s="13"/>
      <c r="V885" s="13"/>
      <c r="W885" s="13"/>
      <c r="X885" s="13"/>
      <c r="Y885" s="14"/>
      <c r="Z885" s="13"/>
      <c r="AA885" s="13"/>
      <c r="AB885" s="13"/>
      <c r="AC885" s="13"/>
      <c r="AD885" s="13"/>
      <c r="AE885" s="13"/>
      <c r="AF885" s="13"/>
      <c r="AG885" s="19"/>
      <c r="AH885" s="19"/>
      <c r="AI885" s="19"/>
      <c r="AJ885" s="19"/>
      <c r="AK885" s="15"/>
      <c r="AL885" s="15"/>
      <c r="AM885" s="15"/>
      <c r="AN885" s="15"/>
    </row>
    <row r="886" spans="4:40" x14ac:dyDescent="0.25">
      <c r="D886" s="18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4"/>
      <c r="P886" s="14"/>
      <c r="Q886" s="14"/>
      <c r="R886" s="14"/>
      <c r="S886" s="13"/>
      <c r="T886" s="13"/>
      <c r="U886" s="13"/>
      <c r="V886" s="13"/>
      <c r="W886" s="13"/>
      <c r="X886" s="13"/>
      <c r="Y886" s="14"/>
      <c r="Z886" s="13"/>
      <c r="AA886" s="13"/>
      <c r="AB886" s="13"/>
      <c r="AC886" s="13"/>
      <c r="AD886" s="13"/>
      <c r="AE886" s="13"/>
      <c r="AF886" s="13"/>
      <c r="AG886" s="19"/>
      <c r="AH886" s="19"/>
      <c r="AI886" s="19"/>
      <c r="AJ886" s="19"/>
      <c r="AK886" s="12"/>
      <c r="AL886" s="12"/>
      <c r="AM886" s="12"/>
      <c r="AN886" s="12"/>
    </row>
    <row r="887" spans="4:40" x14ac:dyDescent="0.25">
      <c r="D887" s="18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9"/>
      <c r="AH887" s="19"/>
      <c r="AI887" s="19"/>
      <c r="AJ887" s="19"/>
      <c r="AK887" s="15"/>
      <c r="AL887" s="12"/>
      <c r="AM887" s="15"/>
      <c r="AN887" s="15"/>
    </row>
    <row r="888" spans="4:40" x14ac:dyDescent="0.25">
      <c r="D888" s="18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9"/>
      <c r="AH888" s="19"/>
      <c r="AI888" s="19"/>
      <c r="AJ888" s="19"/>
      <c r="AK888" s="15"/>
      <c r="AL888" s="15"/>
      <c r="AM888" s="15"/>
      <c r="AN888" s="15"/>
    </row>
    <row r="889" spans="4:40" x14ac:dyDescent="0.25">
      <c r="D889" s="18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4"/>
      <c r="P889" s="14"/>
      <c r="Q889" s="14"/>
      <c r="R889" s="14"/>
      <c r="S889" s="13"/>
      <c r="T889" s="13"/>
      <c r="U889" s="13"/>
      <c r="V889" s="13"/>
      <c r="W889" s="13"/>
      <c r="X889" s="13"/>
      <c r="Y889" s="14"/>
      <c r="Z889" s="13"/>
      <c r="AA889" s="13"/>
      <c r="AB889" s="13"/>
      <c r="AC889" s="13"/>
      <c r="AD889" s="13"/>
      <c r="AE889" s="13"/>
      <c r="AF889" s="13"/>
      <c r="AG889" s="19"/>
      <c r="AH889" s="19"/>
      <c r="AI889" s="19"/>
      <c r="AJ889" s="19"/>
      <c r="AK889" s="15"/>
      <c r="AL889" s="15"/>
      <c r="AM889" s="15"/>
      <c r="AN889" s="15"/>
    </row>
    <row r="890" spans="4:40" x14ac:dyDescent="0.25">
      <c r="D890" s="18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4"/>
      <c r="P890" s="14"/>
      <c r="Q890" s="14"/>
      <c r="R890" s="14"/>
      <c r="S890" s="13"/>
      <c r="T890" s="13"/>
      <c r="U890" s="13"/>
      <c r="V890" s="13"/>
      <c r="W890" s="13"/>
      <c r="X890" s="13"/>
      <c r="Y890" s="14"/>
      <c r="Z890" s="13"/>
      <c r="AA890" s="13"/>
      <c r="AB890" s="13"/>
      <c r="AC890" s="13"/>
      <c r="AD890" s="13"/>
      <c r="AE890" s="13"/>
      <c r="AF890" s="13"/>
      <c r="AG890" s="19"/>
      <c r="AH890" s="19"/>
      <c r="AI890" s="19"/>
      <c r="AJ890" s="19"/>
      <c r="AK890" s="12"/>
      <c r="AL890" s="12"/>
      <c r="AM890" s="12"/>
      <c r="AN890" s="12"/>
    </row>
    <row r="891" spans="4:40" x14ac:dyDescent="0.25">
      <c r="D891" s="18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9"/>
      <c r="AH891" s="19"/>
      <c r="AI891" s="19"/>
      <c r="AJ891" s="19"/>
      <c r="AK891" s="15"/>
      <c r="AL891" s="12"/>
      <c r="AM891" s="15"/>
      <c r="AN891" s="15"/>
    </row>
    <row r="892" spans="4:40" x14ac:dyDescent="0.25">
      <c r="D892" s="18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9"/>
      <c r="AH892" s="19"/>
      <c r="AI892" s="19"/>
      <c r="AJ892" s="19"/>
      <c r="AK892" s="15"/>
      <c r="AL892" s="15"/>
      <c r="AM892" s="15"/>
      <c r="AN892" s="15"/>
    </row>
    <row r="893" spans="4:40" x14ac:dyDescent="0.25">
      <c r="D893" s="18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4"/>
      <c r="P893" s="14"/>
      <c r="Q893" s="14"/>
      <c r="R893" s="14"/>
      <c r="S893" s="13"/>
      <c r="T893" s="13"/>
      <c r="U893" s="13"/>
      <c r="V893" s="13"/>
      <c r="W893" s="13"/>
      <c r="X893" s="13"/>
      <c r="Y893" s="14"/>
      <c r="Z893" s="13"/>
      <c r="AA893" s="13"/>
      <c r="AB893" s="13"/>
      <c r="AC893" s="13"/>
      <c r="AD893" s="13"/>
      <c r="AE893" s="13"/>
      <c r="AF893" s="13"/>
      <c r="AG893" s="19"/>
      <c r="AH893" s="19"/>
      <c r="AI893" s="19"/>
      <c r="AJ893" s="19"/>
      <c r="AK893" s="15"/>
      <c r="AL893" s="15"/>
      <c r="AM893" s="15"/>
      <c r="AN893" s="15"/>
    </row>
    <row r="894" spans="4:40" x14ac:dyDescent="0.25">
      <c r="D894" s="18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4"/>
      <c r="P894" s="14"/>
      <c r="Q894" s="14"/>
      <c r="R894" s="14"/>
      <c r="S894" s="13"/>
      <c r="T894" s="13"/>
      <c r="U894" s="13"/>
      <c r="V894" s="13"/>
      <c r="W894" s="13"/>
      <c r="X894" s="13"/>
      <c r="Y894" s="14"/>
      <c r="Z894" s="13"/>
      <c r="AA894" s="13"/>
      <c r="AB894" s="13"/>
      <c r="AC894" s="13"/>
      <c r="AD894" s="13"/>
      <c r="AE894" s="13"/>
      <c r="AF894" s="13"/>
      <c r="AG894" s="19"/>
      <c r="AH894" s="19"/>
      <c r="AI894" s="19"/>
      <c r="AJ894" s="19"/>
      <c r="AK894" s="12"/>
      <c r="AL894" s="12"/>
      <c r="AM894" s="12"/>
      <c r="AN894" s="12"/>
    </row>
    <row r="895" spans="4:40" x14ac:dyDescent="0.25">
      <c r="D895" s="18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9"/>
      <c r="AH895" s="19"/>
      <c r="AI895" s="19"/>
      <c r="AJ895" s="19"/>
      <c r="AK895" s="15"/>
      <c r="AL895" s="12"/>
      <c r="AM895" s="15"/>
      <c r="AN895" s="15"/>
    </row>
    <row r="896" spans="4:40" x14ac:dyDescent="0.25">
      <c r="D896" s="18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9"/>
      <c r="AH896" s="19"/>
      <c r="AI896" s="19"/>
      <c r="AJ896" s="19"/>
      <c r="AK896" s="15"/>
      <c r="AL896" s="15"/>
      <c r="AM896" s="15"/>
      <c r="AN896" s="15"/>
    </row>
    <row r="897" spans="4:40" x14ac:dyDescent="0.25">
      <c r="D897" s="18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4"/>
      <c r="P897" s="14"/>
      <c r="Q897" s="14"/>
      <c r="R897" s="14"/>
      <c r="S897" s="13"/>
      <c r="T897" s="13"/>
      <c r="U897" s="13"/>
      <c r="V897" s="13"/>
      <c r="W897" s="13"/>
      <c r="X897" s="13"/>
      <c r="Y897" s="14"/>
      <c r="Z897" s="13"/>
      <c r="AA897" s="13"/>
      <c r="AB897" s="13"/>
      <c r="AC897" s="13"/>
      <c r="AD897" s="13"/>
      <c r="AE897" s="13"/>
      <c r="AF897" s="13"/>
      <c r="AG897" s="19"/>
      <c r="AH897" s="19"/>
      <c r="AI897" s="19"/>
      <c r="AJ897" s="19"/>
      <c r="AK897" s="15"/>
      <c r="AL897" s="15"/>
      <c r="AM897" s="15"/>
      <c r="AN897" s="15"/>
    </row>
    <row r="898" spans="4:40" x14ac:dyDescent="0.25">
      <c r="D898" s="18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4"/>
      <c r="P898" s="14"/>
      <c r="Q898" s="14"/>
      <c r="R898" s="14"/>
      <c r="S898" s="13"/>
      <c r="T898" s="13"/>
      <c r="U898" s="13"/>
      <c r="V898" s="13"/>
      <c r="W898" s="13"/>
      <c r="X898" s="13"/>
      <c r="Y898" s="14"/>
      <c r="Z898" s="13"/>
      <c r="AA898" s="13"/>
      <c r="AB898" s="13"/>
      <c r="AC898" s="13"/>
      <c r="AD898" s="13"/>
      <c r="AE898" s="13"/>
      <c r="AF898" s="13"/>
      <c r="AG898" s="19"/>
      <c r="AH898" s="19"/>
      <c r="AI898" s="19"/>
      <c r="AJ898" s="19"/>
      <c r="AK898" s="12"/>
      <c r="AL898" s="12"/>
      <c r="AM898" s="12"/>
      <c r="AN898" s="12"/>
    </row>
    <row r="899" spans="4:40" x14ac:dyDescent="0.25">
      <c r="D899" s="18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9"/>
      <c r="AH899" s="19"/>
      <c r="AI899" s="19"/>
      <c r="AJ899" s="19"/>
      <c r="AK899" s="15"/>
      <c r="AL899" s="12"/>
      <c r="AM899" s="15"/>
      <c r="AN899" s="15"/>
    </row>
    <row r="900" spans="4:40" x14ac:dyDescent="0.25">
      <c r="D900" s="18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9"/>
      <c r="AH900" s="19"/>
      <c r="AI900" s="19"/>
      <c r="AJ900" s="19"/>
      <c r="AK900" s="15"/>
      <c r="AL900" s="15"/>
      <c r="AM900" s="15"/>
      <c r="AN900" s="15"/>
    </row>
    <row r="901" spans="4:40" x14ac:dyDescent="0.25">
      <c r="D901" s="18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4"/>
      <c r="P901" s="14"/>
      <c r="Q901" s="14"/>
      <c r="R901" s="14"/>
      <c r="S901" s="13"/>
      <c r="T901" s="13"/>
      <c r="U901" s="13"/>
      <c r="V901" s="13"/>
      <c r="W901" s="13"/>
      <c r="X901" s="13"/>
      <c r="Y901" s="14"/>
      <c r="Z901" s="13"/>
      <c r="AA901" s="13"/>
      <c r="AB901" s="13"/>
      <c r="AC901" s="13"/>
      <c r="AD901" s="13"/>
      <c r="AE901" s="13"/>
      <c r="AF901" s="13"/>
      <c r="AG901" s="19"/>
      <c r="AH901" s="19"/>
      <c r="AI901" s="19"/>
      <c r="AJ901" s="19"/>
      <c r="AK901" s="15"/>
      <c r="AL901" s="15"/>
      <c r="AM901" s="15"/>
      <c r="AN901" s="15"/>
    </row>
    <row r="902" spans="4:40" x14ac:dyDescent="0.25">
      <c r="D902" s="18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4"/>
      <c r="P902" s="14"/>
      <c r="Q902" s="14"/>
      <c r="R902" s="14"/>
      <c r="S902" s="13"/>
      <c r="T902" s="13"/>
      <c r="U902" s="13"/>
      <c r="V902" s="13"/>
      <c r="W902" s="13"/>
      <c r="X902" s="13"/>
      <c r="Y902" s="14"/>
      <c r="Z902" s="13"/>
      <c r="AA902" s="13"/>
      <c r="AB902" s="13"/>
      <c r="AC902" s="13"/>
      <c r="AD902" s="13"/>
      <c r="AE902" s="13"/>
      <c r="AF902" s="13"/>
      <c r="AG902" s="19"/>
      <c r="AH902" s="19"/>
      <c r="AI902" s="19"/>
      <c r="AJ902" s="19"/>
      <c r="AK902" s="12"/>
      <c r="AL902" s="12"/>
      <c r="AM902" s="12"/>
      <c r="AN902" s="12"/>
    </row>
    <row r="903" spans="4:40" x14ac:dyDescent="0.25">
      <c r="D903" s="18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9"/>
      <c r="AH903" s="19"/>
      <c r="AI903" s="19"/>
      <c r="AJ903" s="19"/>
      <c r="AK903" s="15"/>
      <c r="AL903" s="12"/>
      <c r="AM903" s="15"/>
      <c r="AN903" s="15"/>
    </row>
    <row r="904" spans="4:40" x14ac:dyDescent="0.25">
      <c r="D904" s="18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9"/>
      <c r="AH904" s="19"/>
      <c r="AI904" s="19"/>
      <c r="AJ904" s="19"/>
      <c r="AK904" s="15"/>
      <c r="AL904" s="15"/>
      <c r="AM904" s="15"/>
      <c r="AN904" s="15"/>
    </row>
    <row r="905" spans="4:40" x14ac:dyDescent="0.25">
      <c r="D905" s="18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4"/>
      <c r="P905" s="14"/>
      <c r="Q905" s="14"/>
      <c r="R905" s="14"/>
      <c r="S905" s="13"/>
      <c r="T905" s="13"/>
      <c r="U905" s="13"/>
      <c r="V905" s="13"/>
      <c r="W905" s="13"/>
      <c r="X905" s="13"/>
      <c r="Y905" s="14"/>
      <c r="Z905" s="13"/>
      <c r="AA905" s="13"/>
      <c r="AB905" s="13"/>
      <c r="AC905" s="13"/>
      <c r="AD905" s="13"/>
      <c r="AE905" s="13"/>
      <c r="AF905" s="13"/>
      <c r="AG905" s="19"/>
      <c r="AH905" s="19"/>
      <c r="AI905" s="19"/>
      <c r="AJ905" s="19"/>
      <c r="AK905" s="15"/>
      <c r="AL905" s="15"/>
      <c r="AM905" s="15"/>
      <c r="AN905" s="15"/>
    </row>
    <row r="906" spans="4:40" x14ac:dyDescent="0.25">
      <c r="D906" s="18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4"/>
      <c r="P906" s="14"/>
      <c r="Q906" s="14"/>
      <c r="R906" s="14"/>
      <c r="S906" s="13"/>
      <c r="T906" s="13"/>
      <c r="U906" s="13"/>
      <c r="V906" s="13"/>
      <c r="W906" s="13"/>
      <c r="X906" s="13"/>
      <c r="Y906" s="14"/>
      <c r="Z906" s="13"/>
      <c r="AA906" s="13"/>
      <c r="AB906" s="13"/>
      <c r="AC906" s="13"/>
      <c r="AD906" s="13"/>
      <c r="AE906" s="13"/>
      <c r="AF906" s="13"/>
      <c r="AG906" s="19"/>
      <c r="AH906" s="19"/>
      <c r="AI906" s="19"/>
      <c r="AJ906" s="19"/>
      <c r="AK906" s="12"/>
      <c r="AL906" s="12"/>
      <c r="AM906" s="12"/>
      <c r="AN906" s="12"/>
    </row>
    <row r="907" spans="4:40" x14ac:dyDescent="0.25">
      <c r="D907" s="18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9"/>
      <c r="AH907" s="19"/>
      <c r="AI907" s="19"/>
      <c r="AJ907" s="19"/>
      <c r="AK907" s="15"/>
      <c r="AL907" s="12"/>
      <c r="AM907" s="15"/>
      <c r="AN907" s="15"/>
    </row>
    <row r="908" spans="4:40" x14ac:dyDescent="0.25">
      <c r="D908" s="18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9"/>
      <c r="AH908" s="19"/>
      <c r="AI908" s="19"/>
      <c r="AJ908" s="19"/>
      <c r="AK908" s="15"/>
      <c r="AL908" s="15"/>
      <c r="AM908" s="15"/>
      <c r="AN908" s="15"/>
    </row>
    <row r="909" spans="4:40" x14ac:dyDescent="0.25">
      <c r="D909" s="18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4"/>
      <c r="P909" s="14"/>
      <c r="Q909" s="14"/>
      <c r="R909" s="14"/>
      <c r="S909" s="13"/>
      <c r="T909" s="13"/>
      <c r="U909" s="13"/>
      <c r="V909" s="13"/>
      <c r="W909" s="13"/>
      <c r="X909" s="13"/>
      <c r="Y909" s="14"/>
      <c r="Z909" s="13"/>
      <c r="AA909" s="13"/>
      <c r="AB909" s="13"/>
      <c r="AC909" s="13"/>
      <c r="AD909" s="13"/>
      <c r="AE909" s="13"/>
      <c r="AF909" s="13"/>
      <c r="AG909" s="19"/>
      <c r="AH909" s="19"/>
      <c r="AI909" s="19"/>
      <c r="AJ909" s="19"/>
      <c r="AK909" s="15"/>
      <c r="AL909" s="15"/>
      <c r="AM909" s="15"/>
      <c r="AN909" s="15"/>
    </row>
    <row r="910" spans="4:40" x14ac:dyDescent="0.25">
      <c r="D910" s="18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4"/>
      <c r="P910" s="14"/>
      <c r="Q910" s="14"/>
      <c r="R910" s="14"/>
      <c r="S910" s="13"/>
      <c r="T910" s="13"/>
      <c r="U910" s="13"/>
      <c r="V910" s="13"/>
      <c r="W910" s="13"/>
      <c r="X910" s="13"/>
      <c r="Y910" s="14"/>
      <c r="Z910" s="13"/>
      <c r="AA910" s="13"/>
      <c r="AB910" s="13"/>
      <c r="AC910" s="13"/>
      <c r="AD910" s="13"/>
      <c r="AE910" s="13"/>
      <c r="AF910" s="13"/>
      <c r="AG910" s="19"/>
      <c r="AH910" s="19"/>
      <c r="AI910" s="19"/>
      <c r="AJ910" s="19"/>
      <c r="AK910" s="12"/>
      <c r="AL910" s="12"/>
      <c r="AM910" s="12"/>
      <c r="AN910" s="12"/>
    </row>
    <row r="911" spans="4:40" x14ac:dyDescent="0.25">
      <c r="D911" s="18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9"/>
      <c r="AH911" s="19"/>
      <c r="AI911" s="19"/>
      <c r="AJ911" s="19"/>
      <c r="AK911" s="15"/>
      <c r="AL911" s="12"/>
      <c r="AM911" s="15"/>
      <c r="AN911" s="15"/>
    </row>
    <row r="912" spans="4:40" x14ac:dyDescent="0.25">
      <c r="D912" s="18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9"/>
      <c r="AH912" s="19"/>
      <c r="AI912" s="19"/>
      <c r="AJ912" s="19"/>
      <c r="AK912" s="15"/>
      <c r="AL912" s="15"/>
      <c r="AM912" s="15"/>
      <c r="AN912" s="15"/>
    </row>
    <row r="913" spans="4:40" x14ac:dyDescent="0.25">
      <c r="D913" s="18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4"/>
      <c r="P913" s="14"/>
      <c r="Q913" s="14"/>
      <c r="R913" s="14"/>
      <c r="S913" s="13"/>
      <c r="T913" s="13"/>
      <c r="U913" s="13"/>
      <c r="V913" s="13"/>
      <c r="W913" s="13"/>
      <c r="X913" s="13"/>
      <c r="Y913" s="14"/>
      <c r="Z913" s="13"/>
      <c r="AA913" s="13"/>
      <c r="AB913" s="13"/>
      <c r="AC913" s="13"/>
      <c r="AD913" s="13"/>
      <c r="AE913" s="13"/>
      <c r="AF913" s="13"/>
      <c r="AG913" s="19"/>
      <c r="AH913" s="19"/>
      <c r="AI913" s="19"/>
      <c r="AJ913" s="19"/>
      <c r="AK913" s="15"/>
      <c r="AL913" s="15"/>
      <c r="AM913" s="15"/>
      <c r="AN913" s="15"/>
    </row>
    <row r="914" spans="4:40" x14ac:dyDescent="0.25">
      <c r="D914" s="18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4"/>
      <c r="P914" s="14"/>
      <c r="Q914" s="14"/>
      <c r="R914" s="14"/>
      <c r="S914" s="13"/>
      <c r="T914" s="13"/>
      <c r="U914" s="13"/>
      <c r="V914" s="13"/>
      <c r="W914" s="13"/>
      <c r="X914" s="13"/>
      <c r="Y914" s="14"/>
      <c r="Z914" s="13"/>
      <c r="AA914" s="13"/>
      <c r="AB914" s="13"/>
      <c r="AC914" s="13"/>
      <c r="AD914" s="13"/>
      <c r="AE914" s="13"/>
      <c r="AF914" s="13"/>
      <c r="AG914" s="19"/>
      <c r="AH914" s="19"/>
      <c r="AI914" s="19"/>
      <c r="AJ914" s="19"/>
      <c r="AK914" s="12"/>
      <c r="AL914" s="12"/>
      <c r="AM914" s="12"/>
      <c r="AN914" s="12"/>
    </row>
    <row r="915" spans="4:40" x14ac:dyDescent="0.25">
      <c r="D915" s="18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9"/>
      <c r="AH915" s="19"/>
      <c r="AI915" s="19"/>
      <c r="AJ915" s="19"/>
      <c r="AK915" s="15"/>
      <c r="AL915" s="12"/>
      <c r="AM915" s="15"/>
      <c r="AN915" s="15"/>
    </row>
    <row r="916" spans="4:40" x14ac:dyDescent="0.25">
      <c r="D916" s="18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9"/>
      <c r="AH916" s="19"/>
      <c r="AI916" s="19"/>
      <c r="AJ916" s="19"/>
      <c r="AK916" s="15"/>
      <c r="AL916" s="15"/>
      <c r="AM916" s="15"/>
      <c r="AN916" s="15"/>
    </row>
    <row r="917" spans="4:40" x14ac:dyDescent="0.25">
      <c r="D917" s="18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4"/>
      <c r="P917" s="14"/>
      <c r="Q917" s="14"/>
      <c r="R917" s="14"/>
      <c r="S917" s="13"/>
      <c r="T917" s="13"/>
      <c r="U917" s="13"/>
      <c r="V917" s="13"/>
      <c r="W917" s="13"/>
      <c r="X917" s="13"/>
      <c r="Y917" s="14"/>
      <c r="Z917" s="13"/>
      <c r="AA917" s="13"/>
      <c r="AB917" s="13"/>
      <c r="AC917" s="13"/>
      <c r="AD917" s="13"/>
      <c r="AE917" s="13"/>
      <c r="AF917" s="13"/>
      <c r="AG917" s="19"/>
      <c r="AH917" s="19"/>
      <c r="AI917" s="19"/>
      <c r="AJ917" s="19"/>
      <c r="AK917" s="15"/>
      <c r="AL917" s="15"/>
      <c r="AM917" s="15"/>
      <c r="AN917" s="15"/>
    </row>
    <row r="918" spans="4:40" x14ac:dyDescent="0.25">
      <c r="D918" s="18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4"/>
      <c r="P918" s="14"/>
      <c r="Q918" s="14"/>
      <c r="R918" s="14"/>
      <c r="S918" s="13"/>
      <c r="T918" s="13"/>
      <c r="U918" s="13"/>
      <c r="V918" s="13"/>
      <c r="W918" s="13"/>
      <c r="X918" s="13"/>
      <c r="Y918" s="14"/>
      <c r="Z918" s="13"/>
      <c r="AA918" s="13"/>
      <c r="AB918" s="13"/>
      <c r="AC918" s="13"/>
      <c r="AD918" s="13"/>
      <c r="AE918" s="13"/>
      <c r="AF918" s="13"/>
      <c r="AG918" s="19"/>
      <c r="AH918" s="19"/>
      <c r="AI918" s="19"/>
      <c r="AJ918" s="19"/>
      <c r="AK918" s="12"/>
      <c r="AL918" s="12"/>
      <c r="AM918" s="12"/>
      <c r="AN918" s="12"/>
    </row>
    <row r="919" spans="4:40" x14ac:dyDescent="0.25">
      <c r="D919" s="18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9"/>
      <c r="AH919" s="19"/>
      <c r="AI919" s="19"/>
      <c r="AJ919" s="19"/>
      <c r="AK919" s="15"/>
      <c r="AL919" s="12"/>
      <c r="AM919" s="15"/>
      <c r="AN919" s="15"/>
    </row>
    <row r="920" spans="4:40" x14ac:dyDescent="0.25">
      <c r="D920" s="18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9"/>
      <c r="AH920" s="19"/>
      <c r="AI920" s="19"/>
      <c r="AJ920" s="19"/>
      <c r="AK920" s="15"/>
      <c r="AL920" s="15"/>
      <c r="AM920" s="15"/>
      <c r="AN920" s="15"/>
    </row>
    <row r="921" spans="4:40" x14ac:dyDescent="0.25">
      <c r="D921" s="18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4"/>
      <c r="P921" s="14"/>
      <c r="Q921" s="14"/>
      <c r="R921" s="14"/>
      <c r="S921" s="13"/>
      <c r="T921" s="13"/>
      <c r="U921" s="13"/>
      <c r="V921" s="13"/>
      <c r="W921" s="13"/>
      <c r="X921" s="13"/>
      <c r="Y921" s="14"/>
      <c r="Z921" s="13"/>
      <c r="AA921" s="13"/>
      <c r="AB921" s="13"/>
      <c r="AC921" s="13"/>
      <c r="AD921" s="13"/>
      <c r="AE921" s="13"/>
      <c r="AF921" s="13"/>
      <c r="AG921" s="19"/>
      <c r="AH921" s="19"/>
      <c r="AI921" s="19"/>
      <c r="AJ921" s="19"/>
      <c r="AK921" s="15"/>
      <c r="AL921" s="15"/>
      <c r="AM921" s="15"/>
      <c r="AN921" s="15"/>
    </row>
    <row r="922" spans="4:40" x14ac:dyDescent="0.25">
      <c r="D922" s="18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4"/>
      <c r="P922" s="14"/>
      <c r="Q922" s="14"/>
      <c r="R922" s="14"/>
      <c r="S922" s="13"/>
      <c r="T922" s="13"/>
      <c r="U922" s="13"/>
      <c r="V922" s="13"/>
      <c r="W922" s="13"/>
      <c r="X922" s="13"/>
      <c r="Y922" s="14"/>
      <c r="Z922" s="13"/>
      <c r="AA922" s="13"/>
      <c r="AB922" s="13"/>
      <c r="AC922" s="13"/>
      <c r="AD922" s="13"/>
      <c r="AE922" s="13"/>
      <c r="AF922" s="13"/>
      <c r="AG922" s="19"/>
      <c r="AH922" s="19"/>
      <c r="AI922" s="19"/>
      <c r="AJ922" s="19"/>
      <c r="AK922" s="12"/>
      <c r="AL922" s="12"/>
      <c r="AM922" s="12"/>
      <c r="AN922" s="12"/>
    </row>
    <row r="923" spans="4:40" x14ac:dyDescent="0.25">
      <c r="D923" s="18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9"/>
      <c r="AH923" s="19"/>
      <c r="AI923" s="19"/>
      <c r="AJ923" s="19"/>
      <c r="AK923" s="15"/>
      <c r="AL923" s="12"/>
      <c r="AM923" s="15"/>
      <c r="AN923" s="15"/>
    </row>
    <row r="924" spans="4:40" x14ac:dyDescent="0.25">
      <c r="D924" s="18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9"/>
      <c r="AH924" s="19"/>
      <c r="AI924" s="19"/>
      <c r="AJ924" s="19"/>
      <c r="AK924" s="15"/>
      <c r="AL924" s="15"/>
      <c r="AM924" s="15"/>
      <c r="AN924" s="15"/>
    </row>
    <row r="925" spans="4:40" x14ac:dyDescent="0.25">
      <c r="D925" s="18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4"/>
      <c r="P925" s="14"/>
      <c r="Q925" s="14"/>
      <c r="R925" s="14"/>
      <c r="S925" s="13"/>
      <c r="T925" s="13"/>
      <c r="U925" s="13"/>
      <c r="V925" s="13"/>
      <c r="W925" s="13"/>
      <c r="X925" s="13"/>
      <c r="Y925" s="14"/>
      <c r="Z925" s="13"/>
      <c r="AA925" s="13"/>
      <c r="AB925" s="13"/>
      <c r="AC925" s="13"/>
      <c r="AD925" s="13"/>
      <c r="AE925" s="13"/>
      <c r="AF925" s="13"/>
      <c r="AG925" s="19"/>
      <c r="AH925" s="19"/>
      <c r="AI925" s="19"/>
      <c r="AJ925" s="19"/>
      <c r="AK925" s="15"/>
      <c r="AL925" s="15"/>
      <c r="AM925" s="15"/>
      <c r="AN925" s="15"/>
    </row>
    <row r="926" spans="4:40" x14ac:dyDescent="0.25">
      <c r="D926" s="18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4"/>
      <c r="P926" s="14"/>
      <c r="Q926" s="14"/>
      <c r="R926" s="14"/>
      <c r="S926" s="13"/>
      <c r="T926" s="13"/>
      <c r="U926" s="13"/>
      <c r="V926" s="13"/>
      <c r="W926" s="13"/>
      <c r="X926" s="13"/>
      <c r="Y926" s="14"/>
      <c r="Z926" s="13"/>
      <c r="AA926" s="13"/>
      <c r="AB926" s="13"/>
      <c r="AC926" s="13"/>
      <c r="AD926" s="13"/>
      <c r="AE926" s="13"/>
      <c r="AF926" s="13"/>
      <c r="AG926" s="19"/>
      <c r="AH926" s="19"/>
      <c r="AI926" s="19"/>
      <c r="AJ926" s="19"/>
      <c r="AK926" s="12"/>
      <c r="AL926" s="12"/>
      <c r="AM926" s="12"/>
      <c r="AN926" s="12"/>
    </row>
    <row r="927" spans="4:40" x14ac:dyDescent="0.25">
      <c r="D927" s="18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9"/>
      <c r="AH927" s="19"/>
      <c r="AI927" s="19"/>
      <c r="AJ927" s="19"/>
      <c r="AK927" s="15"/>
      <c r="AL927" s="12"/>
      <c r="AM927" s="15"/>
      <c r="AN927" s="15"/>
    </row>
    <row r="928" spans="4:40" x14ac:dyDescent="0.25">
      <c r="D928" s="18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9"/>
      <c r="AH928" s="19"/>
      <c r="AI928" s="19"/>
      <c r="AJ928" s="19"/>
      <c r="AK928" s="15"/>
      <c r="AL928" s="15"/>
      <c r="AM928" s="15"/>
      <c r="AN928" s="15"/>
    </row>
    <row r="929" spans="4:40" x14ac:dyDescent="0.25">
      <c r="D929" s="18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4"/>
      <c r="P929" s="14"/>
      <c r="Q929" s="14"/>
      <c r="R929" s="14"/>
      <c r="S929" s="13"/>
      <c r="T929" s="13"/>
      <c r="U929" s="13"/>
      <c r="V929" s="13"/>
      <c r="W929" s="13"/>
      <c r="X929" s="13"/>
      <c r="Y929" s="14"/>
      <c r="Z929" s="13"/>
      <c r="AA929" s="13"/>
      <c r="AB929" s="13"/>
      <c r="AC929" s="13"/>
      <c r="AD929" s="13"/>
      <c r="AE929" s="13"/>
      <c r="AF929" s="13"/>
      <c r="AG929" s="19"/>
      <c r="AH929" s="19"/>
      <c r="AI929" s="19"/>
      <c r="AJ929" s="19"/>
      <c r="AK929" s="15"/>
      <c r="AL929" s="15"/>
      <c r="AM929" s="15"/>
      <c r="AN929" s="15"/>
    </row>
    <row r="930" spans="4:40" x14ac:dyDescent="0.25">
      <c r="D930" s="18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4"/>
      <c r="P930" s="14"/>
      <c r="Q930" s="14"/>
      <c r="R930" s="14"/>
      <c r="S930" s="13"/>
      <c r="T930" s="13"/>
      <c r="U930" s="13"/>
      <c r="V930" s="13"/>
      <c r="W930" s="13"/>
      <c r="X930" s="13"/>
      <c r="Y930" s="14"/>
      <c r="Z930" s="13"/>
      <c r="AA930" s="13"/>
      <c r="AB930" s="13"/>
      <c r="AC930" s="13"/>
      <c r="AD930" s="13"/>
      <c r="AE930" s="13"/>
      <c r="AF930" s="13"/>
      <c r="AG930" s="19"/>
      <c r="AH930" s="19"/>
      <c r="AI930" s="19"/>
      <c r="AJ930" s="19"/>
      <c r="AK930" s="12"/>
      <c r="AL930" s="12"/>
      <c r="AM930" s="12"/>
      <c r="AN930" s="12"/>
    </row>
    <row r="931" spans="4:40" x14ac:dyDescent="0.25">
      <c r="D931" s="18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9"/>
      <c r="AH931" s="19"/>
      <c r="AI931" s="19"/>
      <c r="AJ931" s="19"/>
      <c r="AK931" s="15"/>
      <c r="AL931" s="12"/>
      <c r="AM931" s="15"/>
      <c r="AN931" s="15"/>
    </row>
    <row r="932" spans="4:40" x14ac:dyDescent="0.25">
      <c r="D932" s="18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9"/>
      <c r="AH932" s="19"/>
      <c r="AI932" s="19"/>
      <c r="AJ932" s="19"/>
      <c r="AK932" s="15"/>
      <c r="AL932" s="15"/>
      <c r="AM932" s="15"/>
      <c r="AN932" s="15"/>
    </row>
    <row r="933" spans="4:40" x14ac:dyDescent="0.25">
      <c r="D933" s="18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4"/>
      <c r="P933" s="14"/>
      <c r="Q933" s="14"/>
      <c r="R933" s="14"/>
      <c r="S933" s="13"/>
      <c r="T933" s="13"/>
      <c r="U933" s="13"/>
      <c r="V933" s="13"/>
      <c r="W933" s="13"/>
      <c r="X933" s="13"/>
      <c r="Y933" s="14"/>
      <c r="Z933" s="13"/>
      <c r="AA933" s="13"/>
      <c r="AB933" s="13"/>
      <c r="AC933" s="13"/>
      <c r="AD933" s="13"/>
      <c r="AE933" s="13"/>
      <c r="AF933" s="13"/>
      <c r="AG933" s="19"/>
      <c r="AH933" s="19"/>
      <c r="AI933" s="19"/>
      <c r="AJ933" s="19"/>
      <c r="AK933" s="15"/>
      <c r="AL933" s="15"/>
      <c r="AM933" s="15"/>
      <c r="AN933" s="15"/>
    </row>
    <row r="934" spans="4:40" x14ac:dyDescent="0.25">
      <c r="D934" s="18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4"/>
      <c r="P934" s="14"/>
      <c r="Q934" s="14"/>
      <c r="R934" s="14"/>
      <c r="S934" s="13"/>
      <c r="T934" s="13"/>
      <c r="U934" s="13"/>
      <c r="V934" s="13"/>
      <c r="W934" s="13"/>
      <c r="X934" s="13"/>
      <c r="Y934" s="14"/>
      <c r="Z934" s="13"/>
      <c r="AA934" s="13"/>
      <c r="AB934" s="13"/>
      <c r="AC934" s="13"/>
      <c r="AD934" s="13"/>
      <c r="AE934" s="13"/>
      <c r="AF934" s="13"/>
      <c r="AG934" s="19"/>
      <c r="AH934" s="19"/>
      <c r="AI934" s="19"/>
      <c r="AJ934" s="19"/>
      <c r="AK934" s="12"/>
      <c r="AL934" s="12"/>
      <c r="AM934" s="12"/>
      <c r="AN934" s="12"/>
    </row>
    <row r="935" spans="4:40" x14ac:dyDescent="0.25">
      <c r="D935" s="18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9"/>
      <c r="AH935" s="19"/>
      <c r="AI935" s="19"/>
      <c r="AJ935" s="19"/>
      <c r="AK935" s="15"/>
      <c r="AL935" s="12"/>
      <c r="AM935" s="15"/>
      <c r="AN935" s="15"/>
    </row>
    <row r="936" spans="4:40" x14ac:dyDescent="0.25">
      <c r="D936" s="18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9"/>
      <c r="AH936" s="19"/>
      <c r="AI936" s="19"/>
      <c r="AJ936" s="19"/>
      <c r="AK936" s="15"/>
      <c r="AL936" s="15"/>
      <c r="AM936" s="15"/>
      <c r="AN936" s="15"/>
    </row>
    <row r="937" spans="4:40" x14ac:dyDescent="0.25">
      <c r="D937" s="18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4"/>
      <c r="P937" s="14"/>
      <c r="Q937" s="14"/>
      <c r="R937" s="14"/>
      <c r="S937" s="13"/>
      <c r="T937" s="13"/>
      <c r="U937" s="13"/>
      <c r="V937" s="13"/>
      <c r="W937" s="13"/>
      <c r="X937" s="13"/>
      <c r="Y937" s="14"/>
      <c r="Z937" s="13"/>
      <c r="AA937" s="13"/>
      <c r="AB937" s="13"/>
      <c r="AC937" s="13"/>
      <c r="AD937" s="13"/>
      <c r="AE937" s="13"/>
      <c r="AF937" s="13"/>
      <c r="AG937" s="19"/>
      <c r="AH937" s="19"/>
      <c r="AI937" s="19"/>
      <c r="AJ937" s="19"/>
      <c r="AK937" s="15"/>
      <c r="AL937" s="15"/>
      <c r="AM937" s="15"/>
      <c r="AN937" s="15"/>
    </row>
    <row r="938" spans="4:40" x14ac:dyDescent="0.25">
      <c r="D938" s="18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4"/>
      <c r="P938" s="14"/>
      <c r="Q938" s="14"/>
      <c r="R938" s="14"/>
      <c r="S938" s="13"/>
      <c r="T938" s="13"/>
      <c r="U938" s="13"/>
      <c r="V938" s="13"/>
      <c r="W938" s="13"/>
      <c r="X938" s="13"/>
      <c r="Y938" s="14"/>
      <c r="Z938" s="13"/>
      <c r="AA938" s="13"/>
      <c r="AB938" s="13"/>
      <c r="AC938" s="13"/>
      <c r="AD938" s="13"/>
      <c r="AE938" s="13"/>
      <c r="AF938" s="13"/>
      <c r="AG938" s="19"/>
      <c r="AH938" s="19"/>
      <c r="AI938" s="19"/>
      <c r="AJ938" s="19"/>
      <c r="AK938" s="12"/>
      <c r="AL938" s="12"/>
      <c r="AM938" s="12"/>
      <c r="AN938" s="12"/>
    </row>
    <row r="939" spans="4:40" x14ac:dyDescent="0.25">
      <c r="D939" s="18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9"/>
      <c r="AH939" s="19"/>
      <c r="AI939" s="19"/>
      <c r="AJ939" s="19"/>
      <c r="AK939" s="15"/>
      <c r="AL939" s="12"/>
      <c r="AM939" s="15"/>
      <c r="AN939" s="15"/>
    </row>
    <row r="940" spans="4:40" x14ac:dyDescent="0.25">
      <c r="D940" s="18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9"/>
      <c r="AH940" s="19"/>
      <c r="AI940" s="19"/>
      <c r="AJ940" s="19"/>
      <c r="AK940" s="15"/>
      <c r="AL940" s="15"/>
      <c r="AM940" s="15"/>
      <c r="AN940" s="15"/>
    </row>
    <row r="941" spans="4:40" x14ac:dyDescent="0.25">
      <c r="D941" s="18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4"/>
      <c r="P941" s="14"/>
      <c r="Q941" s="14"/>
      <c r="R941" s="14"/>
      <c r="S941" s="13"/>
      <c r="T941" s="13"/>
      <c r="U941" s="13"/>
      <c r="V941" s="13"/>
      <c r="W941" s="13"/>
      <c r="X941" s="13"/>
      <c r="Y941" s="14"/>
      <c r="Z941" s="13"/>
      <c r="AA941" s="13"/>
      <c r="AB941" s="13"/>
      <c r="AC941" s="13"/>
      <c r="AD941" s="13"/>
      <c r="AE941" s="13"/>
      <c r="AF941" s="13"/>
      <c r="AG941" s="19"/>
      <c r="AH941" s="19"/>
      <c r="AI941" s="19"/>
      <c r="AJ941" s="19"/>
      <c r="AK941" s="15"/>
      <c r="AL941" s="15"/>
      <c r="AM941" s="15"/>
      <c r="AN941" s="15"/>
    </row>
    <row r="942" spans="4:40" x14ac:dyDescent="0.25">
      <c r="D942" s="18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4"/>
      <c r="P942" s="14"/>
      <c r="Q942" s="14"/>
      <c r="R942" s="14"/>
      <c r="S942" s="13"/>
      <c r="T942" s="13"/>
      <c r="U942" s="13"/>
      <c r="V942" s="13"/>
      <c r="W942" s="13"/>
      <c r="X942" s="13"/>
      <c r="Y942" s="14"/>
      <c r="Z942" s="13"/>
      <c r="AA942" s="13"/>
      <c r="AB942" s="13"/>
      <c r="AC942" s="13"/>
      <c r="AD942" s="13"/>
      <c r="AE942" s="13"/>
      <c r="AF942" s="13"/>
      <c r="AG942" s="19"/>
      <c r="AH942" s="19"/>
      <c r="AI942" s="19"/>
      <c r="AJ942" s="19"/>
      <c r="AK942" s="12"/>
      <c r="AL942" s="12"/>
      <c r="AM942" s="12"/>
      <c r="AN942" s="12"/>
    </row>
    <row r="943" spans="4:40" x14ac:dyDescent="0.25">
      <c r="D943" s="18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9"/>
      <c r="AH943" s="19"/>
      <c r="AI943" s="19"/>
      <c r="AJ943" s="19"/>
      <c r="AK943" s="15"/>
      <c r="AL943" s="12"/>
      <c r="AM943" s="15"/>
      <c r="AN943" s="15"/>
    </row>
    <row r="944" spans="4:40" x14ac:dyDescent="0.25">
      <c r="D944" s="18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9"/>
      <c r="AH944" s="19"/>
      <c r="AI944" s="19"/>
      <c r="AJ944" s="19"/>
      <c r="AK944" s="15"/>
      <c r="AL944" s="15"/>
      <c r="AM944" s="15"/>
      <c r="AN944" s="15"/>
    </row>
    <row r="945" spans="4:40" x14ac:dyDescent="0.25">
      <c r="D945" s="18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4"/>
      <c r="P945" s="14"/>
      <c r="Q945" s="14"/>
      <c r="R945" s="14"/>
      <c r="S945" s="13"/>
      <c r="T945" s="13"/>
      <c r="U945" s="13"/>
      <c r="V945" s="13"/>
      <c r="W945" s="13"/>
      <c r="X945" s="13"/>
      <c r="Y945" s="14"/>
      <c r="Z945" s="13"/>
      <c r="AA945" s="13"/>
      <c r="AB945" s="13"/>
      <c r="AC945" s="13"/>
      <c r="AD945" s="13"/>
      <c r="AE945" s="13"/>
      <c r="AF945" s="13"/>
      <c r="AG945" s="19"/>
      <c r="AH945" s="19"/>
      <c r="AI945" s="19"/>
      <c r="AJ945" s="19"/>
      <c r="AK945" s="15"/>
      <c r="AL945" s="15"/>
      <c r="AM945" s="15"/>
      <c r="AN945" s="15"/>
    </row>
    <row r="946" spans="4:40" x14ac:dyDescent="0.25">
      <c r="D946" s="18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4"/>
      <c r="P946" s="14"/>
      <c r="Q946" s="14"/>
      <c r="R946" s="14"/>
      <c r="S946" s="13"/>
      <c r="T946" s="13"/>
      <c r="U946" s="13"/>
      <c r="V946" s="13"/>
      <c r="W946" s="13"/>
      <c r="X946" s="13"/>
      <c r="Y946" s="14"/>
      <c r="Z946" s="13"/>
      <c r="AA946" s="13"/>
      <c r="AB946" s="13"/>
      <c r="AC946" s="13"/>
      <c r="AD946" s="13"/>
      <c r="AE946" s="13"/>
      <c r="AF946" s="13"/>
      <c r="AG946" s="19"/>
      <c r="AH946" s="19"/>
      <c r="AI946" s="19"/>
      <c r="AJ946" s="19"/>
      <c r="AK946" s="12"/>
      <c r="AL946" s="12"/>
      <c r="AM946" s="12"/>
      <c r="AN946" s="12"/>
    </row>
    <row r="947" spans="4:40" x14ac:dyDescent="0.25">
      <c r="D947" s="18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9"/>
      <c r="AH947" s="19"/>
      <c r="AI947" s="19"/>
      <c r="AJ947" s="19"/>
      <c r="AK947" s="15"/>
      <c r="AL947" s="12"/>
      <c r="AM947" s="15"/>
      <c r="AN947" s="15"/>
    </row>
    <row r="948" spans="4:40" x14ac:dyDescent="0.25">
      <c r="D948" s="18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9"/>
      <c r="AH948" s="19"/>
      <c r="AI948" s="19"/>
      <c r="AJ948" s="19"/>
      <c r="AK948" s="15"/>
      <c r="AL948" s="15"/>
      <c r="AM948" s="15"/>
      <c r="AN948" s="15"/>
    </row>
    <row r="949" spans="4:40" x14ac:dyDescent="0.25">
      <c r="D949" s="18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4"/>
      <c r="P949" s="14"/>
      <c r="Q949" s="14"/>
      <c r="R949" s="14"/>
      <c r="S949" s="13"/>
      <c r="T949" s="13"/>
      <c r="U949" s="13"/>
      <c r="V949" s="13"/>
      <c r="W949" s="13"/>
      <c r="X949" s="13"/>
      <c r="Y949" s="14"/>
      <c r="Z949" s="13"/>
      <c r="AA949" s="13"/>
      <c r="AB949" s="13"/>
      <c r="AC949" s="13"/>
      <c r="AD949" s="13"/>
      <c r="AE949" s="13"/>
      <c r="AF949" s="13"/>
      <c r="AG949" s="19"/>
      <c r="AH949" s="19"/>
      <c r="AI949" s="19"/>
      <c r="AJ949" s="19"/>
      <c r="AK949" s="15"/>
      <c r="AL949" s="15"/>
      <c r="AM949" s="15"/>
      <c r="AN949" s="15"/>
    </row>
    <row r="950" spans="4:40" x14ac:dyDescent="0.25">
      <c r="D950" s="18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4"/>
      <c r="P950" s="14"/>
      <c r="Q950" s="14"/>
      <c r="R950" s="14"/>
      <c r="S950" s="13"/>
      <c r="T950" s="13"/>
      <c r="U950" s="13"/>
      <c r="V950" s="13"/>
      <c r="W950" s="13"/>
      <c r="X950" s="13"/>
      <c r="Y950" s="14"/>
      <c r="Z950" s="13"/>
      <c r="AA950" s="13"/>
      <c r="AB950" s="13"/>
      <c r="AC950" s="13"/>
      <c r="AD950" s="13"/>
      <c r="AE950" s="13"/>
      <c r="AF950" s="13"/>
      <c r="AG950" s="19"/>
      <c r="AH950" s="19"/>
      <c r="AI950" s="19"/>
      <c r="AJ950" s="19"/>
      <c r="AK950" s="12"/>
      <c r="AL950" s="12"/>
      <c r="AM950" s="12"/>
      <c r="AN950" s="12"/>
    </row>
    <row r="951" spans="4:40" x14ac:dyDescent="0.25">
      <c r="D951" s="18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9"/>
      <c r="AH951" s="19"/>
      <c r="AI951" s="19"/>
      <c r="AJ951" s="19"/>
      <c r="AK951" s="15"/>
      <c r="AL951" s="12"/>
      <c r="AM951" s="15"/>
      <c r="AN951" s="15"/>
    </row>
    <row r="952" spans="4:40" x14ac:dyDescent="0.25">
      <c r="D952" s="18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9"/>
      <c r="AH952" s="19"/>
      <c r="AI952" s="19"/>
      <c r="AJ952" s="19"/>
      <c r="AK952" s="15"/>
      <c r="AL952" s="15"/>
      <c r="AM952" s="15"/>
      <c r="AN952" s="15"/>
    </row>
    <row r="953" spans="4:40" x14ac:dyDescent="0.25">
      <c r="D953" s="18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4"/>
      <c r="P953" s="14"/>
      <c r="Q953" s="14"/>
      <c r="R953" s="14"/>
      <c r="S953" s="13"/>
      <c r="T953" s="13"/>
      <c r="U953" s="13"/>
      <c r="V953" s="13"/>
      <c r="W953" s="13"/>
      <c r="X953" s="13"/>
      <c r="Y953" s="14"/>
      <c r="Z953" s="13"/>
      <c r="AA953" s="13"/>
      <c r="AB953" s="13"/>
      <c r="AC953" s="13"/>
      <c r="AD953" s="13"/>
      <c r="AE953" s="13"/>
      <c r="AF953" s="13"/>
      <c r="AG953" s="19"/>
      <c r="AH953" s="19"/>
      <c r="AI953" s="19"/>
      <c r="AJ953" s="19"/>
      <c r="AK953" s="15"/>
      <c r="AL953" s="15"/>
      <c r="AM953" s="15"/>
      <c r="AN953" s="15"/>
    </row>
    <row r="954" spans="4:40" x14ac:dyDescent="0.25">
      <c r="D954" s="18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4"/>
      <c r="P954" s="14"/>
      <c r="Q954" s="14"/>
      <c r="R954" s="14"/>
      <c r="S954" s="13"/>
      <c r="T954" s="13"/>
      <c r="U954" s="13"/>
      <c r="V954" s="13"/>
      <c r="W954" s="13"/>
      <c r="X954" s="13"/>
      <c r="Y954" s="14"/>
      <c r="Z954" s="13"/>
      <c r="AA954" s="13"/>
      <c r="AB954" s="13"/>
      <c r="AC954" s="13"/>
      <c r="AD954" s="13"/>
      <c r="AE954" s="13"/>
      <c r="AF954" s="13"/>
      <c r="AG954" s="19"/>
      <c r="AH954" s="19"/>
      <c r="AI954" s="19"/>
      <c r="AJ954" s="19"/>
      <c r="AK954" s="12"/>
      <c r="AL954" s="12"/>
      <c r="AM954" s="12"/>
      <c r="AN954" s="12"/>
    </row>
    <row r="955" spans="4:40" x14ac:dyDescent="0.25">
      <c r="D955" s="18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9"/>
      <c r="AH955" s="19"/>
      <c r="AI955" s="19"/>
      <c r="AJ955" s="19"/>
      <c r="AK955" s="15"/>
      <c r="AL955" s="12"/>
      <c r="AM955" s="15"/>
      <c r="AN955" s="15"/>
    </row>
    <row r="956" spans="4:40" x14ac:dyDescent="0.25">
      <c r="D956" s="18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9"/>
      <c r="AH956" s="19"/>
      <c r="AI956" s="19"/>
      <c r="AJ956" s="19"/>
      <c r="AK956" s="15"/>
      <c r="AL956" s="15"/>
      <c r="AM956" s="15"/>
      <c r="AN956" s="15"/>
    </row>
    <row r="957" spans="4:40" x14ac:dyDescent="0.25">
      <c r="D957" s="18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4"/>
      <c r="P957" s="14"/>
      <c r="Q957" s="14"/>
      <c r="R957" s="14"/>
      <c r="S957" s="13"/>
      <c r="T957" s="13"/>
      <c r="U957" s="13"/>
      <c r="V957" s="13"/>
      <c r="W957" s="13"/>
      <c r="X957" s="13"/>
      <c r="Y957" s="14"/>
      <c r="Z957" s="13"/>
      <c r="AA957" s="13"/>
      <c r="AB957" s="13"/>
      <c r="AC957" s="13"/>
      <c r="AD957" s="13"/>
      <c r="AE957" s="13"/>
      <c r="AF957" s="13"/>
      <c r="AG957" s="19"/>
      <c r="AH957" s="19"/>
      <c r="AI957" s="19"/>
      <c r="AJ957" s="19"/>
      <c r="AK957" s="15"/>
      <c r="AL957" s="15"/>
      <c r="AM957" s="15"/>
      <c r="AN957" s="15"/>
    </row>
    <row r="958" spans="4:40" x14ac:dyDescent="0.25">
      <c r="D958" s="18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4"/>
      <c r="P958" s="14"/>
      <c r="Q958" s="14"/>
      <c r="R958" s="14"/>
      <c r="S958" s="13"/>
      <c r="T958" s="13"/>
      <c r="U958" s="13"/>
      <c r="V958" s="13"/>
      <c r="W958" s="13"/>
      <c r="X958" s="13"/>
      <c r="Y958" s="14"/>
      <c r="Z958" s="13"/>
      <c r="AA958" s="13"/>
      <c r="AB958" s="13"/>
      <c r="AC958" s="13"/>
      <c r="AD958" s="13"/>
      <c r="AE958" s="13"/>
      <c r="AF958" s="13"/>
      <c r="AG958" s="19"/>
      <c r="AH958" s="19"/>
      <c r="AI958" s="19"/>
      <c r="AJ958" s="19"/>
      <c r="AK958" s="12"/>
      <c r="AL958" s="12"/>
      <c r="AM958" s="12"/>
      <c r="AN958" s="12"/>
    </row>
    <row r="959" spans="4:40" x14ac:dyDescent="0.25">
      <c r="D959" s="18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9"/>
      <c r="AH959" s="19"/>
      <c r="AI959" s="19"/>
      <c r="AJ959" s="19"/>
      <c r="AK959" s="15"/>
      <c r="AL959" s="12"/>
      <c r="AM959" s="15"/>
      <c r="AN959" s="15"/>
    </row>
    <row r="960" spans="4:40" x14ac:dyDescent="0.25">
      <c r="D960" s="18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9"/>
      <c r="AH960" s="19"/>
      <c r="AI960" s="19"/>
      <c r="AJ960" s="19"/>
      <c r="AK960" s="15"/>
      <c r="AL960" s="15"/>
      <c r="AM960" s="15"/>
      <c r="AN960" s="15"/>
    </row>
    <row r="961" spans="4:40" x14ac:dyDescent="0.25">
      <c r="D961" s="18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4"/>
      <c r="P961" s="14"/>
      <c r="Q961" s="14"/>
      <c r="R961" s="14"/>
      <c r="S961" s="13"/>
      <c r="T961" s="13"/>
      <c r="U961" s="13"/>
      <c r="V961" s="13"/>
      <c r="W961" s="13"/>
      <c r="X961" s="13"/>
      <c r="Y961" s="14"/>
      <c r="Z961" s="13"/>
      <c r="AA961" s="13"/>
      <c r="AB961" s="13"/>
      <c r="AC961" s="13"/>
      <c r="AD961" s="13"/>
      <c r="AE961" s="13"/>
      <c r="AF961" s="13"/>
      <c r="AG961" s="19"/>
      <c r="AH961" s="19"/>
      <c r="AI961" s="19"/>
      <c r="AJ961" s="19"/>
      <c r="AK961" s="15"/>
      <c r="AL961" s="15"/>
      <c r="AM961" s="15"/>
      <c r="AN961" s="15"/>
    </row>
    <row r="962" spans="4:40" x14ac:dyDescent="0.25">
      <c r="D962" s="18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4"/>
      <c r="P962" s="14"/>
      <c r="Q962" s="14"/>
      <c r="R962" s="14"/>
      <c r="S962" s="13"/>
      <c r="T962" s="13"/>
      <c r="U962" s="13"/>
      <c r="V962" s="13"/>
      <c r="W962" s="13"/>
      <c r="X962" s="13"/>
      <c r="Y962" s="14"/>
      <c r="Z962" s="13"/>
      <c r="AA962" s="13"/>
      <c r="AB962" s="13"/>
      <c r="AC962" s="13"/>
      <c r="AD962" s="13"/>
      <c r="AE962" s="13"/>
      <c r="AF962" s="13"/>
      <c r="AG962" s="19"/>
      <c r="AH962" s="19"/>
      <c r="AI962" s="19"/>
      <c r="AJ962" s="19"/>
      <c r="AK962" s="12"/>
      <c r="AL962" s="12"/>
      <c r="AM962" s="12"/>
      <c r="AN962" s="12"/>
    </row>
    <row r="963" spans="4:40" x14ac:dyDescent="0.25">
      <c r="D963" s="18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9"/>
      <c r="AH963" s="19"/>
      <c r="AI963" s="19"/>
      <c r="AJ963" s="19"/>
      <c r="AK963" s="15"/>
      <c r="AL963" s="12"/>
      <c r="AM963" s="15"/>
      <c r="AN963" s="15"/>
    </row>
    <row r="964" spans="4:40" x14ac:dyDescent="0.25">
      <c r="D964" s="18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9"/>
      <c r="AH964" s="19"/>
      <c r="AI964" s="19"/>
      <c r="AJ964" s="19"/>
      <c r="AK964" s="15"/>
      <c r="AL964" s="15"/>
      <c r="AM964" s="15"/>
      <c r="AN964" s="15"/>
    </row>
    <row r="965" spans="4:40" x14ac:dyDescent="0.25">
      <c r="D965" s="18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4"/>
      <c r="P965" s="14"/>
      <c r="Q965" s="14"/>
      <c r="R965" s="14"/>
      <c r="S965" s="13"/>
      <c r="T965" s="13"/>
      <c r="U965" s="13"/>
      <c r="V965" s="13"/>
      <c r="W965" s="13"/>
      <c r="X965" s="13"/>
      <c r="Y965" s="14"/>
      <c r="Z965" s="13"/>
      <c r="AA965" s="13"/>
      <c r="AB965" s="13"/>
      <c r="AC965" s="13"/>
      <c r="AD965" s="13"/>
      <c r="AE965" s="13"/>
      <c r="AF965" s="13"/>
      <c r="AG965" s="19"/>
      <c r="AH965" s="19"/>
      <c r="AI965" s="19"/>
      <c r="AJ965" s="19"/>
      <c r="AK965" s="15"/>
      <c r="AL965" s="15"/>
      <c r="AM965" s="15"/>
      <c r="AN965" s="15"/>
    </row>
    <row r="966" spans="4:40" x14ac:dyDescent="0.25">
      <c r="D966" s="18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4"/>
      <c r="P966" s="14"/>
      <c r="Q966" s="14"/>
      <c r="R966" s="14"/>
      <c r="S966" s="13"/>
      <c r="T966" s="13"/>
      <c r="U966" s="13"/>
      <c r="V966" s="13"/>
      <c r="W966" s="13"/>
      <c r="X966" s="13"/>
      <c r="Y966" s="14"/>
      <c r="Z966" s="13"/>
      <c r="AA966" s="13"/>
      <c r="AB966" s="13"/>
      <c r="AC966" s="13"/>
      <c r="AD966" s="13"/>
      <c r="AE966" s="13"/>
      <c r="AF966" s="13"/>
      <c r="AG966" s="19"/>
      <c r="AH966" s="19"/>
      <c r="AI966" s="19"/>
      <c r="AJ966" s="19"/>
      <c r="AK966" s="12"/>
      <c r="AL966" s="12"/>
      <c r="AM966" s="12"/>
      <c r="AN966" s="12"/>
    </row>
    <row r="967" spans="4:40" x14ac:dyDescent="0.25">
      <c r="D967" s="18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9"/>
      <c r="AH967" s="19"/>
      <c r="AI967" s="19"/>
      <c r="AJ967" s="19"/>
      <c r="AK967" s="15"/>
      <c r="AL967" s="12"/>
      <c r="AM967" s="15"/>
      <c r="AN967" s="15"/>
    </row>
    <row r="968" spans="4:40" x14ac:dyDescent="0.25">
      <c r="D968" s="18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9"/>
      <c r="AH968" s="19"/>
      <c r="AI968" s="19"/>
      <c r="AJ968" s="19"/>
      <c r="AK968" s="15"/>
      <c r="AL968" s="15"/>
      <c r="AM968" s="15"/>
      <c r="AN968" s="15"/>
    </row>
    <row r="969" spans="4:40" x14ac:dyDescent="0.25">
      <c r="D969" s="18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4"/>
      <c r="P969" s="14"/>
      <c r="Q969" s="14"/>
      <c r="R969" s="14"/>
      <c r="S969" s="13"/>
      <c r="T969" s="13"/>
      <c r="U969" s="13"/>
      <c r="V969" s="13"/>
      <c r="W969" s="13"/>
      <c r="X969" s="13"/>
      <c r="Y969" s="14"/>
      <c r="Z969" s="13"/>
      <c r="AA969" s="13"/>
      <c r="AB969" s="13"/>
      <c r="AC969" s="13"/>
      <c r="AD969" s="13"/>
      <c r="AE969" s="13"/>
      <c r="AF969" s="13"/>
      <c r="AG969" s="19"/>
      <c r="AH969" s="19"/>
      <c r="AI969" s="19"/>
      <c r="AJ969" s="19"/>
      <c r="AK969" s="15"/>
      <c r="AL969" s="15"/>
      <c r="AM969" s="15"/>
      <c r="AN969" s="15"/>
    </row>
    <row r="970" spans="4:40" x14ac:dyDescent="0.25">
      <c r="D970" s="18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4"/>
      <c r="P970" s="14"/>
      <c r="Q970" s="14"/>
      <c r="R970" s="14"/>
      <c r="S970" s="13"/>
      <c r="T970" s="13"/>
      <c r="U970" s="13"/>
      <c r="V970" s="13"/>
      <c r="W970" s="13"/>
      <c r="X970" s="13"/>
      <c r="Y970" s="14"/>
      <c r="Z970" s="13"/>
      <c r="AA970" s="13"/>
      <c r="AB970" s="13"/>
      <c r="AC970" s="13"/>
      <c r="AD970" s="13"/>
      <c r="AE970" s="13"/>
      <c r="AF970" s="13"/>
      <c r="AG970" s="19"/>
      <c r="AH970" s="19"/>
      <c r="AI970" s="19"/>
      <c r="AJ970" s="19"/>
      <c r="AK970" s="12"/>
      <c r="AL970" s="12"/>
      <c r="AM970" s="12"/>
      <c r="AN970" s="12"/>
    </row>
    <row r="971" spans="4:40" x14ac:dyDescent="0.25">
      <c r="D971" s="18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9"/>
      <c r="AH971" s="19"/>
      <c r="AI971" s="19"/>
      <c r="AJ971" s="19"/>
      <c r="AK971" s="15"/>
      <c r="AL971" s="12"/>
      <c r="AM971" s="15"/>
      <c r="AN971" s="15"/>
    </row>
    <row r="972" spans="4:40" x14ac:dyDescent="0.25">
      <c r="D972" s="18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9"/>
      <c r="AH972" s="19"/>
      <c r="AI972" s="19"/>
      <c r="AJ972" s="19"/>
      <c r="AK972" s="15"/>
      <c r="AL972" s="15"/>
      <c r="AM972" s="15"/>
      <c r="AN972" s="15"/>
    </row>
    <row r="973" spans="4:40" x14ac:dyDescent="0.25">
      <c r="D973" s="18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4"/>
      <c r="P973" s="14"/>
      <c r="Q973" s="14"/>
      <c r="R973" s="14"/>
      <c r="S973" s="13"/>
      <c r="T973" s="13"/>
      <c r="U973" s="13"/>
      <c r="V973" s="13"/>
      <c r="W973" s="13"/>
      <c r="X973" s="13"/>
      <c r="Y973" s="14"/>
      <c r="Z973" s="13"/>
      <c r="AA973" s="13"/>
      <c r="AB973" s="13"/>
      <c r="AC973" s="13"/>
      <c r="AD973" s="13"/>
      <c r="AE973" s="13"/>
      <c r="AF973" s="13"/>
      <c r="AG973" s="19"/>
      <c r="AH973" s="19"/>
      <c r="AI973" s="19"/>
      <c r="AJ973" s="19"/>
      <c r="AK973" s="15"/>
      <c r="AL973" s="15"/>
      <c r="AM973" s="15"/>
      <c r="AN973" s="15"/>
    </row>
    <row r="974" spans="4:40" x14ac:dyDescent="0.25">
      <c r="D974" s="18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4"/>
      <c r="P974" s="14"/>
      <c r="Q974" s="14"/>
      <c r="R974" s="14"/>
      <c r="S974" s="13"/>
      <c r="T974" s="13"/>
      <c r="U974" s="13"/>
      <c r="V974" s="13"/>
      <c r="W974" s="13"/>
      <c r="X974" s="13"/>
      <c r="Y974" s="14"/>
      <c r="Z974" s="13"/>
      <c r="AA974" s="13"/>
      <c r="AB974" s="13"/>
      <c r="AC974" s="13"/>
      <c r="AD974" s="13"/>
      <c r="AE974" s="13"/>
      <c r="AF974" s="13"/>
      <c r="AG974" s="19"/>
      <c r="AH974" s="19"/>
      <c r="AI974" s="19"/>
      <c r="AJ974" s="19"/>
      <c r="AK974" s="12"/>
      <c r="AL974" s="12"/>
      <c r="AM974" s="12"/>
      <c r="AN974" s="12"/>
    </row>
    <row r="975" spans="4:40" x14ac:dyDescent="0.25">
      <c r="D975" s="18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9"/>
      <c r="AH975" s="19"/>
      <c r="AI975" s="19"/>
      <c r="AJ975" s="19"/>
      <c r="AK975" s="15"/>
      <c r="AL975" s="12"/>
      <c r="AM975" s="15"/>
      <c r="AN975" s="15"/>
    </row>
    <row r="976" spans="4:40" x14ac:dyDescent="0.25">
      <c r="D976" s="18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9"/>
      <c r="AH976" s="19"/>
      <c r="AI976" s="19"/>
      <c r="AJ976" s="19"/>
      <c r="AK976" s="15"/>
      <c r="AL976" s="15"/>
      <c r="AM976" s="15"/>
      <c r="AN976" s="15"/>
    </row>
    <row r="977" spans="4:40" x14ac:dyDescent="0.25">
      <c r="D977" s="18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4"/>
      <c r="P977" s="14"/>
      <c r="Q977" s="14"/>
      <c r="R977" s="14"/>
      <c r="S977" s="13"/>
      <c r="T977" s="13"/>
      <c r="U977" s="13"/>
      <c r="V977" s="13"/>
      <c r="W977" s="13"/>
      <c r="X977" s="13"/>
      <c r="Y977" s="14"/>
      <c r="Z977" s="13"/>
      <c r="AA977" s="13"/>
      <c r="AB977" s="13"/>
      <c r="AC977" s="13"/>
      <c r="AD977" s="13"/>
      <c r="AE977" s="13"/>
      <c r="AF977" s="13"/>
      <c r="AG977" s="19"/>
      <c r="AH977" s="19"/>
      <c r="AI977" s="19"/>
      <c r="AJ977" s="19"/>
      <c r="AK977" s="15"/>
      <c r="AL977" s="15"/>
      <c r="AM977" s="15"/>
      <c r="AN977" s="15"/>
    </row>
    <row r="978" spans="4:40" x14ac:dyDescent="0.25">
      <c r="D978" s="18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4"/>
      <c r="P978" s="14"/>
      <c r="Q978" s="14"/>
      <c r="R978" s="14"/>
      <c r="S978" s="13"/>
      <c r="T978" s="13"/>
      <c r="U978" s="13"/>
      <c r="V978" s="13"/>
      <c r="W978" s="13"/>
      <c r="X978" s="13"/>
      <c r="Y978" s="14"/>
      <c r="Z978" s="13"/>
      <c r="AA978" s="13"/>
      <c r="AB978" s="13"/>
      <c r="AC978" s="13"/>
      <c r="AD978" s="13"/>
      <c r="AE978" s="13"/>
      <c r="AF978" s="13"/>
      <c r="AG978" s="19"/>
      <c r="AH978" s="19"/>
      <c r="AI978" s="19"/>
      <c r="AJ978" s="19"/>
      <c r="AK978" s="12"/>
      <c r="AL978" s="12"/>
      <c r="AM978" s="12"/>
      <c r="AN978" s="12"/>
    </row>
    <row r="979" spans="4:40" x14ac:dyDescent="0.25">
      <c r="D979" s="18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9"/>
      <c r="AH979" s="19"/>
      <c r="AI979" s="19"/>
      <c r="AJ979" s="19"/>
      <c r="AK979" s="15"/>
      <c r="AL979" s="12"/>
      <c r="AM979" s="15"/>
      <c r="AN979" s="15"/>
    </row>
    <row r="980" spans="4:40" x14ac:dyDescent="0.25">
      <c r="D980" s="18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9"/>
      <c r="AH980" s="19"/>
      <c r="AI980" s="19"/>
      <c r="AJ980" s="19"/>
      <c r="AK980" s="15"/>
      <c r="AL980" s="15"/>
      <c r="AM980" s="15"/>
      <c r="AN980" s="15"/>
    </row>
    <row r="981" spans="4:40" x14ac:dyDescent="0.25">
      <c r="D981" s="18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4"/>
      <c r="P981" s="14"/>
      <c r="Q981" s="14"/>
      <c r="R981" s="14"/>
      <c r="S981" s="13"/>
      <c r="T981" s="13"/>
      <c r="U981" s="13"/>
      <c r="V981" s="13"/>
      <c r="W981" s="13"/>
      <c r="X981" s="13"/>
      <c r="Y981" s="14"/>
      <c r="Z981" s="13"/>
      <c r="AA981" s="13"/>
      <c r="AB981" s="13"/>
      <c r="AC981" s="13"/>
      <c r="AD981" s="13"/>
      <c r="AE981" s="13"/>
      <c r="AF981" s="13"/>
      <c r="AG981" s="19"/>
      <c r="AH981" s="19"/>
      <c r="AI981" s="19"/>
      <c r="AJ981" s="19"/>
      <c r="AK981" s="15"/>
      <c r="AL981" s="15"/>
      <c r="AM981" s="15"/>
      <c r="AN981" s="15"/>
    </row>
    <row r="982" spans="4:40" x14ac:dyDescent="0.25">
      <c r="D982" s="18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4"/>
      <c r="P982" s="14"/>
      <c r="Q982" s="14"/>
      <c r="R982" s="14"/>
      <c r="S982" s="13"/>
      <c r="T982" s="13"/>
      <c r="U982" s="13"/>
      <c r="V982" s="13"/>
      <c r="W982" s="13"/>
      <c r="X982" s="13"/>
      <c r="Y982" s="14"/>
      <c r="Z982" s="13"/>
      <c r="AA982" s="13"/>
      <c r="AB982" s="13"/>
      <c r="AC982" s="13"/>
      <c r="AD982" s="13"/>
      <c r="AE982" s="13"/>
      <c r="AF982" s="13"/>
      <c r="AG982" s="19"/>
      <c r="AH982" s="19"/>
      <c r="AI982" s="19"/>
      <c r="AJ982" s="19"/>
      <c r="AK982" s="12"/>
      <c r="AL982" s="12"/>
      <c r="AM982" s="12"/>
      <c r="AN982" s="12"/>
    </row>
    <row r="983" spans="4:40" x14ac:dyDescent="0.25">
      <c r="D983" s="18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9"/>
      <c r="AH983" s="19"/>
      <c r="AI983" s="19"/>
      <c r="AJ983" s="19"/>
      <c r="AK983" s="15"/>
      <c r="AL983" s="12"/>
      <c r="AM983" s="15"/>
      <c r="AN983" s="15"/>
    </row>
    <row r="984" spans="4:40" x14ac:dyDescent="0.25">
      <c r="D984" s="18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9"/>
      <c r="AH984" s="19"/>
      <c r="AI984" s="19"/>
      <c r="AJ984" s="19"/>
      <c r="AK984" s="15"/>
      <c r="AL984" s="15"/>
      <c r="AM984" s="15"/>
      <c r="AN984" s="15"/>
    </row>
    <row r="985" spans="4:40" x14ac:dyDescent="0.25">
      <c r="D985" s="18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4"/>
      <c r="P985" s="14"/>
      <c r="Q985" s="14"/>
      <c r="R985" s="14"/>
      <c r="S985" s="13"/>
      <c r="T985" s="13"/>
      <c r="U985" s="13"/>
      <c r="V985" s="13"/>
      <c r="W985" s="13"/>
      <c r="X985" s="13"/>
      <c r="Y985" s="14"/>
      <c r="Z985" s="13"/>
      <c r="AA985" s="13"/>
      <c r="AB985" s="13"/>
      <c r="AC985" s="13"/>
      <c r="AD985" s="13"/>
      <c r="AE985" s="13"/>
      <c r="AF985" s="13"/>
      <c r="AG985" s="19"/>
      <c r="AH985" s="19"/>
      <c r="AI985" s="19"/>
      <c r="AJ985" s="19"/>
      <c r="AK985" s="15"/>
      <c r="AL985" s="15"/>
      <c r="AM985" s="15"/>
      <c r="AN985" s="15"/>
    </row>
    <row r="986" spans="4:40" x14ac:dyDescent="0.25">
      <c r="D986" s="18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4"/>
      <c r="P986" s="14"/>
      <c r="Q986" s="14"/>
      <c r="R986" s="14"/>
      <c r="S986" s="13"/>
      <c r="T986" s="13"/>
      <c r="U986" s="13"/>
      <c r="V986" s="13"/>
      <c r="W986" s="13"/>
      <c r="X986" s="13"/>
      <c r="Y986" s="14"/>
      <c r="Z986" s="13"/>
      <c r="AA986" s="13"/>
      <c r="AB986" s="13"/>
      <c r="AC986" s="13"/>
      <c r="AD986" s="13"/>
      <c r="AE986" s="13"/>
      <c r="AF986" s="13"/>
      <c r="AG986" s="19"/>
      <c r="AH986" s="19"/>
      <c r="AI986" s="19"/>
      <c r="AJ986" s="19"/>
      <c r="AK986" s="12"/>
      <c r="AL986" s="12"/>
      <c r="AM986" s="12"/>
      <c r="AN986" s="12"/>
    </row>
    <row r="987" spans="4:40" x14ac:dyDescent="0.25">
      <c r="D987" s="18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9"/>
      <c r="AH987" s="19"/>
      <c r="AI987" s="19"/>
      <c r="AJ987" s="19"/>
      <c r="AK987" s="15"/>
      <c r="AL987" s="12"/>
      <c r="AM987" s="15"/>
      <c r="AN987" s="15"/>
    </row>
    <row r="988" spans="4:40" x14ac:dyDescent="0.25">
      <c r="D988" s="18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9"/>
      <c r="AH988" s="19"/>
      <c r="AI988" s="19"/>
      <c r="AJ988" s="19"/>
      <c r="AK988" s="15"/>
      <c r="AL988" s="15"/>
      <c r="AM988" s="15"/>
      <c r="AN988" s="15"/>
    </row>
    <row r="989" spans="4:40" x14ac:dyDescent="0.25">
      <c r="D989" s="18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4"/>
      <c r="P989" s="14"/>
      <c r="Q989" s="14"/>
      <c r="R989" s="14"/>
      <c r="S989" s="13"/>
      <c r="T989" s="13"/>
      <c r="U989" s="13"/>
      <c r="V989" s="13"/>
      <c r="W989" s="13"/>
      <c r="X989" s="13"/>
      <c r="Y989" s="14"/>
      <c r="Z989" s="13"/>
      <c r="AA989" s="13"/>
      <c r="AB989" s="13"/>
      <c r="AC989" s="13"/>
      <c r="AD989" s="13"/>
      <c r="AE989" s="13"/>
      <c r="AF989" s="13"/>
      <c r="AG989" s="19"/>
      <c r="AH989" s="19"/>
      <c r="AI989" s="19"/>
      <c r="AJ989" s="19"/>
      <c r="AK989" s="15"/>
      <c r="AL989" s="15"/>
      <c r="AM989" s="15"/>
      <c r="AN989" s="15"/>
    </row>
    <row r="990" spans="4:40" x14ac:dyDescent="0.25">
      <c r="D990" s="18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4"/>
      <c r="P990" s="14"/>
      <c r="Q990" s="14"/>
      <c r="R990" s="14"/>
      <c r="S990" s="13"/>
      <c r="T990" s="13"/>
      <c r="U990" s="13"/>
      <c r="V990" s="13"/>
      <c r="W990" s="13"/>
      <c r="X990" s="13"/>
      <c r="Y990" s="14"/>
      <c r="Z990" s="13"/>
      <c r="AA990" s="13"/>
      <c r="AB990" s="13"/>
      <c r="AC990" s="13"/>
      <c r="AD990" s="13"/>
      <c r="AE990" s="13"/>
      <c r="AF990" s="13"/>
      <c r="AG990" s="19"/>
      <c r="AH990" s="19"/>
      <c r="AI990" s="19"/>
      <c r="AJ990" s="19"/>
      <c r="AK990" s="12"/>
      <c r="AL990" s="12"/>
      <c r="AM990" s="12"/>
      <c r="AN990" s="12"/>
    </row>
    <row r="991" spans="4:40" x14ac:dyDescent="0.25">
      <c r="D991" s="18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9"/>
      <c r="AH991" s="19"/>
      <c r="AI991" s="19"/>
      <c r="AJ991" s="19"/>
      <c r="AK991" s="15"/>
      <c r="AL991" s="12"/>
      <c r="AM991" s="15"/>
      <c r="AN991" s="15"/>
    </row>
    <row r="992" spans="4:40" x14ac:dyDescent="0.25">
      <c r="D992" s="18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9"/>
      <c r="AH992" s="19"/>
      <c r="AI992" s="19"/>
      <c r="AJ992" s="19"/>
      <c r="AK992" s="15"/>
      <c r="AL992" s="15"/>
      <c r="AM992" s="15"/>
      <c r="AN992" s="15"/>
    </row>
    <row r="993" spans="4:40" x14ac:dyDescent="0.25">
      <c r="D993" s="18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4"/>
      <c r="P993" s="14"/>
      <c r="Q993" s="14"/>
      <c r="R993" s="14"/>
      <c r="S993" s="13"/>
      <c r="T993" s="13"/>
      <c r="U993" s="13"/>
      <c r="V993" s="13"/>
      <c r="W993" s="13"/>
      <c r="X993" s="13"/>
      <c r="Y993" s="14"/>
      <c r="Z993" s="13"/>
      <c r="AA993" s="13"/>
      <c r="AB993" s="13"/>
      <c r="AC993" s="13"/>
      <c r="AD993" s="13"/>
      <c r="AE993" s="13"/>
      <c r="AF993" s="13"/>
      <c r="AG993" s="19"/>
      <c r="AH993" s="19"/>
      <c r="AI993" s="19"/>
      <c r="AJ993" s="19"/>
      <c r="AK993" s="15"/>
      <c r="AL993" s="15"/>
      <c r="AM993" s="15"/>
      <c r="AN993" s="15"/>
    </row>
    <row r="994" spans="4:40" x14ac:dyDescent="0.25">
      <c r="D994" s="18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4"/>
      <c r="P994" s="14"/>
      <c r="Q994" s="14"/>
      <c r="R994" s="14"/>
      <c r="S994" s="13"/>
      <c r="T994" s="13"/>
      <c r="U994" s="13"/>
      <c r="V994" s="13"/>
      <c r="W994" s="13"/>
      <c r="X994" s="13"/>
      <c r="Y994" s="14"/>
      <c r="Z994" s="13"/>
      <c r="AA994" s="13"/>
      <c r="AB994" s="13"/>
      <c r="AC994" s="13"/>
      <c r="AD994" s="13"/>
      <c r="AE994" s="13"/>
      <c r="AF994" s="13"/>
      <c r="AG994" s="19"/>
      <c r="AH994" s="19"/>
      <c r="AI994" s="19"/>
      <c r="AJ994" s="19"/>
      <c r="AK994" s="12"/>
      <c r="AL994" s="12"/>
      <c r="AM994" s="12"/>
      <c r="AN994" s="12"/>
    </row>
    <row r="995" spans="4:40" x14ac:dyDescent="0.25">
      <c r="D995" s="18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9"/>
      <c r="AH995" s="19"/>
      <c r="AI995" s="19"/>
      <c r="AJ995" s="19"/>
      <c r="AK995" s="15"/>
      <c r="AL995" s="12"/>
      <c r="AM995" s="15"/>
      <c r="AN995" s="15"/>
    </row>
    <row r="996" spans="4:40" x14ac:dyDescent="0.25">
      <c r="D996" s="18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9"/>
      <c r="AH996" s="19"/>
      <c r="AI996" s="19"/>
      <c r="AJ996" s="19"/>
      <c r="AK996" s="15"/>
      <c r="AL996" s="15"/>
      <c r="AM996" s="15"/>
      <c r="AN996" s="15"/>
    </row>
    <row r="997" spans="4:40" x14ac:dyDescent="0.25">
      <c r="D997" s="18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4"/>
      <c r="P997" s="14"/>
      <c r="Q997" s="14"/>
      <c r="R997" s="14"/>
      <c r="S997" s="13"/>
      <c r="T997" s="13"/>
      <c r="U997" s="13"/>
      <c r="V997" s="13"/>
      <c r="W997" s="13"/>
      <c r="X997" s="13"/>
      <c r="Y997" s="14"/>
      <c r="Z997" s="13"/>
      <c r="AA997" s="13"/>
      <c r="AB997" s="13"/>
      <c r="AC997" s="13"/>
      <c r="AD997" s="13"/>
      <c r="AE997" s="13"/>
      <c r="AF997" s="13"/>
      <c r="AG997" s="19"/>
      <c r="AH997" s="19"/>
      <c r="AI997" s="19"/>
      <c r="AJ997" s="19"/>
      <c r="AK997" s="15"/>
      <c r="AL997" s="15"/>
      <c r="AM997" s="15"/>
      <c r="AN997" s="15"/>
    </row>
    <row r="998" spans="4:40" x14ac:dyDescent="0.25">
      <c r="D998" s="18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4"/>
      <c r="P998" s="14"/>
      <c r="Q998" s="14"/>
      <c r="R998" s="14"/>
      <c r="S998" s="13"/>
      <c r="T998" s="13"/>
      <c r="U998" s="13"/>
      <c r="V998" s="13"/>
      <c r="W998" s="13"/>
      <c r="X998" s="13"/>
      <c r="Y998" s="14"/>
      <c r="Z998" s="13"/>
      <c r="AA998" s="13"/>
      <c r="AB998" s="13"/>
      <c r="AC998" s="13"/>
      <c r="AD998" s="13"/>
      <c r="AE998" s="13"/>
      <c r="AF998" s="13"/>
      <c r="AG998" s="19"/>
      <c r="AH998" s="19"/>
      <c r="AI998" s="19"/>
      <c r="AJ998" s="19"/>
      <c r="AK998" s="12"/>
      <c r="AL998" s="12"/>
      <c r="AM998" s="12"/>
      <c r="AN998" s="12"/>
    </row>
    <row r="999" spans="4:40" x14ac:dyDescent="0.25">
      <c r="D999" s="18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9"/>
      <c r="AH999" s="19"/>
      <c r="AI999" s="19"/>
      <c r="AJ999" s="19"/>
      <c r="AK999" s="15"/>
      <c r="AL999" s="12"/>
      <c r="AM999" s="15"/>
      <c r="AN999" s="15"/>
    </row>
    <row r="1000" spans="4:40" x14ac:dyDescent="0.25">
      <c r="D1000" s="18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9"/>
      <c r="AH1000" s="19"/>
      <c r="AI1000" s="19"/>
      <c r="AJ1000" s="19"/>
      <c r="AK1000" s="15"/>
      <c r="AL1000" s="15"/>
      <c r="AM1000" s="15"/>
      <c r="AN1000" s="15"/>
    </row>
    <row r="1001" spans="4:40" x14ac:dyDescent="0.25">
      <c r="D1001" s="18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4"/>
      <c r="P1001" s="14"/>
      <c r="Q1001" s="14"/>
      <c r="R1001" s="14"/>
      <c r="S1001" s="13"/>
      <c r="T1001" s="13"/>
      <c r="U1001" s="13"/>
      <c r="V1001" s="13"/>
      <c r="W1001" s="13"/>
      <c r="X1001" s="13"/>
      <c r="Y1001" s="14"/>
      <c r="Z1001" s="13"/>
      <c r="AA1001" s="13"/>
      <c r="AB1001" s="13"/>
      <c r="AC1001" s="13"/>
      <c r="AD1001" s="13"/>
      <c r="AE1001" s="13"/>
      <c r="AF1001" s="13"/>
      <c r="AG1001" s="19"/>
      <c r="AH1001" s="19"/>
      <c r="AI1001" s="19"/>
      <c r="AJ1001" s="19"/>
      <c r="AK1001" s="15"/>
      <c r="AL1001" s="15"/>
      <c r="AM1001" s="15"/>
      <c r="AN1001" s="15"/>
    </row>
    <row r="1002" spans="4:40" x14ac:dyDescent="0.25">
      <c r="D1002" s="18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14"/>
      <c r="P1002" s="14"/>
      <c r="Q1002" s="14"/>
      <c r="R1002" s="14"/>
      <c r="S1002" s="13"/>
      <c r="T1002" s="13"/>
      <c r="U1002" s="13"/>
      <c r="V1002" s="13"/>
      <c r="W1002" s="13"/>
      <c r="X1002" s="13"/>
      <c r="Y1002" s="14"/>
      <c r="Z1002" s="13"/>
      <c r="AA1002" s="13"/>
      <c r="AB1002" s="13"/>
      <c r="AC1002" s="13"/>
      <c r="AD1002" s="13"/>
      <c r="AE1002" s="13"/>
      <c r="AF1002" s="13"/>
      <c r="AG1002" s="19"/>
      <c r="AH1002" s="19"/>
      <c r="AI1002" s="19"/>
      <c r="AJ1002" s="19"/>
      <c r="AK1002" s="12"/>
      <c r="AL1002" s="12"/>
      <c r="AM1002" s="12"/>
      <c r="AN1002" s="12"/>
    </row>
    <row r="1003" spans="4:40" x14ac:dyDescent="0.25">
      <c r="D1003" s="18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9"/>
      <c r="AH1003" s="19"/>
      <c r="AI1003" s="19"/>
      <c r="AJ1003" s="19"/>
      <c r="AK1003" s="15"/>
      <c r="AL1003" s="12"/>
      <c r="AM1003" s="15"/>
      <c r="AN1003" s="15"/>
    </row>
    <row r="1004" spans="4:40" x14ac:dyDescent="0.25">
      <c r="D1004" s="18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9"/>
      <c r="AH1004" s="19"/>
      <c r="AI1004" s="19"/>
      <c r="AJ1004" s="19"/>
      <c r="AK1004" s="15"/>
      <c r="AL1004" s="15"/>
      <c r="AM1004" s="15"/>
      <c r="AN1004" s="15"/>
    </row>
    <row r="1005" spans="4:40" x14ac:dyDescent="0.25">
      <c r="D1005" s="18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4"/>
      <c r="P1005" s="14"/>
      <c r="Q1005" s="14"/>
      <c r="R1005" s="14"/>
      <c r="S1005" s="13"/>
      <c r="T1005" s="13"/>
      <c r="U1005" s="13"/>
      <c r="V1005" s="13"/>
      <c r="W1005" s="13"/>
      <c r="X1005" s="13"/>
      <c r="Y1005" s="14"/>
      <c r="Z1005" s="13"/>
      <c r="AA1005" s="13"/>
      <c r="AB1005" s="13"/>
      <c r="AC1005" s="13"/>
      <c r="AD1005" s="13"/>
      <c r="AE1005" s="13"/>
      <c r="AF1005" s="13"/>
      <c r="AG1005" s="19"/>
      <c r="AH1005" s="19"/>
      <c r="AI1005" s="19"/>
      <c r="AJ1005" s="19"/>
      <c r="AK1005" s="15"/>
      <c r="AL1005" s="15"/>
      <c r="AM1005" s="15"/>
      <c r="AN1005" s="15"/>
    </row>
    <row r="1006" spans="4:40" x14ac:dyDescent="0.25">
      <c r="D1006" s="18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4"/>
      <c r="P1006" s="14"/>
      <c r="Q1006" s="14"/>
      <c r="R1006" s="14"/>
      <c r="S1006" s="13"/>
      <c r="T1006" s="13"/>
      <c r="U1006" s="13"/>
      <c r="V1006" s="13"/>
      <c r="W1006" s="13"/>
      <c r="X1006" s="13"/>
      <c r="Y1006" s="14"/>
      <c r="Z1006" s="13"/>
      <c r="AA1006" s="13"/>
      <c r="AB1006" s="13"/>
      <c r="AC1006" s="13"/>
      <c r="AD1006" s="13"/>
      <c r="AE1006" s="13"/>
      <c r="AF1006" s="13"/>
      <c r="AG1006" s="19"/>
      <c r="AH1006" s="19"/>
      <c r="AI1006" s="19"/>
      <c r="AJ1006" s="19"/>
      <c r="AK1006" s="12"/>
      <c r="AL1006" s="12"/>
      <c r="AM1006" s="12"/>
      <c r="AN1006" s="12"/>
    </row>
    <row r="1007" spans="4:40" x14ac:dyDescent="0.25">
      <c r="D1007" s="18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9"/>
      <c r="AH1007" s="19"/>
      <c r="AI1007" s="19"/>
      <c r="AJ1007" s="19"/>
      <c r="AK1007" s="15"/>
      <c r="AL1007" s="12"/>
      <c r="AM1007" s="15"/>
      <c r="AN1007" s="15"/>
    </row>
    <row r="1008" spans="4:40" x14ac:dyDescent="0.25">
      <c r="D1008" s="18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9"/>
      <c r="AH1008" s="19"/>
      <c r="AI1008" s="19"/>
      <c r="AJ1008" s="19"/>
      <c r="AK1008" s="15"/>
      <c r="AL1008" s="15"/>
      <c r="AM1008" s="15"/>
      <c r="AN1008" s="15"/>
    </row>
    <row r="1009" spans="4:40" x14ac:dyDescent="0.25">
      <c r="D1009" s="18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4"/>
      <c r="P1009" s="14"/>
      <c r="Q1009" s="14"/>
      <c r="R1009" s="14"/>
      <c r="S1009" s="13"/>
      <c r="T1009" s="13"/>
      <c r="U1009" s="13"/>
      <c r="V1009" s="13"/>
      <c r="W1009" s="13"/>
      <c r="X1009" s="13"/>
      <c r="Y1009" s="14"/>
      <c r="Z1009" s="13"/>
      <c r="AA1009" s="13"/>
      <c r="AB1009" s="13"/>
      <c r="AC1009" s="13"/>
      <c r="AD1009" s="13"/>
      <c r="AE1009" s="13"/>
      <c r="AF1009" s="13"/>
      <c r="AG1009" s="19"/>
      <c r="AH1009" s="19"/>
      <c r="AI1009" s="19"/>
      <c r="AJ1009" s="19"/>
      <c r="AK1009" s="15"/>
      <c r="AL1009" s="15"/>
      <c r="AM1009" s="15"/>
      <c r="AN1009" s="15"/>
    </row>
    <row r="1010" spans="4:40" x14ac:dyDescent="0.25">
      <c r="D1010" s="18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4"/>
      <c r="P1010" s="14"/>
      <c r="Q1010" s="14"/>
      <c r="R1010" s="14"/>
      <c r="S1010" s="13"/>
      <c r="T1010" s="13"/>
      <c r="U1010" s="13"/>
      <c r="V1010" s="13"/>
      <c r="W1010" s="13"/>
      <c r="X1010" s="13"/>
      <c r="Y1010" s="14"/>
      <c r="Z1010" s="13"/>
      <c r="AA1010" s="13"/>
      <c r="AB1010" s="13"/>
      <c r="AC1010" s="13"/>
      <c r="AD1010" s="13"/>
      <c r="AE1010" s="13"/>
      <c r="AF1010" s="13"/>
      <c r="AG1010" s="19"/>
      <c r="AH1010" s="19"/>
      <c r="AI1010" s="19"/>
      <c r="AJ1010" s="19"/>
      <c r="AK1010" s="12"/>
      <c r="AL1010" s="12"/>
      <c r="AM1010" s="12"/>
      <c r="AN1010" s="12"/>
    </row>
    <row r="1011" spans="4:40" x14ac:dyDescent="0.25">
      <c r="D1011" s="18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9"/>
      <c r="AH1011" s="19"/>
      <c r="AI1011" s="19"/>
      <c r="AJ1011" s="19"/>
      <c r="AK1011" s="15"/>
      <c r="AL1011" s="12"/>
      <c r="AM1011" s="15"/>
      <c r="AN1011" s="15"/>
    </row>
    <row r="1012" spans="4:40" x14ac:dyDescent="0.25">
      <c r="D1012" s="18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9"/>
      <c r="AH1012" s="19"/>
      <c r="AI1012" s="19"/>
      <c r="AJ1012" s="19"/>
      <c r="AK1012" s="15"/>
      <c r="AL1012" s="15"/>
      <c r="AM1012" s="15"/>
      <c r="AN1012" s="15"/>
    </row>
    <row r="1013" spans="4:40" x14ac:dyDescent="0.25">
      <c r="D1013" s="18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4"/>
      <c r="P1013" s="14"/>
      <c r="Q1013" s="14"/>
      <c r="R1013" s="14"/>
      <c r="S1013" s="13"/>
      <c r="T1013" s="13"/>
      <c r="U1013" s="13"/>
      <c r="V1013" s="13"/>
      <c r="W1013" s="13"/>
      <c r="X1013" s="13"/>
      <c r="Y1013" s="14"/>
      <c r="Z1013" s="13"/>
      <c r="AA1013" s="13"/>
      <c r="AB1013" s="13"/>
      <c r="AC1013" s="13"/>
      <c r="AD1013" s="13"/>
      <c r="AE1013" s="13"/>
      <c r="AF1013" s="13"/>
      <c r="AG1013" s="19"/>
      <c r="AH1013" s="19"/>
      <c r="AI1013" s="19"/>
      <c r="AJ1013" s="19"/>
      <c r="AK1013" s="15"/>
      <c r="AL1013" s="15"/>
      <c r="AM1013" s="15"/>
      <c r="AN1013" s="15"/>
    </row>
    <row r="1014" spans="4:40" x14ac:dyDescent="0.25">
      <c r="D1014" s="18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4"/>
      <c r="P1014" s="14"/>
      <c r="Q1014" s="14"/>
      <c r="R1014" s="14"/>
      <c r="S1014" s="13"/>
      <c r="T1014" s="13"/>
      <c r="U1014" s="13"/>
      <c r="V1014" s="13"/>
      <c r="W1014" s="13"/>
      <c r="X1014" s="13"/>
      <c r="Y1014" s="14"/>
      <c r="Z1014" s="13"/>
      <c r="AA1014" s="13"/>
      <c r="AB1014" s="13"/>
      <c r="AC1014" s="13"/>
      <c r="AD1014" s="13"/>
      <c r="AE1014" s="13"/>
      <c r="AF1014" s="13"/>
      <c r="AG1014" s="19"/>
      <c r="AH1014" s="19"/>
      <c r="AI1014" s="19"/>
      <c r="AJ1014" s="19"/>
      <c r="AK1014" s="12"/>
      <c r="AL1014" s="12"/>
      <c r="AM1014" s="12"/>
      <c r="AN1014" s="12"/>
    </row>
    <row r="1015" spans="4:40" x14ac:dyDescent="0.25">
      <c r="D1015" s="18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9"/>
      <c r="AH1015" s="19"/>
      <c r="AI1015" s="19"/>
      <c r="AJ1015" s="19"/>
      <c r="AK1015" s="15"/>
      <c r="AL1015" s="12"/>
      <c r="AM1015" s="15"/>
      <c r="AN1015" s="15"/>
    </row>
    <row r="1016" spans="4:40" x14ac:dyDescent="0.25">
      <c r="D1016" s="18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9"/>
      <c r="AH1016" s="19"/>
      <c r="AI1016" s="19"/>
      <c r="AJ1016" s="19"/>
      <c r="AK1016" s="15"/>
      <c r="AL1016" s="15"/>
      <c r="AM1016" s="15"/>
      <c r="AN1016" s="15"/>
    </row>
    <row r="1017" spans="4:40" x14ac:dyDescent="0.25">
      <c r="D1017" s="18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4"/>
      <c r="P1017" s="14"/>
      <c r="Q1017" s="14"/>
      <c r="R1017" s="14"/>
      <c r="S1017" s="13"/>
      <c r="T1017" s="13"/>
      <c r="U1017" s="13"/>
      <c r="V1017" s="13"/>
      <c r="W1017" s="13"/>
      <c r="X1017" s="13"/>
      <c r="Y1017" s="14"/>
      <c r="Z1017" s="13"/>
      <c r="AA1017" s="13"/>
      <c r="AB1017" s="13"/>
      <c r="AC1017" s="13"/>
      <c r="AD1017" s="13"/>
      <c r="AE1017" s="13"/>
      <c r="AF1017" s="13"/>
      <c r="AG1017" s="19"/>
      <c r="AH1017" s="19"/>
      <c r="AI1017" s="19"/>
      <c r="AJ1017" s="19"/>
      <c r="AK1017" s="15"/>
      <c r="AL1017" s="15"/>
      <c r="AM1017" s="15"/>
      <c r="AN1017" s="15"/>
    </row>
    <row r="1018" spans="4:40" x14ac:dyDescent="0.25">
      <c r="D1018" s="18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4"/>
      <c r="P1018" s="14"/>
      <c r="Q1018" s="14"/>
      <c r="R1018" s="14"/>
      <c r="S1018" s="13"/>
      <c r="T1018" s="13"/>
      <c r="U1018" s="13"/>
      <c r="V1018" s="13"/>
      <c r="W1018" s="13"/>
      <c r="X1018" s="13"/>
      <c r="Y1018" s="14"/>
      <c r="Z1018" s="13"/>
      <c r="AA1018" s="13"/>
      <c r="AB1018" s="13"/>
      <c r="AC1018" s="13"/>
      <c r="AD1018" s="13"/>
      <c r="AE1018" s="13"/>
      <c r="AF1018" s="13"/>
      <c r="AG1018" s="19"/>
      <c r="AH1018" s="19"/>
      <c r="AI1018" s="19"/>
      <c r="AJ1018" s="19"/>
      <c r="AK1018" s="12"/>
      <c r="AL1018" s="12"/>
      <c r="AM1018" s="12"/>
      <c r="AN1018" s="12"/>
    </row>
    <row r="1019" spans="4:40" x14ac:dyDescent="0.25">
      <c r="D1019" s="18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9"/>
      <c r="AH1019" s="19"/>
      <c r="AI1019" s="19"/>
      <c r="AJ1019" s="19"/>
      <c r="AK1019" s="15"/>
      <c r="AL1019" s="12"/>
      <c r="AM1019" s="15"/>
      <c r="AN1019" s="15"/>
    </row>
    <row r="1020" spans="4:40" x14ac:dyDescent="0.25">
      <c r="D1020" s="18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9"/>
      <c r="AH1020" s="19"/>
      <c r="AI1020" s="19"/>
      <c r="AJ1020" s="19"/>
      <c r="AK1020" s="15"/>
      <c r="AL1020" s="15"/>
      <c r="AM1020" s="15"/>
      <c r="AN1020" s="15"/>
    </row>
    <row r="1021" spans="4:40" x14ac:dyDescent="0.25">
      <c r="D1021" s="18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4"/>
      <c r="P1021" s="14"/>
      <c r="Q1021" s="14"/>
      <c r="R1021" s="14"/>
      <c r="S1021" s="13"/>
      <c r="T1021" s="13"/>
      <c r="U1021" s="13"/>
      <c r="V1021" s="13"/>
      <c r="W1021" s="13"/>
      <c r="X1021" s="13"/>
      <c r="Y1021" s="14"/>
      <c r="Z1021" s="13"/>
      <c r="AA1021" s="13"/>
      <c r="AB1021" s="13"/>
      <c r="AC1021" s="13"/>
      <c r="AD1021" s="13"/>
      <c r="AE1021" s="13"/>
      <c r="AF1021" s="13"/>
      <c r="AG1021" s="19"/>
      <c r="AH1021" s="19"/>
      <c r="AI1021" s="19"/>
      <c r="AJ1021" s="19"/>
      <c r="AK1021" s="15"/>
      <c r="AL1021" s="15"/>
      <c r="AM1021" s="15"/>
      <c r="AN1021" s="15"/>
    </row>
    <row r="1022" spans="4:40" x14ac:dyDescent="0.25">
      <c r="D1022" s="18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4"/>
      <c r="P1022" s="14"/>
      <c r="Q1022" s="14"/>
      <c r="R1022" s="14"/>
      <c r="S1022" s="13"/>
      <c r="T1022" s="13"/>
      <c r="U1022" s="13"/>
      <c r="V1022" s="13"/>
      <c r="W1022" s="13"/>
      <c r="X1022" s="13"/>
      <c r="Y1022" s="14"/>
      <c r="Z1022" s="13"/>
      <c r="AA1022" s="13"/>
      <c r="AB1022" s="13"/>
      <c r="AC1022" s="13"/>
      <c r="AD1022" s="13"/>
      <c r="AE1022" s="13"/>
      <c r="AF1022" s="13"/>
      <c r="AG1022" s="19"/>
      <c r="AH1022" s="19"/>
      <c r="AI1022" s="19"/>
      <c r="AJ1022" s="19"/>
      <c r="AK1022" s="12"/>
      <c r="AL1022" s="12"/>
      <c r="AM1022" s="12"/>
      <c r="AN1022" s="12"/>
    </row>
    <row r="1023" spans="4:40" x14ac:dyDescent="0.25">
      <c r="D1023" s="18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9"/>
      <c r="AH1023" s="19"/>
      <c r="AI1023" s="19"/>
      <c r="AJ1023" s="19"/>
      <c r="AK1023" s="15"/>
      <c r="AL1023" s="12"/>
      <c r="AM1023" s="15"/>
      <c r="AN1023" s="15"/>
    </row>
    <row r="1024" spans="4:40" x14ac:dyDescent="0.25">
      <c r="D1024" s="18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9"/>
      <c r="AH1024" s="19"/>
      <c r="AI1024" s="19"/>
      <c r="AJ1024" s="19"/>
      <c r="AK1024" s="15"/>
      <c r="AL1024" s="15"/>
      <c r="AM1024" s="15"/>
      <c r="AN1024" s="15"/>
    </row>
    <row r="1025" spans="4:40" x14ac:dyDescent="0.25">
      <c r="D1025" s="18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4"/>
      <c r="P1025" s="14"/>
      <c r="Q1025" s="14"/>
      <c r="R1025" s="14"/>
      <c r="S1025" s="13"/>
      <c r="T1025" s="13"/>
      <c r="U1025" s="13"/>
      <c r="V1025" s="13"/>
      <c r="W1025" s="13"/>
      <c r="X1025" s="13"/>
      <c r="Y1025" s="14"/>
      <c r="Z1025" s="13"/>
      <c r="AA1025" s="13"/>
      <c r="AB1025" s="13"/>
      <c r="AC1025" s="13"/>
      <c r="AD1025" s="13"/>
      <c r="AE1025" s="13"/>
      <c r="AF1025" s="13"/>
      <c r="AG1025" s="19"/>
      <c r="AH1025" s="19"/>
      <c r="AI1025" s="19"/>
      <c r="AJ1025" s="19"/>
      <c r="AK1025" s="15"/>
      <c r="AL1025" s="15"/>
      <c r="AM1025" s="15"/>
      <c r="AN1025" s="15"/>
    </row>
    <row r="1026" spans="4:40" x14ac:dyDescent="0.25">
      <c r="D1026" s="18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4"/>
      <c r="P1026" s="14"/>
      <c r="Q1026" s="14"/>
      <c r="R1026" s="14"/>
      <c r="S1026" s="13"/>
      <c r="T1026" s="13"/>
      <c r="U1026" s="13"/>
      <c r="V1026" s="13"/>
      <c r="W1026" s="13"/>
      <c r="X1026" s="13"/>
      <c r="Y1026" s="14"/>
      <c r="Z1026" s="13"/>
      <c r="AA1026" s="13"/>
      <c r="AB1026" s="13"/>
      <c r="AC1026" s="13"/>
      <c r="AD1026" s="13"/>
      <c r="AE1026" s="13"/>
      <c r="AF1026" s="13"/>
      <c r="AG1026" s="19"/>
      <c r="AH1026" s="19"/>
      <c r="AI1026" s="19"/>
      <c r="AJ1026" s="19"/>
      <c r="AK1026" s="12"/>
      <c r="AL1026" s="12"/>
      <c r="AM1026" s="12"/>
      <c r="AN1026" s="12"/>
    </row>
    <row r="1027" spans="4:40" x14ac:dyDescent="0.25">
      <c r="D1027" s="18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9"/>
      <c r="AH1027" s="19"/>
      <c r="AI1027" s="19"/>
      <c r="AJ1027" s="19"/>
      <c r="AK1027" s="15"/>
      <c r="AL1027" s="12"/>
      <c r="AM1027" s="15"/>
      <c r="AN1027" s="15"/>
    </row>
    <row r="1028" spans="4:40" x14ac:dyDescent="0.25">
      <c r="D1028" s="18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9"/>
      <c r="AH1028" s="19"/>
      <c r="AI1028" s="19"/>
      <c r="AJ1028" s="19"/>
      <c r="AK1028" s="15"/>
      <c r="AL1028" s="15"/>
      <c r="AM1028" s="15"/>
      <c r="AN1028" s="15"/>
    </row>
    <row r="1029" spans="4:40" x14ac:dyDescent="0.25">
      <c r="D1029" s="18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4"/>
      <c r="P1029" s="14"/>
      <c r="Q1029" s="14"/>
      <c r="R1029" s="14"/>
      <c r="S1029" s="13"/>
      <c r="T1029" s="13"/>
      <c r="U1029" s="13"/>
      <c r="V1029" s="13"/>
      <c r="W1029" s="13"/>
      <c r="X1029" s="13"/>
      <c r="Y1029" s="14"/>
      <c r="Z1029" s="13"/>
      <c r="AA1029" s="13"/>
      <c r="AB1029" s="13"/>
      <c r="AC1029" s="13"/>
      <c r="AD1029" s="13"/>
      <c r="AE1029" s="13"/>
      <c r="AF1029" s="13"/>
      <c r="AG1029" s="19"/>
      <c r="AH1029" s="19"/>
      <c r="AI1029" s="19"/>
      <c r="AJ1029" s="19"/>
      <c r="AK1029" s="15"/>
      <c r="AL1029" s="15"/>
      <c r="AM1029" s="15"/>
      <c r="AN1029" s="15"/>
    </row>
    <row r="1030" spans="4:40" x14ac:dyDescent="0.25">
      <c r="D1030" s="18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4"/>
      <c r="P1030" s="14"/>
      <c r="Q1030" s="14"/>
      <c r="R1030" s="14"/>
      <c r="S1030" s="13"/>
      <c r="T1030" s="13"/>
      <c r="U1030" s="13"/>
      <c r="V1030" s="13"/>
      <c r="W1030" s="13"/>
      <c r="X1030" s="13"/>
      <c r="Y1030" s="14"/>
      <c r="Z1030" s="13"/>
      <c r="AA1030" s="13"/>
      <c r="AB1030" s="13"/>
      <c r="AC1030" s="13"/>
      <c r="AD1030" s="13"/>
      <c r="AE1030" s="13"/>
      <c r="AF1030" s="13"/>
      <c r="AG1030" s="19"/>
      <c r="AH1030" s="19"/>
      <c r="AI1030" s="19"/>
      <c r="AJ1030" s="19"/>
      <c r="AK1030" s="12"/>
      <c r="AL1030" s="12"/>
      <c r="AM1030" s="12"/>
      <c r="AN1030" s="12"/>
    </row>
    <row r="1031" spans="4:40" x14ac:dyDescent="0.25">
      <c r="D1031" s="18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9"/>
      <c r="AH1031" s="19"/>
      <c r="AI1031" s="19"/>
      <c r="AJ1031" s="19"/>
      <c r="AK1031" s="15"/>
      <c r="AL1031" s="12"/>
      <c r="AM1031" s="15"/>
      <c r="AN1031" s="15"/>
    </row>
    <row r="1032" spans="4:40" x14ac:dyDescent="0.25">
      <c r="D1032" s="18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9"/>
      <c r="AH1032" s="19"/>
      <c r="AI1032" s="19"/>
      <c r="AJ1032" s="19"/>
      <c r="AK1032" s="15"/>
      <c r="AL1032" s="15"/>
      <c r="AM1032" s="15"/>
      <c r="AN1032" s="15"/>
    </row>
    <row r="1033" spans="4:40" x14ac:dyDescent="0.25">
      <c r="D1033" s="18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4"/>
      <c r="P1033" s="14"/>
      <c r="Q1033" s="14"/>
      <c r="R1033" s="14"/>
      <c r="S1033" s="13"/>
      <c r="T1033" s="13"/>
      <c r="U1033" s="13"/>
      <c r="V1033" s="13"/>
      <c r="W1033" s="13"/>
      <c r="X1033" s="13"/>
      <c r="Y1033" s="14"/>
      <c r="Z1033" s="13"/>
      <c r="AA1033" s="13"/>
      <c r="AB1033" s="13"/>
      <c r="AC1033" s="13"/>
      <c r="AD1033" s="13"/>
      <c r="AE1033" s="13"/>
      <c r="AF1033" s="13"/>
      <c r="AG1033" s="19"/>
      <c r="AH1033" s="19"/>
      <c r="AI1033" s="19"/>
      <c r="AJ1033" s="19"/>
      <c r="AK1033" s="15"/>
      <c r="AL1033" s="15"/>
      <c r="AM1033" s="15"/>
      <c r="AN1033" s="15"/>
    </row>
    <row r="1034" spans="4:40" x14ac:dyDescent="0.25">
      <c r="D1034" s="18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4"/>
      <c r="P1034" s="14"/>
      <c r="Q1034" s="14"/>
      <c r="R1034" s="14"/>
      <c r="S1034" s="13"/>
      <c r="T1034" s="13"/>
      <c r="U1034" s="13"/>
      <c r="V1034" s="13"/>
      <c r="W1034" s="13"/>
      <c r="X1034" s="13"/>
      <c r="Y1034" s="14"/>
      <c r="Z1034" s="13"/>
      <c r="AA1034" s="13"/>
      <c r="AB1034" s="13"/>
      <c r="AC1034" s="13"/>
      <c r="AD1034" s="13"/>
      <c r="AE1034" s="13"/>
      <c r="AF1034" s="13"/>
      <c r="AG1034" s="19"/>
      <c r="AH1034" s="19"/>
      <c r="AI1034" s="19"/>
      <c r="AJ1034" s="19"/>
      <c r="AK1034" s="12"/>
      <c r="AL1034" s="12"/>
      <c r="AM1034" s="12"/>
      <c r="AN1034" s="12"/>
    </row>
    <row r="1035" spans="4:40" x14ac:dyDescent="0.25">
      <c r="D1035" s="18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9"/>
      <c r="AH1035" s="19"/>
      <c r="AI1035" s="19"/>
      <c r="AJ1035" s="19"/>
      <c r="AK1035" s="15"/>
      <c r="AL1035" s="12"/>
      <c r="AM1035" s="15"/>
      <c r="AN1035" s="15"/>
    </row>
    <row r="1036" spans="4:40" x14ac:dyDescent="0.25">
      <c r="D1036" s="18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9"/>
      <c r="AH1036" s="19"/>
      <c r="AI1036" s="19"/>
      <c r="AJ1036" s="19"/>
      <c r="AK1036" s="15"/>
      <c r="AL1036" s="15"/>
      <c r="AM1036" s="15"/>
      <c r="AN1036" s="15"/>
    </row>
    <row r="1037" spans="4:40" x14ac:dyDescent="0.25">
      <c r="D1037" s="18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4"/>
      <c r="P1037" s="14"/>
      <c r="Q1037" s="14"/>
      <c r="R1037" s="14"/>
      <c r="S1037" s="13"/>
      <c r="T1037" s="13"/>
      <c r="U1037" s="13"/>
      <c r="V1037" s="13"/>
      <c r="W1037" s="13"/>
      <c r="X1037" s="13"/>
      <c r="Y1037" s="14"/>
      <c r="Z1037" s="13"/>
      <c r="AA1037" s="13"/>
      <c r="AB1037" s="13"/>
      <c r="AC1037" s="13"/>
      <c r="AD1037" s="13"/>
      <c r="AE1037" s="13"/>
      <c r="AF1037" s="13"/>
      <c r="AG1037" s="19"/>
      <c r="AH1037" s="19"/>
      <c r="AI1037" s="19"/>
      <c r="AJ1037" s="19"/>
      <c r="AK1037" s="15"/>
      <c r="AL1037" s="15"/>
      <c r="AM1037" s="15"/>
      <c r="AN1037" s="15"/>
    </row>
    <row r="1038" spans="4:40" x14ac:dyDescent="0.25">
      <c r="D1038" s="18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4"/>
      <c r="P1038" s="14"/>
      <c r="Q1038" s="14"/>
      <c r="R1038" s="14"/>
      <c r="S1038" s="13"/>
      <c r="T1038" s="13"/>
      <c r="U1038" s="13"/>
      <c r="V1038" s="13"/>
      <c r="W1038" s="13"/>
      <c r="X1038" s="13"/>
      <c r="Y1038" s="14"/>
      <c r="Z1038" s="13"/>
      <c r="AA1038" s="13"/>
      <c r="AB1038" s="13"/>
      <c r="AC1038" s="13"/>
      <c r="AD1038" s="13"/>
      <c r="AE1038" s="13"/>
      <c r="AF1038" s="13"/>
      <c r="AG1038" s="19"/>
      <c r="AH1038" s="19"/>
      <c r="AI1038" s="19"/>
      <c r="AJ1038" s="19"/>
      <c r="AK1038" s="12"/>
      <c r="AL1038" s="12"/>
      <c r="AM1038" s="12"/>
      <c r="AN1038" s="12"/>
    </row>
    <row r="1039" spans="4:40" x14ac:dyDescent="0.25">
      <c r="D1039" s="18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9"/>
      <c r="AH1039" s="19"/>
      <c r="AI1039" s="19"/>
      <c r="AJ1039" s="19"/>
      <c r="AK1039" s="15"/>
      <c r="AL1039" s="12"/>
      <c r="AM1039" s="15"/>
      <c r="AN1039" s="15"/>
    </row>
    <row r="1040" spans="4:40" x14ac:dyDescent="0.25">
      <c r="D1040" s="18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9"/>
      <c r="AH1040" s="19"/>
      <c r="AI1040" s="19"/>
      <c r="AJ1040" s="19"/>
      <c r="AK1040" s="15"/>
      <c r="AL1040" s="15"/>
      <c r="AM1040" s="15"/>
      <c r="AN1040" s="15"/>
    </row>
    <row r="1041" spans="4:40" x14ac:dyDescent="0.25">
      <c r="D1041" s="18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4"/>
      <c r="P1041" s="14"/>
      <c r="Q1041" s="14"/>
      <c r="R1041" s="14"/>
      <c r="S1041" s="13"/>
      <c r="T1041" s="13"/>
      <c r="U1041" s="13"/>
      <c r="V1041" s="13"/>
      <c r="W1041" s="13"/>
      <c r="X1041" s="13"/>
      <c r="Y1041" s="14"/>
      <c r="Z1041" s="13"/>
      <c r="AA1041" s="13"/>
      <c r="AB1041" s="13"/>
      <c r="AC1041" s="13"/>
      <c r="AD1041" s="13"/>
      <c r="AE1041" s="13"/>
      <c r="AF1041" s="13"/>
      <c r="AG1041" s="19"/>
      <c r="AH1041" s="19"/>
      <c r="AI1041" s="19"/>
      <c r="AJ1041" s="19"/>
      <c r="AK1041" s="15"/>
      <c r="AL1041" s="15"/>
      <c r="AM1041" s="15"/>
      <c r="AN1041" s="15"/>
    </row>
    <row r="1042" spans="4:40" x14ac:dyDescent="0.25">
      <c r="D1042" s="18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4"/>
      <c r="P1042" s="14"/>
      <c r="Q1042" s="14"/>
      <c r="R1042" s="14"/>
      <c r="S1042" s="13"/>
      <c r="T1042" s="13"/>
      <c r="U1042" s="13"/>
      <c r="V1042" s="13"/>
      <c r="W1042" s="13"/>
      <c r="X1042" s="13"/>
      <c r="Y1042" s="14"/>
      <c r="Z1042" s="13"/>
      <c r="AA1042" s="13"/>
      <c r="AB1042" s="13"/>
      <c r="AC1042" s="13"/>
      <c r="AD1042" s="13"/>
      <c r="AE1042" s="13"/>
      <c r="AF1042" s="13"/>
      <c r="AG1042" s="19"/>
      <c r="AH1042" s="19"/>
      <c r="AI1042" s="19"/>
      <c r="AJ1042" s="19"/>
      <c r="AK1042" s="12"/>
      <c r="AL1042" s="12"/>
      <c r="AM1042" s="12"/>
      <c r="AN1042" s="12"/>
    </row>
    <row r="1043" spans="4:40" x14ac:dyDescent="0.25">
      <c r="D1043" s="18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9"/>
      <c r="AH1043" s="19"/>
      <c r="AI1043" s="19"/>
      <c r="AJ1043" s="19"/>
      <c r="AK1043" s="15"/>
      <c r="AL1043" s="12"/>
      <c r="AM1043" s="15"/>
      <c r="AN1043" s="15"/>
    </row>
    <row r="1044" spans="4:40" x14ac:dyDescent="0.25">
      <c r="D1044" s="18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9"/>
      <c r="AH1044" s="19"/>
      <c r="AI1044" s="19"/>
      <c r="AJ1044" s="19"/>
      <c r="AK1044" s="15"/>
      <c r="AL1044" s="15"/>
      <c r="AM1044" s="15"/>
      <c r="AN1044" s="15"/>
    </row>
    <row r="1045" spans="4:40" x14ac:dyDescent="0.25">
      <c r="D1045" s="18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4"/>
      <c r="P1045" s="14"/>
      <c r="Q1045" s="14"/>
      <c r="R1045" s="14"/>
      <c r="S1045" s="13"/>
      <c r="T1045" s="13"/>
      <c r="U1045" s="13"/>
      <c r="V1045" s="13"/>
      <c r="W1045" s="13"/>
      <c r="X1045" s="13"/>
      <c r="Y1045" s="14"/>
      <c r="Z1045" s="13"/>
      <c r="AA1045" s="13"/>
      <c r="AB1045" s="13"/>
      <c r="AC1045" s="13"/>
      <c r="AD1045" s="13"/>
      <c r="AE1045" s="13"/>
      <c r="AF1045" s="13"/>
      <c r="AG1045" s="19"/>
      <c r="AH1045" s="19"/>
      <c r="AI1045" s="19"/>
      <c r="AJ1045" s="19"/>
      <c r="AK1045" s="15"/>
      <c r="AL1045" s="15"/>
      <c r="AM1045" s="15"/>
      <c r="AN1045" s="15"/>
    </row>
    <row r="1046" spans="4:40" x14ac:dyDescent="0.25">
      <c r="D1046" s="18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4"/>
      <c r="P1046" s="14"/>
      <c r="Q1046" s="14"/>
      <c r="R1046" s="14"/>
      <c r="S1046" s="13"/>
      <c r="T1046" s="13"/>
      <c r="U1046" s="13"/>
      <c r="V1046" s="13"/>
      <c r="W1046" s="13"/>
      <c r="X1046" s="13"/>
      <c r="Y1046" s="14"/>
      <c r="Z1046" s="13"/>
      <c r="AA1046" s="13"/>
      <c r="AB1046" s="13"/>
      <c r="AC1046" s="13"/>
      <c r="AD1046" s="13"/>
      <c r="AE1046" s="13"/>
      <c r="AF1046" s="13"/>
      <c r="AG1046" s="19"/>
      <c r="AH1046" s="19"/>
      <c r="AI1046" s="19"/>
      <c r="AJ1046" s="19"/>
      <c r="AK1046" s="12"/>
      <c r="AL1046" s="12"/>
      <c r="AM1046" s="12"/>
      <c r="AN1046" s="12"/>
    </row>
    <row r="1047" spans="4:40" x14ac:dyDescent="0.25">
      <c r="D1047" s="18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9"/>
      <c r="AH1047" s="19"/>
      <c r="AI1047" s="19"/>
      <c r="AJ1047" s="19"/>
      <c r="AK1047" s="15"/>
      <c r="AL1047" s="12"/>
      <c r="AM1047" s="15"/>
      <c r="AN1047" s="15"/>
    </row>
    <row r="1048" spans="4:40" x14ac:dyDescent="0.25">
      <c r="D1048" s="18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9"/>
      <c r="AH1048" s="19"/>
      <c r="AI1048" s="19"/>
      <c r="AJ1048" s="19"/>
      <c r="AK1048" s="15"/>
      <c r="AL1048" s="15"/>
      <c r="AM1048" s="15"/>
      <c r="AN1048" s="15"/>
    </row>
    <row r="1049" spans="4:40" x14ac:dyDescent="0.25">
      <c r="D1049" s="18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4"/>
      <c r="P1049" s="14"/>
      <c r="Q1049" s="14"/>
      <c r="R1049" s="14"/>
      <c r="S1049" s="13"/>
      <c r="T1049" s="13"/>
      <c r="U1049" s="13"/>
      <c r="V1049" s="13"/>
      <c r="W1049" s="13"/>
      <c r="X1049" s="13"/>
      <c r="Y1049" s="14"/>
      <c r="Z1049" s="13"/>
      <c r="AA1049" s="13"/>
      <c r="AB1049" s="13"/>
      <c r="AC1049" s="13"/>
      <c r="AD1049" s="13"/>
      <c r="AE1049" s="13"/>
      <c r="AF1049" s="13"/>
      <c r="AG1049" s="19"/>
      <c r="AH1049" s="19"/>
      <c r="AI1049" s="19"/>
      <c r="AJ1049" s="19"/>
      <c r="AK1049" s="15"/>
      <c r="AL1049" s="15"/>
      <c r="AM1049" s="15"/>
      <c r="AN1049" s="15"/>
    </row>
    <row r="1050" spans="4:40" x14ac:dyDescent="0.25">
      <c r="D1050" s="18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4"/>
      <c r="P1050" s="14"/>
      <c r="Q1050" s="14"/>
      <c r="R1050" s="14"/>
      <c r="S1050" s="13"/>
      <c r="T1050" s="13"/>
      <c r="U1050" s="13"/>
      <c r="V1050" s="13"/>
      <c r="W1050" s="13"/>
      <c r="X1050" s="13"/>
      <c r="Y1050" s="14"/>
      <c r="Z1050" s="13"/>
      <c r="AA1050" s="13"/>
      <c r="AB1050" s="13"/>
      <c r="AC1050" s="13"/>
      <c r="AD1050" s="13"/>
      <c r="AE1050" s="13"/>
      <c r="AF1050" s="13"/>
      <c r="AG1050" s="19"/>
      <c r="AH1050" s="19"/>
      <c r="AI1050" s="19"/>
      <c r="AJ1050" s="19"/>
      <c r="AK1050" s="12"/>
      <c r="AL1050" s="12"/>
      <c r="AM1050" s="12"/>
      <c r="AN1050" s="12"/>
    </row>
    <row r="1051" spans="4:40" x14ac:dyDescent="0.25">
      <c r="D1051" s="18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9"/>
      <c r="AH1051" s="19"/>
      <c r="AI1051" s="19"/>
      <c r="AJ1051" s="19"/>
      <c r="AK1051" s="15"/>
      <c r="AL1051" s="12"/>
      <c r="AM1051" s="15"/>
      <c r="AN1051" s="15"/>
    </row>
    <row r="1052" spans="4:40" x14ac:dyDescent="0.25">
      <c r="D1052" s="18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9"/>
      <c r="AH1052" s="19"/>
      <c r="AI1052" s="19"/>
      <c r="AJ1052" s="19"/>
      <c r="AK1052" s="15"/>
      <c r="AL1052" s="15"/>
      <c r="AM1052" s="15"/>
      <c r="AN1052" s="15"/>
    </row>
    <row r="1053" spans="4:40" x14ac:dyDescent="0.25">
      <c r="D1053" s="18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4"/>
      <c r="P1053" s="14"/>
      <c r="Q1053" s="14"/>
      <c r="R1053" s="14"/>
      <c r="S1053" s="13"/>
      <c r="T1053" s="13"/>
      <c r="U1053" s="13"/>
      <c r="V1053" s="13"/>
      <c r="W1053" s="13"/>
      <c r="X1053" s="13"/>
      <c r="Y1053" s="14"/>
      <c r="Z1053" s="13"/>
      <c r="AA1053" s="13"/>
      <c r="AB1053" s="13"/>
      <c r="AC1053" s="13"/>
      <c r="AD1053" s="13"/>
      <c r="AE1053" s="13"/>
      <c r="AF1053" s="13"/>
      <c r="AG1053" s="19"/>
      <c r="AH1053" s="19"/>
      <c r="AI1053" s="19"/>
      <c r="AJ1053" s="19"/>
      <c r="AK1053" s="15"/>
      <c r="AL1053" s="15"/>
      <c r="AM1053" s="15"/>
      <c r="AN1053" s="15"/>
    </row>
    <row r="1054" spans="4:40" x14ac:dyDescent="0.25">
      <c r="D1054" s="18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4"/>
      <c r="P1054" s="14"/>
      <c r="Q1054" s="14"/>
      <c r="R1054" s="14"/>
      <c r="S1054" s="13"/>
      <c r="T1054" s="13"/>
      <c r="U1054" s="13"/>
      <c r="V1054" s="13"/>
      <c r="W1054" s="13"/>
      <c r="X1054" s="13"/>
      <c r="Y1054" s="14"/>
      <c r="Z1054" s="13"/>
      <c r="AA1054" s="13"/>
      <c r="AB1054" s="13"/>
      <c r="AC1054" s="13"/>
      <c r="AD1054" s="13"/>
      <c r="AE1054" s="13"/>
      <c r="AF1054" s="13"/>
      <c r="AG1054" s="19"/>
      <c r="AH1054" s="19"/>
      <c r="AI1054" s="19"/>
      <c r="AJ1054" s="19"/>
      <c r="AK1054" s="12"/>
      <c r="AL1054" s="12"/>
      <c r="AM1054" s="12"/>
      <c r="AN1054" s="12"/>
    </row>
    <row r="1055" spans="4:40" x14ac:dyDescent="0.25">
      <c r="D1055" s="18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9"/>
      <c r="AH1055" s="19"/>
      <c r="AI1055" s="19"/>
      <c r="AJ1055" s="19"/>
      <c r="AK1055" s="15"/>
      <c r="AL1055" s="12"/>
      <c r="AM1055" s="15"/>
      <c r="AN1055" s="15"/>
    </row>
    <row r="1056" spans="4:40" x14ac:dyDescent="0.25">
      <c r="D1056" s="18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9"/>
      <c r="AH1056" s="19"/>
      <c r="AI1056" s="19"/>
      <c r="AJ1056" s="19"/>
      <c r="AK1056" s="15"/>
      <c r="AL1056" s="15"/>
      <c r="AM1056" s="15"/>
      <c r="AN1056" s="15"/>
    </row>
    <row r="1057" spans="4:40" x14ac:dyDescent="0.25">
      <c r="D1057" s="18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4"/>
      <c r="P1057" s="14"/>
      <c r="Q1057" s="14"/>
      <c r="R1057" s="14"/>
      <c r="S1057" s="13"/>
      <c r="T1057" s="13"/>
      <c r="U1057" s="13"/>
      <c r="V1057" s="13"/>
      <c r="W1057" s="13"/>
      <c r="X1057" s="13"/>
      <c r="Y1057" s="14"/>
      <c r="Z1057" s="13"/>
      <c r="AA1057" s="13"/>
      <c r="AB1057" s="13"/>
      <c r="AC1057" s="13"/>
      <c r="AD1057" s="13"/>
      <c r="AE1057" s="13"/>
      <c r="AF1057" s="13"/>
      <c r="AG1057" s="19"/>
      <c r="AH1057" s="19"/>
      <c r="AI1057" s="19"/>
      <c r="AJ1057" s="19"/>
      <c r="AK1057" s="15"/>
      <c r="AL1057" s="15"/>
      <c r="AM1057" s="15"/>
      <c r="AN1057" s="15"/>
    </row>
    <row r="1058" spans="4:40" x14ac:dyDescent="0.25">
      <c r="D1058" s="18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4"/>
      <c r="P1058" s="14"/>
      <c r="Q1058" s="14"/>
      <c r="R1058" s="14"/>
      <c r="S1058" s="13"/>
      <c r="T1058" s="13"/>
      <c r="U1058" s="13"/>
      <c r="V1058" s="13"/>
      <c r="W1058" s="13"/>
      <c r="X1058" s="13"/>
      <c r="Y1058" s="14"/>
      <c r="Z1058" s="13"/>
      <c r="AA1058" s="13"/>
      <c r="AB1058" s="13"/>
      <c r="AC1058" s="13"/>
      <c r="AD1058" s="13"/>
      <c r="AE1058" s="13"/>
      <c r="AF1058" s="13"/>
      <c r="AG1058" s="19"/>
      <c r="AH1058" s="19"/>
      <c r="AI1058" s="19"/>
      <c r="AJ1058" s="19"/>
      <c r="AK1058" s="12"/>
      <c r="AL1058" s="12"/>
      <c r="AM1058" s="12"/>
      <c r="AN1058" s="12"/>
    </row>
    <row r="1059" spans="4:40" x14ac:dyDescent="0.25">
      <c r="D1059" s="18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9"/>
      <c r="AH1059" s="19"/>
      <c r="AI1059" s="19"/>
      <c r="AJ1059" s="19"/>
      <c r="AK1059" s="15"/>
      <c r="AL1059" s="12"/>
      <c r="AM1059" s="15"/>
      <c r="AN1059" s="15"/>
    </row>
    <row r="1060" spans="4:40" x14ac:dyDescent="0.25">
      <c r="D1060" s="18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9"/>
      <c r="AH1060" s="19"/>
      <c r="AI1060" s="19"/>
      <c r="AJ1060" s="19"/>
      <c r="AK1060" s="15"/>
      <c r="AL1060" s="15"/>
      <c r="AM1060" s="15"/>
      <c r="AN1060" s="15"/>
    </row>
    <row r="1061" spans="4:40" x14ac:dyDescent="0.25">
      <c r="D1061" s="18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4"/>
      <c r="P1061" s="14"/>
      <c r="Q1061" s="14"/>
      <c r="R1061" s="14"/>
      <c r="S1061" s="13"/>
      <c r="T1061" s="13"/>
      <c r="U1061" s="13"/>
      <c r="V1061" s="13"/>
      <c r="W1061" s="13"/>
      <c r="X1061" s="13"/>
      <c r="Y1061" s="14"/>
      <c r="Z1061" s="13"/>
      <c r="AA1061" s="13"/>
      <c r="AB1061" s="13"/>
      <c r="AC1061" s="13"/>
      <c r="AD1061" s="13"/>
      <c r="AE1061" s="13"/>
      <c r="AF1061" s="13"/>
      <c r="AG1061" s="19"/>
      <c r="AH1061" s="19"/>
      <c r="AI1061" s="19"/>
      <c r="AJ1061" s="19"/>
      <c r="AK1061" s="15"/>
      <c r="AL1061" s="15"/>
      <c r="AM1061" s="15"/>
      <c r="AN1061" s="15"/>
    </row>
    <row r="1062" spans="4:40" x14ac:dyDescent="0.25">
      <c r="D1062" s="18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4"/>
      <c r="P1062" s="14"/>
      <c r="Q1062" s="14"/>
      <c r="R1062" s="14"/>
      <c r="S1062" s="13"/>
      <c r="T1062" s="13"/>
      <c r="U1062" s="13"/>
      <c r="V1062" s="13"/>
      <c r="W1062" s="13"/>
      <c r="X1062" s="13"/>
      <c r="Y1062" s="14"/>
      <c r="Z1062" s="13"/>
      <c r="AA1062" s="13"/>
      <c r="AB1062" s="13"/>
      <c r="AC1062" s="13"/>
      <c r="AD1062" s="13"/>
      <c r="AE1062" s="13"/>
      <c r="AF1062" s="13"/>
      <c r="AG1062" s="19"/>
      <c r="AH1062" s="19"/>
      <c r="AI1062" s="19"/>
      <c r="AJ1062" s="19"/>
      <c r="AK1062" s="12"/>
      <c r="AL1062" s="12"/>
      <c r="AM1062" s="12"/>
      <c r="AN1062" s="12"/>
    </row>
    <row r="1063" spans="4:40" x14ac:dyDescent="0.25">
      <c r="D1063" s="18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9"/>
      <c r="AH1063" s="19"/>
      <c r="AI1063" s="19"/>
      <c r="AJ1063" s="19"/>
      <c r="AK1063" s="15"/>
      <c r="AL1063" s="12"/>
      <c r="AM1063" s="15"/>
      <c r="AN1063" s="15"/>
    </row>
    <row r="1064" spans="4:40" x14ac:dyDescent="0.25">
      <c r="D1064" s="18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9"/>
      <c r="AH1064" s="19"/>
      <c r="AI1064" s="19"/>
      <c r="AJ1064" s="19"/>
      <c r="AK1064" s="15"/>
      <c r="AL1064" s="15"/>
      <c r="AM1064" s="15"/>
      <c r="AN1064" s="15"/>
    </row>
    <row r="1065" spans="4:40" x14ac:dyDescent="0.25">
      <c r="D1065" s="18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4"/>
      <c r="P1065" s="14"/>
      <c r="Q1065" s="14"/>
      <c r="R1065" s="14"/>
      <c r="S1065" s="13"/>
      <c r="T1065" s="13"/>
      <c r="U1065" s="13"/>
      <c r="V1065" s="13"/>
      <c r="W1065" s="13"/>
      <c r="X1065" s="13"/>
      <c r="Y1065" s="14"/>
      <c r="Z1065" s="13"/>
      <c r="AA1065" s="13"/>
      <c r="AB1065" s="13"/>
      <c r="AC1065" s="13"/>
      <c r="AD1065" s="13"/>
      <c r="AE1065" s="13"/>
      <c r="AF1065" s="13"/>
      <c r="AG1065" s="19"/>
      <c r="AH1065" s="19"/>
      <c r="AI1065" s="19"/>
      <c r="AJ1065" s="19"/>
      <c r="AK1065" s="15"/>
      <c r="AL1065" s="15"/>
      <c r="AM1065" s="15"/>
      <c r="AN1065" s="15"/>
    </row>
    <row r="1066" spans="4:40" x14ac:dyDescent="0.25">
      <c r="D1066" s="18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4"/>
      <c r="P1066" s="14"/>
      <c r="Q1066" s="14"/>
      <c r="R1066" s="14"/>
      <c r="S1066" s="13"/>
      <c r="T1066" s="13"/>
      <c r="U1066" s="13"/>
      <c r="V1066" s="13"/>
      <c r="W1066" s="13"/>
      <c r="X1066" s="13"/>
      <c r="Y1066" s="14"/>
      <c r="Z1066" s="13"/>
      <c r="AA1066" s="13"/>
      <c r="AB1066" s="13"/>
      <c r="AC1066" s="13"/>
      <c r="AD1066" s="13"/>
      <c r="AE1066" s="13"/>
      <c r="AF1066" s="13"/>
      <c r="AG1066" s="19"/>
      <c r="AH1066" s="19"/>
      <c r="AI1066" s="19"/>
      <c r="AJ1066" s="19"/>
      <c r="AK1066" s="12"/>
      <c r="AL1066" s="12"/>
      <c r="AM1066" s="12"/>
      <c r="AN1066" s="12"/>
    </row>
    <row r="1067" spans="4:40" x14ac:dyDescent="0.25">
      <c r="D1067" s="18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9"/>
      <c r="AH1067" s="19"/>
      <c r="AI1067" s="19"/>
      <c r="AJ1067" s="19"/>
      <c r="AK1067" s="15"/>
      <c r="AL1067" s="12"/>
      <c r="AM1067" s="15"/>
      <c r="AN1067" s="15"/>
    </row>
    <row r="1068" spans="4:40" x14ac:dyDescent="0.25">
      <c r="D1068" s="18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9"/>
      <c r="AH1068" s="19"/>
      <c r="AI1068" s="19"/>
      <c r="AJ1068" s="19"/>
      <c r="AK1068" s="15"/>
      <c r="AL1068" s="15"/>
      <c r="AM1068" s="15"/>
      <c r="AN1068" s="15"/>
    </row>
    <row r="1069" spans="4:40" x14ac:dyDescent="0.25">
      <c r="D1069" s="18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4"/>
      <c r="P1069" s="14"/>
      <c r="Q1069" s="14"/>
      <c r="R1069" s="14"/>
      <c r="S1069" s="13"/>
      <c r="T1069" s="13"/>
      <c r="U1069" s="13"/>
      <c r="V1069" s="13"/>
      <c r="W1069" s="13"/>
      <c r="X1069" s="13"/>
      <c r="Y1069" s="14"/>
      <c r="Z1069" s="13"/>
      <c r="AA1069" s="13"/>
      <c r="AB1069" s="13"/>
      <c r="AC1069" s="13"/>
      <c r="AD1069" s="13"/>
      <c r="AE1069" s="13"/>
      <c r="AF1069" s="13"/>
      <c r="AG1069" s="19"/>
      <c r="AH1069" s="19"/>
      <c r="AI1069" s="19"/>
      <c r="AJ1069" s="19"/>
      <c r="AK1069" s="15"/>
      <c r="AL1069" s="15"/>
      <c r="AM1069" s="15"/>
      <c r="AN1069" s="15"/>
    </row>
    <row r="1070" spans="4:40" x14ac:dyDescent="0.25">
      <c r="D1070" s="18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4"/>
      <c r="P1070" s="14"/>
      <c r="Q1070" s="14"/>
      <c r="R1070" s="14"/>
      <c r="S1070" s="13"/>
      <c r="T1070" s="13"/>
      <c r="U1070" s="13"/>
      <c r="V1070" s="13"/>
      <c r="W1070" s="13"/>
      <c r="X1070" s="13"/>
      <c r="Y1070" s="14"/>
      <c r="Z1070" s="13"/>
      <c r="AA1070" s="13"/>
      <c r="AB1070" s="13"/>
      <c r="AC1070" s="13"/>
      <c r="AD1070" s="13"/>
      <c r="AE1070" s="13"/>
      <c r="AF1070" s="13"/>
      <c r="AG1070" s="19"/>
      <c r="AH1070" s="19"/>
      <c r="AI1070" s="19"/>
      <c r="AJ1070" s="19"/>
      <c r="AK1070" s="12"/>
      <c r="AL1070" s="12"/>
      <c r="AM1070" s="12"/>
      <c r="AN1070" s="12"/>
    </row>
    <row r="1071" spans="4:40" x14ac:dyDescent="0.25">
      <c r="D1071" s="18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9"/>
      <c r="AH1071" s="19"/>
      <c r="AI1071" s="19"/>
      <c r="AJ1071" s="19"/>
      <c r="AK1071" s="15"/>
      <c r="AL1071" s="12"/>
      <c r="AM1071" s="15"/>
      <c r="AN1071" s="15"/>
    </row>
    <row r="1072" spans="4:40" x14ac:dyDescent="0.25">
      <c r="D1072" s="18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9"/>
      <c r="AH1072" s="19"/>
      <c r="AI1072" s="19"/>
      <c r="AJ1072" s="19"/>
      <c r="AK1072" s="15"/>
      <c r="AL1072" s="15"/>
      <c r="AM1072" s="15"/>
      <c r="AN1072" s="15"/>
    </row>
    <row r="1073" spans="4:40" x14ac:dyDescent="0.25">
      <c r="D1073" s="18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4"/>
      <c r="P1073" s="14"/>
      <c r="Q1073" s="14"/>
      <c r="R1073" s="14"/>
      <c r="S1073" s="13"/>
      <c r="T1073" s="13"/>
      <c r="U1073" s="13"/>
      <c r="V1073" s="13"/>
      <c r="W1073" s="13"/>
      <c r="X1073" s="13"/>
      <c r="Y1073" s="14"/>
      <c r="Z1073" s="13"/>
      <c r="AA1073" s="13"/>
      <c r="AB1073" s="13"/>
      <c r="AC1073" s="13"/>
      <c r="AD1073" s="13"/>
      <c r="AE1073" s="13"/>
      <c r="AF1073" s="13"/>
      <c r="AG1073" s="19"/>
      <c r="AH1073" s="19"/>
      <c r="AI1073" s="19"/>
      <c r="AJ1073" s="19"/>
      <c r="AK1073" s="15"/>
      <c r="AL1073" s="15"/>
      <c r="AM1073" s="15"/>
      <c r="AN1073" s="15"/>
    </row>
    <row r="1074" spans="4:40" x14ac:dyDescent="0.25">
      <c r="D1074" s="18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4"/>
      <c r="P1074" s="14"/>
      <c r="Q1074" s="14"/>
      <c r="R1074" s="14"/>
      <c r="S1074" s="13"/>
      <c r="T1074" s="13"/>
      <c r="U1074" s="13"/>
      <c r="V1074" s="13"/>
      <c r="W1074" s="13"/>
      <c r="X1074" s="13"/>
      <c r="Y1074" s="14"/>
      <c r="Z1074" s="13"/>
      <c r="AA1074" s="13"/>
      <c r="AB1074" s="13"/>
      <c r="AC1074" s="13"/>
      <c r="AD1074" s="13"/>
      <c r="AE1074" s="13"/>
      <c r="AF1074" s="13"/>
      <c r="AG1074" s="19"/>
      <c r="AH1074" s="19"/>
      <c r="AI1074" s="19"/>
      <c r="AJ1074" s="19"/>
      <c r="AK1074" s="12"/>
      <c r="AL1074" s="12"/>
      <c r="AM1074" s="12"/>
      <c r="AN1074" s="12"/>
    </row>
    <row r="1075" spans="4:40" x14ac:dyDescent="0.25">
      <c r="D1075" s="18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9"/>
      <c r="AH1075" s="19"/>
      <c r="AI1075" s="19"/>
      <c r="AJ1075" s="19"/>
      <c r="AK1075" s="15"/>
      <c r="AL1075" s="12"/>
      <c r="AM1075" s="15"/>
      <c r="AN1075" s="15"/>
    </row>
    <row r="1076" spans="4:40" x14ac:dyDescent="0.25">
      <c r="D1076" s="18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9"/>
      <c r="AH1076" s="19"/>
      <c r="AI1076" s="19"/>
      <c r="AJ1076" s="19"/>
      <c r="AK1076" s="15"/>
      <c r="AL1076" s="15"/>
      <c r="AM1076" s="15"/>
      <c r="AN1076" s="15"/>
    </row>
    <row r="1077" spans="4:40" x14ac:dyDescent="0.25">
      <c r="D1077" s="18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4"/>
      <c r="P1077" s="14"/>
      <c r="Q1077" s="14"/>
      <c r="R1077" s="14"/>
      <c r="S1077" s="13"/>
      <c r="T1077" s="13"/>
      <c r="U1077" s="13"/>
      <c r="V1077" s="13"/>
      <c r="W1077" s="13"/>
      <c r="X1077" s="13"/>
      <c r="Y1077" s="14"/>
      <c r="Z1077" s="13"/>
      <c r="AA1077" s="13"/>
      <c r="AB1077" s="13"/>
      <c r="AC1077" s="13"/>
      <c r="AD1077" s="13"/>
      <c r="AE1077" s="13"/>
      <c r="AF1077" s="13"/>
      <c r="AG1077" s="19"/>
      <c r="AH1077" s="19"/>
      <c r="AI1077" s="19"/>
      <c r="AJ1077" s="19"/>
      <c r="AK1077" s="15"/>
      <c r="AL1077" s="15"/>
      <c r="AM1077" s="15"/>
      <c r="AN1077" s="15"/>
    </row>
    <row r="1078" spans="4:40" x14ac:dyDescent="0.25">
      <c r="D1078" s="18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4"/>
      <c r="P1078" s="14"/>
      <c r="Q1078" s="14"/>
      <c r="R1078" s="14"/>
      <c r="S1078" s="13"/>
      <c r="T1078" s="13"/>
      <c r="U1078" s="13"/>
      <c r="V1078" s="13"/>
      <c r="W1078" s="13"/>
      <c r="X1078" s="13"/>
      <c r="Y1078" s="14"/>
      <c r="Z1078" s="13"/>
      <c r="AA1078" s="13"/>
      <c r="AB1078" s="13"/>
      <c r="AC1078" s="13"/>
      <c r="AD1078" s="13"/>
      <c r="AE1078" s="13"/>
      <c r="AF1078" s="13"/>
      <c r="AG1078" s="19"/>
      <c r="AH1078" s="19"/>
      <c r="AI1078" s="19"/>
      <c r="AJ1078" s="19"/>
      <c r="AK1078" s="12"/>
      <c r="AL1078" s="12"/>
      <c r="AM1078" s="12"/>
      <c r="AN1078" s="12"/>
    </row>
    <row r="1079" spans="4:40" x14ac:dyDescent="0.25">
      <c r="D1079" s="18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9"/>
      <c r="AH1079" s="19"/>
      <c r="AI1079" s="19"/>
      <c r="AJ1079" s="19"/>
      <c r="AK1079" s="15"/>
      <c r="AL1079" s="12"/>
      <c r="AM1079" s="15"/>
      <c r="AN1079" s="15"/>
    </row>
    <row r="1080" spans="4:40" x14ac:dyDescent="0.25">
      <c r="D1080" s="18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9"/>
      <c r="AH1080" s="19"/>
      <c r="AI1080" s="19"/>
      <c r="AJ1080" s="19"/>
      <c r="AK1080" s="15"/>
      <c r="AL1080" s="15"/>
      <c r="AM1080" s="15"/>
      <c r="AN1080" s="15"/>
    </row>
    <row r="1081" spans="4:40" x14ac:dyDescent="0.25">
      <c r="D1081" s="18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4"/>
      <c r="P1081" s="14"/>
      <c r="Q1081" s="14"/>
      <c r="R1081" s="14"/>
      <c r="S1081" s="13"/>
      <c r="T1081" s="13"/>
      <c r="U1081" s="13"/>
      <c r="V1081" s="13"/>
      <c r="W1081" s="13"/>
      <c r="X1081" s="13"/>
      <c r="Y1081" s="14"/>
      <c r="Z1081" s="13"/>
      <c r="AA1081" s="13"/>
      <c r="AB1081" s="13"/>
      <c r="AC1081" s="13"/>
      <c r="AD1081" s="13"/>
      <c r="AE1081" s="13"/>
      <c r="AF1081" s="13"/>
      <c r="AG1081" s="19"/>
      <c r="AH1081" s="19"/>
      <c r="AI1081" s="19"/>
      <c r="AJ1081" s="19"/>
      <c r="AK1081" s="15"/>
      <c r="AL1081" s="15"/>
      <c r="AM1081" s="15"/>
      <c r="AN1081" s="15"/>
    </row>
    <row r="1082" spans="4:40" x14ac:dyDescent="0.25">
      <c r="D1082" s="18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4"/>
      <c r="P1082" s="14"/>
      <c r="Q1082" s="14"/>
      <c r="R1082" s="14"/>
      <c r="S1082" s="13"/>
      <c r="T1082" s="13"/>
      <c r="U1082" s="13"/>
      <c r="V1082" s="13"/>
      <c r="W1082" s="13"/>
      <c r="X1082" s="13"/>
      <c r="Y1082" s="14"/>
      <c r="Z1082" s="13"/>
      <c r="AA1082" s="13"/>
      <c r="AB1082" s="13"/>
      <c r="AC1082" s="13"/>
      <c r="AD1082" s="13"/>
      <c r="AE1082" s="13"/>
      <c r="AF1082" s="13"/>
      <c r="AG1082" s="19"/>
      <c r="AH1082" s="19"/>
      <c r="AI1082" s="19"/>
      <c r="AJ1082" s="19"/>
      <c r="AK1082" s="12"/>
      <c r="AL1082" s="12"/>
      <c r="AM1082" s="12"/>
      <c r="AN1082" s="12"/>
    </row>
    <row r="1083" spans="4:40" x14ac:dyDescent="0.25">
      <c r="D1083" s="18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9"/>
      <c r="AH1083" s="19"/>
      <c r="AI1083" s="19"/>
      <c r="AJ1083" s="19"/>
      <c r="AK1083" s="15"/>
      <c r="AL1083" s="12"/>
      <c r="AM1083" s="15"/>
      <c r="AN1083" s="15"/>
    </row>
    <row r="1084" spans="4:40" x14ac:dyDescent="0.25">
      <c r="D1084" s="18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9"/>
      <c r="AH1084" s="19"/>
      <c r="AI1084" s="19"/>
      <c r="AJ1084" s="19"/>
      <c r="AK1084" s="15"/>
      <c r="AL1084" s="15"/>
      <c r="AM1084" s="15"/>
      <c r="AN1084" s="15"/>
    </row>
    <row r="1085" spans="4:40" x14ac:dyDescent="0.25">
      <c r="D1085" s="18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4"/>
      <c r="P1085" s="14"/>
      <c r="Q1085" s="14"/>
      <c r="R1085" s="14"/>
      <c r="S1085" s="13"/>
      <c r="T1085" s="13"/>
      <c r="U1085" s="13"/>
      <c r="V1085" s="13"/>
      <c r="W1085" s="13"/>
      <c r="X1085" s="13"/>
      <c r="Y1085" s="14"/>
      <c r="Z1085" s="13"/>
      <c r="AA1085" s="13"/>
      <c r="AB1085" s="13"/>
      <c r="AC1085" s="13"/>
      <c r="AD1085" s="13"/>
      <c r="AE1085" s="13"/>
      <c r="AF1085" s="13"/>
      <c r="AG1085" s="19"/>
      <c r="AH1085" s="19"/>
      <c r="AI1085" s="19"/>
      <c r="AJ1085" s="19"/>
      <c r="AK1085" s="15"/>
      <c r="AL1085" s="15"/>
      <c r="AM1085" s="15"/>
      <c r="AN1085" s="15"/>
    </row>
    <row r="1086" spans="4:40" x14ac:dyDescent="0.25">
      <c r="D1086" s="18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4"/>
      <c r="P1086" s="14"/>
      <c r="Q1086" s="14"/>
      <c r="R1086" s="14"/>
      <c r="S1086" s="13"/>
      <c r="T1086" s="13"/>
      <c r="U1086" s="13"/>
      <c r="V1086" s="13"/>
      <c r="W1086" s="13"/>
      <c r="X1086" s="13"/>
      <c r="Y1086" s="14"/>
      <c r="Z1086" s="13"/>
      <c r="AA1086" s="13"/>
      <c r="AB1086" s="13"/>
      <c r="AC1086" s="13"/>
      <c r="AD1086" s="13"/>
      <c r="AE1086" s="13"/>
      <c r="AF1086" s="13"/>
      <c r="AG1086" s="19"/>
      <c r="AH1086" s="19"/>
      <c r="AI1086" s="19"/>
      <c r="AJ1086" s="19"/>
      <c r="AK1086" s="12"/>
      <c r="AL1086" s="12"/>
      <c r="AM1086" s="12"/>
      <c r="AN1086" s="12"/>
    </row>
    <row r="1087" spans="4:40" x14ac:dyDescent="0.25">
      <c r="D1087" s="18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9"/>
      <c r="AH1087" s="19"/>
      <c r="AI1087" s="19"/>
      <c r="AJ1087" s="19"/>
      <c r="AK1087" s="15"/>
      <c r="AL1087" s="12"/>
      <c r="AM1087" s="15"/>
      <c r="AN1087" s="15"/>
    </row>
    <row r="1088" spans="4:40" x14ac:dyDescent="0.25">
      <c r="D1088" s="18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9"/>
      <c r="AH1088" s="19"/>
      <c r="AI1088" s="19"/>
      <c r="AJ1088" s="19"/>
      <c r="AK1088" s="15"/>
      <c r="AL1088" s="15"/>
      <c r="AM1088" s="15"/>
      <c r="AN1088" s="15"/>
    </row>
    <row r="1089" spans="4:40" x14ac:dyDescent="0.25">
      <c r="D1089" s="18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4"/>
      <c r="P1089" s="14"/>
      <c r="Q1089" s="14"/>
      <c r="R1089" s="14"/>
      <c r="S1089" s="13"/>
      <c r="T1089" s="13"/>
      <c r="U1089" s="13"/>
      <c r="V1089" s="13"/>
      <c r="W1089" s="13"/>
      <c r="X1089" s="13"/>
      <c r="Y1089" s="14"/>
      <c r="Z1089" s="13"/>
      <c r="AA1089" s="13"/>
      <c r="AB1089" s="13"/>
      <c r="AC1089" s="13"/>
      <c r="AD1089" s="13"/>
      <c r="AE1089" s="13"/>
      <c r="AF1089" s="13"/>
      <c r="AG1089" s="19"/>
      <c r="AH1089" s="19"/>
      <c r="AI1089" s="19"/>
      <c r="AJ1089" s="19"/>
      <c r="AK1089" s="15"/>
      <c r="AL1089" s="15"/>
      <c r="AM1089" s="15"/>
      <c r="AN1089" s="15"/>
    </row>
    <row r="1090" spans="4:40" x14ac:dyDescent="0.25">
      <c r="D1090" s="18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4"/>
      <c r="P1090" s="14"/>
      <c r="Q1090" s="14"/>
      <c r="R1090" s="14"/>
      <c r="S1090" s="13"/>
      <c r="T1090" s="13"/>
      <c r="U1090" s="13"/>
      <c r="V1090" s="13"/>
      <c r="W1090" s="13"/>
      <c r="X1090" s="13"/>
      <c r="Y1090" s="14"/>
      <c r="Z1090" s="13"/>
      <c r="AA1090" s="13"/>
      <c r="AB1090" s="13"/>
      <c r="AC1090" s="13"/>
      <c r="AD1090" s="13"/>
      <c r="AE1090" s="13"/>
      <c r="AF1090" s="13"/>
      <c r="AG1090" s="19"/>
      <c r="AH1090" s="19"/>
      <c r="AI1090" s="19"/>
      <c r="AJ1090" s="19"/>
      <c r="AK1090" s="12"/>
      <c r="AL1090" s="12"/>
      <c r="AM1090" s="12"/>
      <c r="AN1090" s="12"/>
    </row>
    <row r="1091" spans="4:40" x14ac:dyDescent="0.25">
      <c r="D1091" s="18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9"/>
      <c r="AH1091" s="19"/>
      <c r="AI1091" s="19"/>
      <c r="AJ1091" s="19"/>
      <c r="AK1091" s="15"/>
      <c r="AL1091" s="12"/>
      <c r="AM1091" s="15"/>
      <c r="AN1091" s="15"/>
    </row>
    <row r="1092" spans="4:40" x14ac:dyDescent="0.25">
      <c r="D1092" s="18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9"/>
      <c r="AH1092" s="19"/>
      <c r="AI1092" s="19"/>
      <c r="AJ1092" s="19"/>
      <c r="AK1092" s="15"/>
      <c r="AL1092" s="15"/>
      <c r="AM1092" s="15"/>
      <c r="AN1092" s="15"/>
    </row>
    <row r="1093" spans="4:40" x14ac:dyDescent="0.25">
      <c r="D1093" s="18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4"/>
      <c r="P1093" s="14"/>
      <c r="Q1093" s="14"/>
      <c r="R1093" s="14"/>
      <c r="S1093" s="13"/>
      <c r="T1093" s="13"/>
      <c r="U1093" s="13"/>
      <c r="V1093" s="13"/>
      <c r="W1093" s="13"/>
      <c r="X1093" s="13"/>
      <c r="Y1093" s="14"/>
      <c r="Z1093" s="13"/>
      <c r="AA1093" s="13"/>
      <c r="AB1093" s="13"/>
      <c r="AC1093" s="13"/>
      <c r="AD1093" s="13"/>
      <c r="AE1093" s="13"/>
      <c r="AF1093" s="13"/>
      <c r="AG1093" s="19"/>
      <c r="AH1093" s="19"/>
      <c r="AI1093" s="19"/>
      <c r="AJ1093" s="19"/>
      <c r="AK1093" s="15"/>
      <c r="AL1093" s="15"/>
      <c r="AM1093" s="15"/>
      <c r="AN1093" s="15"/>
    </row>
    <row r="1094" spans="4:40" x14ac:dyDescent="0.25">
      <c r="D1094" s="18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4"/>
      <c r="P1094" s="14"/>
      <c r="Q1094" s="14"/>
      <c r="R1094" s="14"/>
      <c r="S1094" s="13"/>
      <c r="T1094" s="13"/>
      <c r="U1094" s="13"/>
      <c r="V1094" s="13"/>
      <c r="W1094" s="13"/>
      <c r="X1094" s="13"/>
      <c r="Y1094" s="14"/>
      <c r="Z1094" s="13"/>
      <c r="AA1094" s="13"/>
      <c r="AB1094" s="13"/>
      <c r="AC1094" s="13"/>
      <c r="AD1094" s="13"/>
      <c r="AE1094" s="13"/>
      <c r="AF1094" s="13"/>
      <c r="AG1094" s="19"/>
      <c r="AH1094" s="19"/>
      <c r="AI1094" s="19"/>
      <c r="AJ1094" s="19"/>
      <c r="AK1094" s="12"/>
      <c r="AL1094" s="12"/>
      <c r="AM1094" s="12"/>
      <c r="AN1094" s="12"/>
    </row>
    <row r="1095" spans="4:40" x14ac:dyDescent="0.25">
      <c r="D1095" s="18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9"/>
      <c r="AH1095" s="19"/>
      <c r="AI1095" s="19"/>
      <c r="AJ1095" s="19"/>
      <c r="AK1095" s="15"/>
      <c r="AL1095" s="12"/>
      <c r="AM1095" s="15"/>
      <c r="AN1095" s="15"/>
    </row>
    <row r="1096" spans="4:40" x14ac:dyDescent="0.25">
      <c r="D1096" s="18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9"/>
      <c r="AH1096" s="19"/>
      <c r="AI1096" s="19"/>
      <c r="AJ1096" s="19"/>
      <c r="AK1096" s="15"/>
      <c r="AL1096" s="15"/>
      <c r="AM1096" s="15"/>
      <c r="AN1096" s="15"/>
    </row>
    <row r="1097" spans="4:40" x14ac:dyDescent="0.25">
      <c r="D1097" s="18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4"/>
      <c r="P1097" s="14"/>
      <c r="Q1097" s="14"/>
      <c r="R1097" s="14"/>
      <c r="S1097" s="13"/>
      <c r="T1097" s="13"/>
      <c r="U1097" s="13"/>
      <c r="V1097" s="13"/>
      <c r="W1097" s="13"/>
      <c r="X1097" s="13"/>
      <c r="Y1097" s="14"/>
      <c r="Z1097" s="13"/>
      <c r="AA1097" s="13"/>
      <c r="AB1097" s="13"/>
      <c r="AC1097" s="13"/>
      <c r="AD1097" s="13"/>
      <c r="AE1097" s="13"/>
      <c r="AF1097" s="13"/>
      <c r="AG1097" s="19"/>
      <c r="AH1097" s="19"/>
      <c r="AI1097" s="19"/>
      <c r="AJ1097" s="19"/>
      <c r="AK1097" s="15"/>
      <c r="AL1097" s="15"/>
      <c r="AM1097" s="15"/>
      <c r="AN1097" s="15"/>
    </row>
    <row r="1098" spans="4:40" x14ac:dyDescent="0.25">
      <c r="D1098" s="18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4"/>
      <c r="P1098" s="14"/>
      <c r="Q1098" s="14"/>
      <c r="R1098" s="14"/>
      <c r="S1098" s="13"/>
      <c r="T1098" s="13"/>
      <c r="U1098" s="13"/>
      <c r="V1098" s="13"/>
      <c r="W1098" s="13"/>
      <c r="X1098" s="13"/>
      <c r="Y1098" s="14"/>
      <c r="Z1098" s="13"/>
      <c r="AA1098" s="13"/>
      <c r="AB1098" s="13"/>
      <c r="AC1098" s="13"/>
      <c r="AD1098" s="13"/>
      <c r="AE1098" s="13"/>
      <c r="AF1098" s="13"/>
      <c r="AG1098" s="19"/>
      <c r="AH1098" s="19"/>
      <c r="AI1098" s="19"/>
      <c r="AJ1098" s="19"/>
      <c r="AK1098" s="12"/>
      <c r="AL1098" s="12"/>
      <c r="AM1098" s="12"/>
      <c r="AN1098" s="12"/>
    </row>
    <row r="1099" spans="4:40" x14ac:dyDescent="0.25">
      <c r="D1099" s="18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9"/>
      <c r="AH1099" s="19"/>
      <c r="AI1099" s="19"/>
      <c r="AJ1099" s="19"/>
      <c r="AK1099" s="15"/>
      <c r="AL1099" s="12"/>
      <c r="AM1099" s="15"/>
      <c r="AN1099" s="15"/>
    </row>
    <row r="1100" spans="4:40" x14ac:dyDescent="0.25">
      <c r="D1100" s="18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9"/>
      <c r="AH1100" s="19"/>
      <c r="AI1100" s="19"/>
      <c r="AJ1100" s="19"/>
      <c r="AK1100" s="15"/>
      <c r="AL1100" s="15"/>
      <c r="AM1100" s="15"/>
      <c r="AN1100" s="15"/>
    </row>
    <row r="1101" spans="4:40" x14ac:dyDescent="0.25">
      <c r="D1101" s="18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4"/>
      <c r="P1101" s="14"/>
      <c r="Q1101" s="14"/>
      <c r="R1101" s="14"/>
      <c r="S1101" s="13"/>
      <c r="T1101" s="13"/>
      <c r="U1101" s="13"/>
      <c r="V1101" s="13"/>
      <c r="W1101" s="13"/>
      <c r="X1101" s="13"/>
      <c r="Y1101" s="14"/>
      <c r="Z1101" s="13"/>
      <c r="AA1101" s="13"/>
      <c r="AB1101" s="13"/>
      <c r="AC1101" s="13"/>
      <c r="AD1101" s="13"/>
      <c r="AE1101" s="13"/>
      <c r="AF1101" s="13"/>
      <c r="AG1101" s="19"/>
      <c r="AH1101" s="19"/>
      <c r="AI1101" s="19"/>
      <c r="AJ1101" s="19"/>
      <c r="AK1101" s="15"/>
      <c r="AL1101" s="15"/>
      <c r="AM1101" s="15"/>
      <c r="AN1101" s="15"/>
    </row>
    <row r="1102" spans="4:40" x14ac:dyDescent="0.25">
      <c r="D1102" s="18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4"/>
      <c r="P1102" s="14"/>
      <c r="Q1102" s="14"/>
      <c r="R1102" s="14"/>
      <c r="S1102" s="13"/>
      <c r="T1102" s="13"/>
      <c r="U1102" s="13"/>
      <c r="V1102" s="13"/>
      <c r="W1102" s="13"/>
      <c r="X1102" s="13"/>
      <c r="Y1102" s="14"/>
      <c r="Z1102" s="13"/>
      <c r="AA1102" s="13"/>
      <c r="AB1102" s="13"/>
      <c r="AC1102" s="13"/>
      <c r="AD1102" s="13"/>
      <c r="AE1102" s="13"/>
      <c r="AF1102" s="13"/>
      <c r="AG1102" s="19"/>
      <c r="AH1102" s="19"/>
      <c r="AI1102" s="19"/>
      <c r="AJ1102" s="19"/>
      <c r="AK1102" s="12"/>
      <c r="AL1102" s="12"/>
      <c r="AM1102" s="12"/>
      <c r="AN1102" s="12"/>
    </row>
    <row r="1103" spans="4:40" x14ac:dyDescent="0.25">
      <c r="D1103" s="18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9"/>
      <c r="AH1103" s="19"/>
      <c r="AI1103" s="19"/>
      <c r="AJ1103" s="19"/>
      <c r="AK1103" s="15"/>
      <c r="AL1103" s="12"/>
      <c r="AM1103" s="15"/>
      <c r="AN1103" s="15"/>
    </row>
    <row r="1104" spans="4:40" x14ac:dyDescent="0.25">
      <c r="D1104" s="18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9"/>
      <c r="AH1104" s="19"/>
      <c r="AI1104" s="19"/>
      <c r="AJ1104" s="19"/>
      <c r="AK1104" s="15"/>
      <c r="AL1104" s="15"/>
      <c r="AM1104" s="15"/>
      <c r="AN1104" s="15"/>
    </row>
    <row r="1105" spans="4:40" x14ac:dyDescent="0.25">
      <c r="D1105" s="18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4"/>
      <c r="P1105" s="14"/>
      <c r="Q1105" s="14"/>
      <c r="R1105" s="14"/>
      <c r="S1105" s="13"/>
      <c r="T1105" s="13"/>
      <c r="U1105" s="13"/>
      <c r="V1105" s="13"/>
      <c r="W1105" s="13"/>
      <c r="X1105" s="13"/>
      <c r="Y1105" s="14"/>
      <c r="Z1105" s="13"/>
      <c r="AA1105" s="13"/>
      <c r="AB1105" s="13"/>
      <c r="AC1105" s="13"/>
      <c r="AD1105" s="13"/>
      <c r="AE1105" s="13"/>
      <c r="AF1105" s="13"/>
      <c r="AG1105" s="19"/>
      <c r="AH1105" s="19"/>
      <c r="AI1105" s="19"/>
      <c r="AJ1105" s="19"/>
      <c r="AK1105" s="15"/>
      <c r="AL1105" s="15"/>
      <c r="AM1105" s="15"/>
      <c r="AN1105" s="15"/>
    </row>
    <row r="1106" spans="4:40" x14ac:dyDescent="0.25">
      <c r="D1106" s="18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4"/>
      <c r="P1106" s="14"/>
      <c r="Q1106" s="14"/>
      <c r="R1106" s="14"/>
      <c r="S1106" s="13"/>
      <c r="T1106" s="13"/>
      <c r="U1106" s="13"/>
      <c r="V1106" s="13"/>
      <c r="W1106" s="13"/>
      <c r="X1106" s="13"/>
      <c r="Y1106" s="14"/>
      <c r="Z1106" s="13"/>
      <c r="AA1106" s="13"/>
      <c r="AB1106" s="13"/>
      <c r="AC1106" s="13"/>
      <c r="AD1106" s="13"/>
      <c r="AE1106" s="13"/>
      <c r="AF1106" s="13"/>
      <c r="AG1106" s="19"/>
      <c r="AH1106" s="19"/>
      <c r="AI1106" s="19"/>
      <c r="AJ1106" s="19"/>
      <c r="AK1106" s="12"/>
      <c r="AL1106" s="12"/>
      <c r="AM1106" s="12"/>
      <c r="AN1106" s="12"/>
    </row>
    <row r="1107" spans="4:40" x14ac:dyDescent="0.25">
      <c r="D1107" s="18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9"/>
      <c r="AH1107" s="19"/>
      <c r="AI1107" s="19"/>
      <c r="AJ1107" s="19"/>
      <c r="AK1107" s="15"/>
      <c r="AL1107" s="12"/>
      <c r="AM1107" s="15"/>
      <c r="AN1107" s="15"/>
    </row>
    <row r="1108" spans="4:40" x14ac:dyDescent="0.25">
      <c r="D1108" s="18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9"/>
      <c r="AH1108" s="19"/>
      <c r="AI1108" s="19"/>
      <c r="AJ1108" s="19"/>
      <c r="AK1108" s="15"/>
      <c r="AL1108" s="15"/>
      <c r="AM1108" s="15"/>
      <c r="AN1108" s="15"/>
    </row>
    <row r="1109" spans="4:40" x14ac:dyDescent="0.25">
      <c r="D1109" s="18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4"/>
      <c r="P1109" s="14"/>
      <c r="Q1109" s="14"/>
      <c r="R1109" s="14"/>
      <c r="S1109" s="13"/>
      <c r="T1109" s="13"/>
      <c r="U1109" s="13"/>
      <c r="V1109" s="13"/>
      <c r="W1109" s="13"/>
      <c r="X1109" s="13"/>
      <c r="Y1109" s="14"/>
      <c r="Z1109" s="13"/>
      <c r="AA1109" s="13"/>
      <c r="AB1109" s="13"/>
      <c r="AC1109" s="13"/>
      <c r="AD1109" s="13"/>
      <c r="AE1109" s="13"/>
      <c r="AF1109" s="13"/>
      <c r="AG1109" s="19"/>
      <c r="AH1109" s="19"/>
      <c r="AI1109" s="19"/>
      <c r="AJ1109" s="19"/>
      <c r="AK1109" s="15"/>
      <c r="AL1109" s="15"/>
      <c r="AM1109" s="15"/>
      <c r="AN1109" s="15"/>
    </row>
    <row r="1110" spans="4:40" x14ac:dyDescent="0.25">
      <c r="D1110" s="18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4"/>
      <c r="P1110" s="14"/>
      <c r="Q1110" s="14"/>
      <c r="R1110" s="14"/>
      <c r="S1110" s="13"/>
      <c r="T1110" s="13"/>
      <c r="U1110" s="13"/>
      <c r="V1110" s="13"/>
      <c r="W1110" s="13"/>
      <c r="X1110" s="13"/>
      <c r="Y1110" s="14"/>
      <c r="Z1110" s="13"/>
      <c r="AA1110" s="13"/>
      <c r="AB1110" s="13"/>
      <c r="AC1110" s="13"/>
      <c r="AD1110" s="13"/>
      <c r="AE1110" s="13"/>
      <c r="AF1110" s="13"/>
      <c r="AG1110" s="19"/>
      <c r="AH1110" s="19"/>
      <c r="AI1110" s="19"/>
      <c r="AJ1110" s="19"/>
      <c r="AK1110" s="12"/>
      <c r="AL1110" s="12"/>
      <c r="AM1110" s="12"/>
      <c r="AN1110" s="12"/>
    </row>
    <row r="1111" spans="4:40" x14ac:dyDescent="0.25">
      <c r="D1111" s="18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9"/>
      <c r="AH1111" s="19"/>
      <c r="AI1111" s="19"/>
      <c r="AJ1111" s="19"/>
      <c r="AK1111" s="15"/>
      <c r="AL1111" s="12"/>
      <c r="AM1111" s="15"/>
      <c r="AN1111" s="15"/>
    </row>
    <row r="1112" spans="4:40" x14ac:dyDescent="0.25">
      <c r="D1112" s="18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9"/>
      <c r="AH1112" s="19"/>
      <c r="AI1112" s="19"/>
      <c r="AJ1112" s="19"/>
      <c r="AK1112" s="15"/>
      <c r="AL1112" s="15"/>
      <c r="AM1112" s="15"/>
      <c r="AN1112" s="15"/>
    </row>
    <row r="1113" spans="4:40" x14ac:dyDescent="0.25">
      <c r="D1113" s="18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4"/>
      <c r="P1113" s="14"/>
      <c r="Q1113" s="14"/>
      <c r="R1113" s="14"/>
      <c r="S1113" s="13"/>
      <c r="T1113" s="13"/>
      <c r="U1113" s="13"/>
      <c r="V1113" s="13"/>
      <c r="W1113" s="13"/>
      <c r="X1113" s="13"/>
      <c r="Y1113" s="14"/>
      <c r="Z1113" s="13"/>
      <c r="AA1113" s="13"/>
      <c r="AB1113" s="13"/>
      <c r="AC1113" s="13"/>
      <c r="AD1113" s="13"/>
      <c r="AE1113" s="13"/>
      <c r="AF1113" s="13"/>
      <c r="AG1113" s="19"/>
      <c r="AH1113" s="19"/>
      <c r="AI1113" s="19"/>
      <c r="AJ1113" s="19"/>
      <c r="AK1113" s="15"/>
      <c r="AL1113" s="15"/>
      <c r="AM1113" s="15"/>
      <c r="AN1113" s="15"/>
    </row>
    <row r="1114" spans="4:40" x14ac:dyDescent="0.25">
      <c r="D1114" s="18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4"/>
      <c r="P1114" s="14"/>
      <c r="Q1114" s="14"/>
      <c r="R1114" s="14"/>
      <c r="S1114" s="13"/>
      <c r="T1114" s="13"/>
      <c r="U1114" s="13"/>
      <c r="V1114" s="13"/>
      <c r="W1114" s="13"/>
      <c r="X1114" s="13"/>
      <c r="Y1114" s="14"/>
      <c r="Z1114" s="13"/>
      <c r="AA1114" s="13"/>
      <c r="AB1114" s="13"/>
      <c r="AC1114" s="13"/>
      <c r="AD1114" s="13"/>
      <c r="AE1114" s="13"/>
      <c r="AF1114" s="13"/>
      <c r="AG1114" s="19"/>
      <c r="AH1114" s="19"/>
      <c r="AI1114" s="19"/>
      <c r="AJ1114" s="19"/>
      <c r="AK1114" s="12"/>
      <c r="AL1114" s="12"/>
      <c r="AM1114" s="12"/>
      <c r="AN1114" s="12"/>
    </row>
    <row r="1115" spans="4:40" x14ac:dyDescent="0.25">
      <c r="D1115" s="18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9"/>
      <c r="AH1115" s="19"/>
      <c r="AI1115" s="19"/>
      <c r="AJ1115" s="19"/>
      <c r="AK1115" s="15"/>
      <c r="AL1115" s="12"/>
      <c r="AM1115" s="15"/>
      <c r="AN1115" s="15"/>
    </row>
    <row r="1116" spans="4:40" x14ac:dyDescent="0.25">
      <c r="D1116" s="18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9"/>
      <c r="AH1116" s="19"/>
      <c r="AI1116" s="19"/>
      <c r="AJ1116" s="19"/>
      <c r="AK1116" s="15"/>
      <c r="AL1116" s="15"/>
      <c r="AM1116" s="15"/>
      <c r="AN1116" s="15"/>
    </row>
    <row r="1117" spans="4:40" x14ac:dyDescent="0.25">
      <c r="D1117" s="18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4"/>
      <c r="P1117" s="14"/>
      <c r="Q1117" s="14"/>
      <c r="R1117" s="14"/>
      <c r="S1117" s="13"/>
      <c r="T1117" s="13"/>
      <c r="U1117" s="13"/>
      <c r="V1117" s="13"/>
      <c r="W1117" s="13"/>
      <c r="X1117" s="13"/>
      <c r="Y1117" s="14"/>
      <c r="Z1117" s="13"/>
      <c r="AA1117" s="13"/>
      <c r="AB1117" s="13"/>
      <c r="AC1117" s="13"/>
      <c r="AD1117" s="13"/>
      <c r="AE1117" s="13"/>
      <c r="AF1117" s="13"/>
      <c r="AG1117" s="19"/>
      <c r="AH1117" s="19"/>
      <c r="AI1117" s="19"/>
      <c r="AJ1117" s="19"/>
      <c r="AK1117" s="15"/>
      <c r="AL1117" s="15"/>
      <c r="AM1117" s="15"/>
      <c r="AN1117" s="15"/>
    </row>
    <row r="1118" spans="4:40" x14ac:dyDescent="0.25">
      <c r="D1118" s="18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4"/>
      <c r="P1118" s="14"/>
      <c r="Q1118" s="14"/>
      <c r="R1118" s="14"/>
      <c r="S1118" s="13"/>
      <c r="T1118" s="13"/>
      <c r="U1118" s="13"/>
      <c r="V1118" s="13"/>
      <c r="W1118" s="13"/>
      <c r="X1118" s="13"/>
      <c r="Y1118" s="14"/>
      <c r="Z1118" s="13"/>
      <c r="AA1118" s="13"/>
      <c r="AB1118" s="13"/>
      <c r="AC1118" s="13"/>
      <c r="AD1118" s="13"/>
      <c r="AE1118" s="13"/>
      <c r="AF1118" s="13"/>
      <c r="AG1118" s="19"/>
      <c r="AH1118" s="19"/>
      <c r="AI1118" s="19"/>
      <c r="AJ1118" s="19"/>
      <c r="AK1118" s="12"/>
      <c r="AL1118" s="12"/>
      <c r="AM1118" s="12"/>
      <c r="AN1118" s="12"/>
    </row>
    <row r="1119" spans="4:40" x14ac:dyDescent="0.25">
      <c r="D1119" s="18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9"/>
      <c r="AH1119" s="19"/>
      <c r="AI1119" s="19"/>
      <c r="AJ1119" s="19"/>
      <c r="AK1119" s="15"/>
      <c r="AL1119" s="12"/>
      <c r="AM1119" s="15"/>
      <c r="AN1119" s="15"/>
    </row>
    <row r="1120" spans="4:40" x14ac:dyDescent="0.25">
      <c r="D1120" s="18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9"/>
      <c r="AH1120" s="19"/>
      <c r="AI1120" s="19"/>
      <c r="AJ1120" s="19"/>
      <c r="AK1120" s="15"/>
      <c r="AL1120" s="15"/>
      <c r="AM1120" s="15"/>
      <c r="AN1120" s="15"/>
    </row>
    <row r="1121" spans="4:40" x14ac:dyDescent="0.25">
      <c r="D1121" s="18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4"/>
      <c r="P1121" s="14"/>
      <c r="Q1121" s="14"/>
      <c r="R1121" s="14"/>
      <c r="S1121" s="13"/>
      <c r="T1121" s="13"/>
      <c r="U1121" s="13"/>
      <c r="V1121" s="13"/>
      <c r="W1121" s="13"/>
      <c r="X1121" s="13"/>
      <c r="Y1121" s="14"/>
      <c r="Z1121" s="13"/>
      <c r="AA1121" s="13"/>
      <c r="AB1121" s="13"/>
      <c r="AC1121" s="13"/>
      <c r="AD1121" s="13"/>
      <c r="AE1121" s="13"/>
      <c r="AF1121" s="13"/>
      <c r="AG1121" s="19"/>
      <c r="AH1121" s="19"/>
      <c r="AI1121" s="19"/>
      <c r="AJ1121" s="19"/>
      <c r="AK1121" s="15"/>
      <c r="AL1121" s="15"/>
      <c r="AM1121" s="15"/>
      <c r="AN1121" s="15"/>
    </row>
    <row r="1122" spans="4:40" x14ac:dyDescent="0.25">
      <c r="D1122" s="18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4"/>
      <c r="P1122" s="14"/>
      <c r="Q1122" s="14"/>
      <c r="R1122" s="14"/>
      <c r="S1122" s="13"/>
      <c r="T1122" s="13"/>
      <c r="U1122" s="13"/>
      <c r="V1122" s="13"/>
      <c r="W1122" s="13"/>
      <c r="X1122" s="13"/>
      <c r="Y1122" s="14"/>
      <c r="Z1122" s="13"/>
      <c r="AA1122" s="13"/>
      <c r="AB1122" s="13"/>
      <c r="AC1122" s="13"/>
      <c r="AD1122" s="13"/>
      <c r="AE1122" s="13"/>
      <c r="AF1122" s="13"/>
      <c r="AG1122" s="19"/>
      <c r="AH1122" s="19"/>
      <c r="AI1122" s="19"/>
      <c r="AJ1122" s="19"/>
      <c r="AK1122" s="12"/>
      <c r="AL1122" s="12"/>
      <c r="AM1122" s="12"/>
      <c r="AN1122" s="12"/>
    </row>
    <row r="1123" spans="4:40" x14ac:dyDescent="0.25">
      <c r="D1123" s="18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9"/>
      <c r="AH1123" s="19"/>
      <c r="AI1123" s="19"/>
      <c r="AJ1123" s="19"/>
      <c r="AK1123" s="15"/>
      <c r="AL1123" s="12"/>
      <c r="AM1123" s="15"/>
      <c r="AN1123" s="15"/>
    </row>
    <row r="1124" spans="4:40" x14ac:dyDescent="0.25">
      <c r="D1124" s="18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9"/>
      <c r="AH1124" s="19"/>
      <c r="AI1124" s="19"/>
      <c r="AJ1124" s="19"/>
      <c r="AK1124" s="15"/>
      <c r="AL1124" s="15"/>
      <c r="AM1124" s="15"/>
      <c r="AN1124" s="15"/>
    </row>
    <row r="1125" spans="4:40" x14ac:dyDescent="0.25">
      <c r="D1125" s="18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4"/>
      <c r="P1125" s="14"/>
      <c r="Q1125" s="14"/>
      <c r="R1125" s="14"/>
      <c r="S1125" s="13"/>
      <c r="T1125" s="13"/>
      <c r="U1125" s="13"/>
      <c r="V1125" s="13"/>
      <c r="W1125" s="13"/>
      <c r="X1125" s="13"/>
      <c r="Y1125" s="14"/>
      <c r="Z1125" s="13"/>
      <c r="AA1125" s="13"/>
      <c r="AB1125" s="13"/>
      <c r="AC1125" s="13"/>
      <c r="AD1125" s="13"/>
      <c r="AE1125" s="13"/>
      <c r="AF1125" s="13"/>
      <c r="AG1125" s="19"/>
      <c r="AH1125" s="19"/>
      <c r="AI1125" s="19"/>
      <c r="AJ1125" s="19"/>
      <c r="AK1125" s="15"/>
      <c r="AL1125" s="15"/>
      <c r="AM1125" s="15"/>
      <c r="AN1125" s="15"/>
    </row>
    <row r="1126" spans="4:40" x14ac:dyDescent="0.25">
      <c r="D1126" s="18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4"/>
      <c r="P1126" s="14"/>
      <c r="Q1126" s="14"/>
      <c r="R1126" s="14"/>
      <c r="S1126" s="13"/>
      <c r="T1126" s="13"/>
      <c r="U1126" s="13"/>
      <c r="V1126" s="13"/>
      <c r="W1126" s="13"/>
      <c r="X1126" s="13"/>
      <c r="Y1126" s="14"/>
      <c r="Z1126" s="13"/>
      <c r="AA1126" s="13"/>
      <c r="AB1126" s="13"/>
      <c r="AC1126" s="13"/>
      <c r="AD1126" s="13"/>
      <c r="AE1126" s="13"/>
      <c r="AF1126" s="13"/>
      <c r="AG1126" s="19"/>
      <c r="AH1126" s="19"/>
      <c r="AI1126" s="19"/>
      <c r="AJ1126" s="19"/>
      <c r="AK1126" s="12"/>
      <c r="AL1126" s="12"/>
      <c r="AM1126" s="12"/>
      <c r="AN1126" s="12"/>
    </row>
    <row r="1127" spans="4:40" x14ac:dyDescent="0.25">
      <c r="D1127" s="18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9"/>
      <c r="AH1127" s="19"/>
      <c r="AI1127" s="19"/>
      <c r="AJ1127" s="19"/>
      <c r="AK1127" s="15"/>
      <c r="AL1127" s="12"/>
      <c r="AM1127" s="15"/>
      <c r="AN1127" s="15"/>
    </row>
    <row r="1128" spans="4:40" x14ac:dyDescent="0.25">
      <c r="D1128" s="18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9"/>
      <c r="AH1128" s="19"/>
      <c r="AI1128" s="19"/>
      <c r="AJ1128" s="19"/>
      <c r="AK1128" s="15"/>
      <c r="AL1128" s="15"/>
      <c r="AM1128" s="15"/>
      <c r="AN1128" s="15"/>
    </row>
    <row r="1129" spans="4:40" x14ac:dyDescent="0.25">
      <c r="D1129" s="18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4"/>
      <c r="P1129" s="14"/>
      <c r="Q1129" s="14"/>
      <c r="R1129" s="14"/>
      <c r="S1129" s="13"/>
      <c r="T1129" s="13"/>
      <c r="U1129" s="13"/>
      <c r="V1129" s="13"/>
      <c r="W1129" s="13"/>
      <c r="X1129" s="13"/>
      <c r="Y1129" s="14"/>
      <c r="Z1129" s="13"/>
      <c r="AA1129" s="13"/>
      <c r="AB1129" s="13"/>
      <c r="AC1129" s="13"/>
      <c r="AD1129" s="13"/>
      <c r="AE1129" s="13"/>
      <c r="AF1129" s="13"/>
      <c r="AG1129" s="19"/>
      <c r="AH1129" s="19"/>
      <c r="AI1129" s="19"/>
      <c r="AJ1129" s="19"/>
      <c r="AK1129" s="15"/>
      <c r="AL1129" s="15"/>
      <c r="AM1129" s="15"/>
      <c r="AN1129" s="15"/>
    </row>
    <row r="1130" spans="4:40" x14ac:dyDescent="0.25">
      <c r="D1130" s="18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4"/>
      <c r="P1130" s="14"/>
      <c r="Q1130" s="14"/>
      <c r="R1130" s="14"/>
      <c r="S1130" s="13"/>
      <c r="T1130" s="13"/>
      <c r="U1130" s="13"/>
      <c r="V1130" s="13"/>
      <c r="W1130" s="13"/>
      <c r="X1130" s="13"/>
      <c r="Y1130" s="14"/>
      <c r="Z1130" s="13"/>
      <c r="AA1130" s="13"/>
      <c r="AB1130" s="13"/>
      <c r="AC1130" s="13"/>
      <c r="AD1130" s="13"/>
      <c r="AE1130" s="13"/>
      <c r="AF1130" s="13"/>
      <c r="AG1130" s="19"/>
      <c r="AH1130" s="19"/>
      <c r="AI1130" s="19"/>
      <c r="AJ1130" s="19"/>
      <c r="AK1130" s="12"/>
      <c r="AL1130" s="12"/>
      <c r="AM1130" s="12"/>
      <c r="AN1130" s="12"/>
    </row>
    <row r="1131" spans="4:40" x14ac:dyDescent="0.25">
      <c r="D1131" s="18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9"/>
      <c r="AH1131" s="19"/>
      <c r="AI1131" s="19"/>
      <c r="AJ1131" s="19"/>
      <c r="AK1131" s="15"/>
      <c r="AL1131" s="12"/>
      <c r="AM1131" s="15"/>
      <c r="AN1131" s="15"/>
    </row>
    <row r="1132" spans="4:40" x14ac:dyDescent="0.25">
      <c r="D1132" s="18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9"/>
      <c r="AH1132" s="19"/>
      <c r="AI1132" s="19"/>
      <c r="AJ1132" s="19"/>
      <c r="AK1132" s="15"/>
      <c r="AL1132" s="15"/>
      <c r="AM1132" s="15"/>
      <c r="AN1132" s="15"/>
    </row>
    <row r="1133" spans="4:40" x14ac:dyDescent="0.25">
      <c r="D1133" s="18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4"/>
      <c r="P1133" s="14"/>
      <c r="Q1133" s="14"/>
      <c r="R1133" s="14"/>
      <c r="S1133" s="13"/>
      <c r="T1133" s="13"/>
      <c r="U1133" s="13"/>
      <c r="V1133" s="13"/>
      <c r="W1133" s="13"/>
      <c r="X1133" s="13"/>
      <c r="Y1133" s="14"/>
      <c r="Z1133" s="13"/>
      <c r="AA1133" s="13"/>
      <c r="AB1133" s="13"/>
      <c r="AC1133" s="13"/>
      <c r="AD1133" s="13"/>
      <c r="AE1133" s="13"/>
      <c r="AF1133" s="13"/>
      <c r="AG1133" s="19"/>
      <c r="AH1133" s="19"/>
      <c r="AI1133" s="19"/>
      <c r="AJ1133" s="19"/>
      <c r="AK1133" s="15"/>
      <c r="AL1133" s="15"/>
      <c r="AM1133" s="15"/>
      <c r="AN1133" s="15"/>
    </row>
    <row r="1134" spans="4:40" x14ac:dyDescent="0.25">
      <c r="D1134" s="18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4"/>
      <c r="P1134" s="14"/>
      <c r="Q1134" s="14"/>
      <c r="R1134" s="14"/>
      <c r="S1134" s="13"/>
      <c r="T1134" s="13"/>
      <c r="U1134" s="13"/>
      <c r="V1134" s="13"/>
      <c r="W1134" s="13"/>
      <c r="X1134" s="13"/>
      <c r="Y1134" s="14"/>
      <c r="Z1134" s="13"/>
      <c r="AA1134" s="13"/>
      <c r="AB1134" s="13"/>
      <c r="AC1134" s="13"/>
      <c r="AD1134" s="13"/>
      <c r="AE1134" s="13"/>
      <c r="AF1134" s="13"/>
      <c r="AG1134" s="19"/>
      <c r="AH1134" s="19"/>
      <c r="AI1134" s="19"/>
      <c r="AJ1134" s="19"/>
      <c r="AK1134" s="12"/>
      <c r="AL1134" s="12"/>
      <c r="AM1134" s="12"/>
      <c r="AN1134" s="12"/>
    </row>
    <row r="1135" spans="4:40" x14ac:dyDescent="0.25">
      <c r="D1135" s="18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9"/>
      <c r="AH1135" s="19"/>
      <c r="AI1135" s="19"/>
      <c r="AJ1135" s="19"/>
      <c r="AK1135" s="15"/>
      <c r="AL1135" s="12"/>
      <c r="AM1135" s="15"/>
      <c r="AN1135" s="15"/>
    </row>
    <row r="1136" spans="4:40" x14ac:dyDescent="0.25">
      <c r="D1136" s="18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9"/>
      <c r="AH1136" s="19"/>
      <c r="AI1136" s="19"/>
      <c r="AJ1136" s="19"/>
      <c r="AK1136" s="15"/>
      <c r="AL1136" s="15"/>
      <c r="AM1136" s="15"/>
      <c r="AN1136" s="15"/>
    </row>
    <row r="1137" spans="4:40" x14ac:dyDescent="0.25">
      <c r="D1137" s="18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4"/>
      <c r="P1137" s="14"/>
      <c r="Q1137" s="14"/>
      <c r="R1137" s="14"/>
      <c r="S1137" s="13"/>
      <c r="T1137" s="13"/>
      <c r="U1137" s="13"/>
      <c r="V1137" s="13"/>
      <c r="W1137" s="13"/>
      <c r="X1137" s="13"/>
      <c r="Y1137" s="14"/>
      <c r="Z1137" s="13"/>
      <c r="AA1137" s="13"/>
      <c r="AB1137" s="13"/>
      <c r="AC1137" s="13"/>
      <c r="AD1137" s="13"/>
      <c r="AE1137" s="13"/>
      <c r="AF1137" s="13"/>
      <c r="AG1137" s="19"/>
      <c r="AH1137" s="19"/>
      <c r="AI1137" s="19"/>
      <c r="AJ1137" s="19"/>
      <c r="AK1137" s="15"/>
      <c r="AL1137" s="15"/>
      <c r="AM1137" s="15"/>
      <c r="AN1137" s="15"/>
    </row>
    <row r="1138" spans="4:40" x14ac:dyDescent="0.25">
      <c r="D1138" s="18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4"/>
      <c r="P1138" s="14"/>
      <c r="Q1138" s="14"/>
      <c r="R1138" s="14"/>
      <c r="S1138" s="13"/>
      <c r="T1138" s="13"/>
      <c r="U1138" s="13"/>
      <c r="V1138" s="13"/>
      <c r="W1138" s="13"/>
      <c r="X1138" s="13"/>
      <c r="Y1138" s="14"/>
      <c r="Z1138" s="13"/>
      <c r="AA1138" s="13"/>
      <c r="AB1138" s="13"/>
      <c r="AC1138" s="13"/>
      <c r="AD1138" s="13"/>
      <c r="AE1138" s="13"/>
      <c r="AF1138" s="13"/>
      <c r="AG1138" s="19"/>
      <c r="AH1138" s="19"/>
      <c r="AI1138" s="19"/>
      <c r="AJ1138" s="19"/>
      <c r="AK1138" s="12"/>
      <c r="AL1138" s="12"/>
      <c r="AM1138" s="12"/>
      <c r="AN1138" s="12"/>
    </row>
    <row r="1139" spans="4:40" x14ac:dyDescent="0.25">
      <c r="D1139" s="18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9"/>
      <c r="AH1139" s="19"/>
      <c r="AI1139" s="19"/>
      <c r="AJ1139" s="19"/>
      <c r="AK1139" s="15"/>
      <c r="AL1139" s="12"/>
      <c r="AM1139" s="15"/>
      <c r="AN1139" s="15"/>
    </row>
    <row r="1140" spans="4:40" x14ac:dyDescent="0.25">
      <c r="D1140" s="18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9"/>
      <c r="AH1140" s="19"/>
      <c r="AI1140" s="19"/>
      <c r="AJ1140" s="19"/>
      <c r="AK1140" s="15"/>
      <c r="AL1140" s="15"/>
      <c r="AM1140" s="15"/>
      <c r="AN1140" s="15"/>
    </row>
    <row r="1141" spans="4:40" x14ac:dyDescent="0.25">
      <c r="D1141" s="18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4"/>
      <c r="P1141" s="14"/>
      <c r="Q1141" s="14"/>
      <c r="R1141" s="14"/>
      <c r="S1141" s="13"/>
      <c r="T1141" s="13"/>
      <c r="U1141" s="13"/>
      <c r="V1141" s="13"/>
      <c r="W1141" s="13"/>
      <c r="X1141" s="13"/>
      <c r="Y1141" s="14"/>
      <c r="Z1141" s="13"/>
      <c r="AA1141" s="13"/>
      <c r="AB1141" s="13"/>
      <c r="AC1141" s="13"/>
      <c r="AD1141" s="13"/>
      <c r="AE1141" s="13"/>
      <c r="AF1141" s="13"/>
      <c r="AG1141" s="19"/>
      <c r="AH1141" s="19"/>
      <c r="AI1141" s="19"/>
      <c r="AJ1141" s="19"/>
      <c r="AK1141" s="15"/>
      <c r="AL1141" s="15"/>
      <c r="AM1141" s="15"/>
      <c r="AN1141" s="15"/>
    </row>
    <row r="1142" spans="4:40" x14ac:dyDescent="0.25">
      <c r="D1142" s="18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4"/>
      <c r="P1142" s="14"/>
      <c r="Q1142" s="14"/>
      <c r="R1142" s="14"/>
      <c r="S1142" s="13"/>
      <c r="T1142" s="13"/>
      <c r="U1142" s="13"/>
      <c r="V1142" s="13"/>
      <c r="W1142" s="13"/>
      <c r="X1142" s="13"/>
      <c r="Y1142" s="14"/>
      <c r="Z1142" s="13"/>
      <c r="AA1142" s="13"/>
      <c r="AB1142" s="13"/>
      <c r="AC1142" s="13"/>
      <c r="AD1142" s="13"/>
      <c r="AE1142" s="13"/>
      <c r="AF1142" s="13"/>
      <c r="AG1142" s="19"/>
      <c r="AH1142" s="19"/>
      <c r="AI1142" s="19"/>
      <c r="AJ1142" s="19"/>
      <c r="AK1142" s="12"/>
      <c r="AL1142" s="12"/>
      <c r="AM1142" s="12"/>
      <c r="AN1142" s="12"/>
    </row>
    <row r="1143" spans="4:40" x14ac:dyDescent="0.25">
      <c r="D1143" s="18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9"/>
      <c r="AH1143" s="19"/>
      <c r="AI1143" s="19"/>
      <c r="AJ1143" s="19"/>
      <c r="AK1143" s="15"/>
      <c r="AL1143" s="12"/>
      <c r="AM1143" s="15"/>
      <c r="AN1143" s="15"/>
    </row>
    <row r="1144" spans="4:40" x14ac:dyDescent="0.25">
      <c r="D1144" s="18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9"/>
      <c r="AH1144" s="19"/>
      <c r="AI1144" s="19"/>
      <c r="AJ1144" s="19"/>
      <c r="AK1144" s="15"/>
      <c r="AL1144" s="15"/>
      <c r="AM1144" s="15"/>
      <c r="AN1144" s="15"/>
    </row>
    <row r="1145" spans="4:40" x14ac:dyDescent="0.25">
      <c r="D1145" s="18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4"/>
      <c r="P1145" s="14"/>
      <c r="Q1145" s="14"/>
      <c r="R1145" s="14"/>
      <c r="S1145" s="13"/>
      <c r="T1145" s="13"/>
      <c r="U1145" s="13"/>
      <c r="V1145" s="13"/>
      <c r="W1145" s="13"/>
      <c r="X1145" s="13"/>
      <c r="Y1145" s="14"/>
      <c r="Z1145" s="13"/>
      <c r="AA1145" s="13"/>
      <c r="AB1145" s="13"/>
      <c r="AC1145" s="13"/>
      <c r="AD1145" s="13"/>
      <c r="AE1145" s="13"/>
      <c r="AF1145" s="13"/>
      <c r="AG1145" s="19"/>
      <c r="AH1145" s="19"/>
      <c r="AI1145" s="19"/>
      <c r="AJ1145" s="19"/>
      <c r="AK1145" s="15"/>
      <c r="AL1145" s="15"/>
      <c r="AM1145" s="15"/>
      <c r="AN1145" s="15"/>
    </row>
    <row r="1146" spans="4:40" x14ac:dyDescent="0.25">
      <c r="D1146" s="18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4"/>
      <c r="P1146" s="14"/>
      <c r="Q1146" s="14"/>
      <c r="R1146" s="14"/>
      <c r="S1146" s="13"/>
      <c r="T1146" s="13"/>
      <c r="U1146" s="13"/>
      <c r="V1146" s="13"/>
      <c r="W1146" s="13"/>
      <c r="X1146" s="13"/>
      <c r="Y1146" s="14"/>
      <c r="Z1146" s="13"/>
      <c r="AA1146" s="13"/>
      <c r="AB1146" s="13"/>
      <c r="AC1146" s="13"/>
      <c r="AD1146" s="13"/>
      <c r="AE1146" s="13"/>
      <c r="AF1146" s="13"/>
      <c r="AG1146" s="19"/>
      <c r="AH1146" s="19"/>
      <c r="AI1146" s="19"/>
      <c r="AJ1146" s="19"/>
      <c r="AK1146" s="12"/>
      <c r="AL1146" s="12"/>
      <c r="AM1146" s="12"/>
      <c r="AN1146" s="12"/>
    </row>
    <row r="1147" spans="4:40" x14ac:dyDescent="0.25">
      <c r="D1147" s="18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9"/>
      <c r="AH1147" s="19"/>
      <c r="AI1147" s="19"/>
      <c r="AJ1147" s="19"/>
      <c r="AK1147" s="15"/>
      <c r="AL1147" s="12"/>
      <c r="AM1147" s="15"/>
      <c r="AN1147" s="15"/>
    </row>
    <row r="1148" spans="4:40" x14ac:dyDescent="0.25">
      <c r="D1148" s="18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9"/>
      <c r="AH1148" s="19"/>
      <c r="AI1148" s="19"/>
      <c r="AJ1148" s="19"/>
      <c r="AK1148" s="15"/>
      <c r="AL1148" s="15"/>
      <c r="AM1148" s="15"/>
      <c r="AN1148" s="15"/>
    </row>
    <row r="1149" spans="4:40" x14ac:dyDescent="0.25">
      <c r="D1149" s="18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4"/>
      <c r="P1149" s="14"/>
      <c r="Q1149" s="14"/>
      <c r="R1149" s="14"/>
      <c r="S1149" s="13"/>
      <c r="T1149" s="13"/>
      <c r="U1149" s="13"/>
      <c r="V1149" s="13"/>
      <c r="W1149" s="13"/>
      <c r="X1149" s="13"/>
      <c r="Y1149" s="14"/>
      <c r="Z1149" s="13"/>
      <c r="AA1149" s="13"/>
      <c r="AB1149" s="13"/>
      <c r="AC1149" s="13"/>
      <c r="AD1149" s="13"/>
      <c r="AE1149" s="13"/>
      <c r="AF1149" s="13"/>
      <c r="AG1149" s="19"/>
      <c r="AH1149" s="19"/>
      <c r="AI1149" s="19"/>
      <c r="AJ1149" s="19"/>
      <c r="AK1149" s="15"/>
      <c r="AL1149" s="15"/>
      <c r="AM1149" s="15"/>
      <c r="AN1149" s="15"/>
    </row>
    <row r="1150" spans="4:40" x14ac:dyDescent="0.25">
      <c r="D1150" s="18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4"/>
      <c r="P1150" s="14"/>
      <c r="Q1150" s="14"/>
      <c r="R1150" s="14"/>
      <c r="S1150" s="13"/>
      <c r="T1150" s="13"/>
      <c r="U1150" s="13"/>
      <c r="V1150" s="13"/>
      <c r="W1150" s="13"/>
      <c r="X1150" s="13"/>
      <c r="Y1150" s="14"/>
      <c r="Z1150" s="13"/>
      <c r="AA1150" s="13"/>
      <c r="AB1150" s="13"/>
      <c r="AC1150" s="13"/>
      <c r="AD1150" s="13"/>
      <c r="AE1150" s="13"/>
      <c r="AF1150" s="13"/>
      <c r="AG1150" s="19"/>
      <c r="AH1150" s="19"/>
      <c r="AI1150" s="19"/>
      <c r="AJ1150" s="19"/>
      <c r="AK1150" s="12"/>
      <c r="AL1150" s="12"/>
      <c r="AM1150" s="12"/>
      <c r="AN1150" s="12"/>
    </row>
    <row r="1151" spans="4:40" x14ac:dyDescent="0.25">
      <c r="D1151" s="18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9"/>
      <c r="AH1151" s="19"/>
      <c r="AI1151" s="19"/>
      <c r="AJ1151" s="19"/>
      <c r="AK1151" s="15"/>
      <c r="AL1151" s="12"/>
      <c r="AM1151" s="15"/>
      <c r="AN1151" s="15"/>
    </row>
    <row r="1152" spans="4:40" x14ac:dyDescent="0.25">
      <c r="D1152" s="18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9"/>
      <c r="AH1152" s="19"/>
      <c r="AI1152" s="19"/>
      <c r="AJ1152" s="19"/>
      <c r="AK1152" s="15"/>
      <c r="AL1152" s="15"/>
      <c r="AM1152" s="15"/>
      <c r="AN1152" s="15"/>
    </row>
    <row r="1153" spans="4:40" x14ac:dyDescent="0.25">
      <c r="D1153" s="18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4"/>
      <c r="P1153" s="14"/>
      <c r="Q1153" s="14"/>
      <c r="R1153" s="14"/>
      <c r="S1153" s="13"/>
      <c r="T1153" s="13"/>
      <c r="U1153" s="13"/>
      <c r="V1153" s="13"/>
      <c r="W1153" s="13"/>
      <c r="X1153" s="13"/>
      <c r="Y1153" s="14"/>
      <c r="Z1153" s="13"/>
      <c r="AA1153" s="13"/>
      <c r="AB1153" s="13"/>
      <c r="AC1153" s="13"/>
      <c r="AD1153" s="13"/>
      <c r="AE1153" s="13"/>
      <c r="AF1153" s="13"/>
      <c r="AG1153" s="19"/>
      <c r="AH1153" s="19"/>
      <c r="AI1153" s="19"/>
      <c r="AJ1153" s="19"/>
      <c r="AK1153" s="15"/>
      <c r="AL1153" s="15"/>
      <c r="AM1153" s="15"/>
      <c r="AN1153" s="15"/>
    </row>
    <row r="1154" spans="4:40" x14ac:dyDescent="0.25">
      <c r="D1154" s="18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4"/>
      <c r="P1154" s="14"/>
      <c r="Q1154" s="14"/>
      <c r="R1154" s="14"/>
      <c r="S1154" s="13"/>
      <c r="T1154" s="13"/>
      <c r="U1154" s="13"/>
      <c r="V1154" s="13"/>
      <c r="W1154" s="13"/>
      <c r="X1154" s="13"/>
      <c r="Y1154" s="14"/>
      <c r="Z1154" s="13"/>
      <c r="AA1154" s="13"/>
      <c r="AB1154" s="13"/>
      <c r="AC1154" s="13"/>
      <c r="AD1154" s="13"/>
      <c r="AE1154" s="13"/>
      <c r="AF1154" s="13"/>
      <c r="AG1154" s="19"/>
      <c r="AH1154" s="19"/>
      <c r="AI1154" s="19"/>
      <c r="AJ1154" s="19"/>
      <c r="AK1154" s="12"/>
      <c r="AL1154" s="12"/>
      <c r="AM1154" s="12"/>
      <c r="AN1154" s="12"/>
    </row>
    <row r="1155" spans="4:40" x14ac:dyDescent="0.25">
      <c r="D1155" s="18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9"/>
      <c r="AH1155" s="19"/>
      <c r="AI1155" s="19"/>
      <c r="AJ1155" s="19"/>
      <c r="AK1155" s="15"/>
      <c r="AL1155" s="12"/>
      <c r="AM1155" s="15"/>
      <c r="AN1155" s="15"/>
    </row>
    <row r="1156" spans="4:40" x14ac:dyDescent="0.25">
      <c r="D1156" s="18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9"/>
      <c r="AH1156" s="19"/>
      <c r="AI1156" s="19"/>
      <c r="AJ1156" s="19"/>
      <c r="AK1156" s="15"/>
      <c r="AL1156" s="15"/>
      <c r="AM1156" s="15"/>
      <c r="AN1156" s="15"/>
    </row>
    <row r="1157" spans="4:40" x14ac:dyDescent="0.25">
      <c r="D1157" s="18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4"/>
      <c r="P1157" s="14"/>
      <c r="Q1157" s="14"/>
      <c r="R1157" s="14"/>
      <c r="S1157" s="13"/>
      <c r="T1157" s="13"/>
      <c r="U1157" s="13"/>
      <c r="V1157" s="13"/>
      <c r="W1157" s="13"/>
      <c r="X1157" s="13"/>
      <c r="Y1157" s="14"/>
      <c r="Z1157" s="13"/>
      <c r="AA1157" s="13"/>
      <c r="AB1157" s="13"/>
      <c r="AC1157" s="13"/>
      <c r="AD1157" s="13"/>
      <c r="AE1157" s="13"/>
      <c r="AF1157" s="13"/>
      <c r="AG1157" s="19"/>
      <c r="AH1157" s="19"/>
      <c r="AI1157" s="19"/>
      <c r="AJ1157" s="19"/>
      <c r="AK1157" s="15"/>
      <c r="AL1157" s="15"/>
      <c r="AM1157" s="15"/>
      <c r="AN1157" s="15"/>
    </row>
    <row r="1158" spans="4:40" x14ac:dyDescent="0.25">
      <c r="D1158" s="18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4"/>
      <c r="P1158" s="14"/>
      <c r="Q1158" s="14"/>
      <c r="R1158" s="14"/>
      <c r="S1158" s="13"/>
      <c r="T1158" s="13"/>
      <c r="U1158" s="13"/>
      <c r="V1158" s="13"/>
      <c r="W1158" s="13"/>
      <c r="X1158" s="13"/>
      <c r="Y1158" s="14"/>
      <c r="Z1158" s="13"/>
      <c r="AA1158" s="13"/>
      <c r="AB1158" s="13"/>
      <c r="AC1158" s="13"/>
      <c r="AD1158" s="13"/>
      <c r="AE1158" s="13"/>
      <c r="AF1158" s="13"/>
      <c r="AG1158" s="19"/>
      <c r="AH1158" s="19"/>
      <c r="AI1158" s="19"/>
      <c r="AJ1158" s="19"/>
      <c r="AK1158" s="12"/>
      <c r="AL1158" s="12"/>
      <c r="AM1158" s="12"/>
      <c r="AN1158" s="12"/>
    </row>
    <row r="1159" spans="4:40" x14ac:dyDescent="0.25">
      <c r="D1159" s="18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9"/>
      <c r="AH1159" s="19"/>
      <c r="AI1159" s="19"/>
      <c r="AJ1159" s="19"/>
      <c r="AK1159" s="15"/>
      <c r="AL1159" s="12"/>
      <c r="AM1159" s="15"/>
      <c r="AN1159" s="15"/>
    </row>
    <row r="1160" spans="4:40" x14ac:dyDescent="0.25">
      <c r="D1160" s="18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9"/>
      <c r="AH1160" s="19"/>
      <c r="AI1160" s="19"/>
      <c r="AJ1160" s="19"/>
      <c r="AK1160" s="15"/>
      <c r="AL1160" s="15"/>
      <c r="AM1160" s="15"/>
      <c r="AN1160" s="15"/>
    </row>
    <row r="1161" spans="4:40" x14ac:dyDescent="0.25">
      <c r="D1161" s="18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4"/>
      <c r="P1161" s="14"/>
      <c r="Q1161" s="14"/>
      <c r="R1161" s="14"/>
      <c r="S1161" s="13"/>
      <c r="T1161" s="13"/>
      <c r="U1161" s="13"/>
      <c r="V1161" s="13"/>
      <c r="W1161" s="13"/>
      <c r="X1161" s="13"/>
      <c r="Y1161" s="14"/>
      <c r="Z1161" s="13"/>
      <c r="AA1161" s="13"/>
      <c r="AB1161" s="13"/>
      <c r="AC1161" s="13"/>
      <c r="AD1161" s="13"/>
      <c r="AE1161" s="13"/>
      <c r="AF1161" s="13"/>
      <c r="AG1161" s="19"/>
      <c r="AH1161" s="19"/>
      <c r="AI1161" s="19"/>
      <c r="AJ1161" s="19"/>
      <c r="AK1161" s="15"/>
      <c r="AL1161" s="15"/>
      <c r="AM1161" s="15"/>
      <c r="AN1161" s="15"/>
    </row>
    <row r="1162" spans="4:40" x14ac:dyDescent="0.25">
      <c r="D1162" s="18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4"/>
      <c r="P1162" s="14"/>
      <c r="Q1162" s="14"/>
      <c r="R1162" s="14"/>
      <c r="S1162" s="13"/>
      <c r="T1162" s="13"/>
      <c r="U1162" s="13"/>
      <c r="V1162" s="13"/>
      <c r="W1162" s="13"/>
      <c r="X1162" s="13"/>
      <c r="Y1162" s="14"/>
      <c r="Z1162" s="13"/>
      <c r="AA1162" s="13"/>
      <c r="AB1162" s="13"/>
      <c r="AC1162" s="13"/>
      <c r="AD1162" s="13"/>
      <c r="AE1162" s="13"/>
      <c r="AF1162" s="13"/>
      <c r="AG1162" s="19"/>
      <c r="AH1162" s="19"/>
      <c r="AI1162" s="19"/>
      <c r="AJ1162" s="19"/>
      <c r="AK1162" s="12"/>
      <c r="AL1162" s="12"/>
      <c r="AM1162" s="12"/>
      <c r="AN1162" s="12"/>
    </row>
    <row r="1163" spans="4:40" x14ac:dyDescent="0.25">
      <c r="D1163" s="18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9"/>
      <c r="AH1163" s="19"/>
      <c r="AI1163" s="19"/>
      <c r="AJ1163" s="19"/>
      <c r="AK1163" s="15"/>
      <c r="AL1163" s="12"/>
      <c r="AM1163" s="15"/>
      <c r="AN1163" s="15"/>
    </row>
    <row r="1164" spans="4:40" x14ac:dyDescent="0.25">
      <c r="D1164" s="18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9"/>
      <c r="AH1164" s="19"/>
      <c r="AI1164" s="19"/>
      <c r="AJ1164" s="19"/>
      <c r="AK1164" s="15"/>
      <c r="AL1164" s="15"/>
      <c r="AM1164" s="15"/>
      <c r="AN1164" s="15"/>
    </row>
    <row r="1165" spans="4:40" x14ac:dyDescent="0.25">
      <c r="D1165" s="18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4"/>
      <c r="P1165" s="14"/>
      <c r="Q1165" s="14"/>
      <c r="R1165" s="14"/>
      <c r="S1165" s="13"/>
      <c r="T1165" s="13"/>
      <c r="U1165" s="13"/>
      <c r="V1165" s="13"/>
      <c r="W1165" s="13"/>
      <c r="X1165" s="13"/>
      <c r="Y1165" s="14"/>
      <c r="Z1165" s="13"/>
      <c r="AA1165" s="13"/>
      <c r="AB1165" s="13"/>
      <c r="AC1165" s="13"/>
      <c r="AD1165" s="13"/>
      <c r="AE1165" s="13"/>
      <c r="AF1165" s="13"/>
      <c r="AG1165" s="19"/>
      <c r="AH1165" s="19"/>
      <c r="AI1165" s="19"/>
      <c r="AJ1165" s="19"/>
      <c r="AK1165" s="15"/>
      <c r="AL1165" s="15"/>
      <c r="AM1165" s="15"/>
      <c r="AN1165" s="15"/>
    </row>
    <row r="1166" spans="4:40" x14ac:dyDescent="0.25">
      <c r="D1166" s="18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4"/>
      <c r="P1166" s="14"/>
      <c r="Q1166" s="14"/>
      <c r="R1166" s="14"/>
      <c r="S1166" s="13"/>
      <c r="T1166" s="13"/>
      <c r="U1166" s="13"/>
      <c r="V1166" s="13"/>
      <c r="W1166" s="13"/>
      <c r="X1166" s="13"/>
      <c r="Y1166" s="14"/>
      <c r="Z1166" s="13"/>
      <c r="AA1166" s="13"/>
      <c r="AB1166" s="13"/>
      <c r="AC1166" s="13"/>
      <c r="AD1166" s="13"/>
      <c r="AE1166" s="13"/>
      <c r="AF1166" s="13"/>
      <c r="AG1166" s="19"/>
      <c r="AH1166" s="19"/>
      <c r="AI1166" s="19"/>
      <c r="AJ1166" s="19"/>
      <c r="AK1166" s="12"/>
      <c r="AL1166" s="12"/>
      <c r="AM1166" s="12"/>
      <c r="AN1166" s="12"/>
    </row>
    <row r="1167" spans="4:40" x14ac:dyDescent="0.25">
      <c r="D1167" s="18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9"/>
      <c r="AH1167" s="19"/>
      <c r="AI1167" s="19"/>
      <c r="AJ1167" s="19"/>
      <c r="AK1167" s="15"/>
      <c r="AL1167" s="12"/>
      <c r="AM1167" s="15"/>
      <c r="AN1167" s="15"/>
    </row>
    <row r="1168" spans="4:40" x14ac:dyDescent="0.25">
      <c r="D1168" s="18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9"/>
      <c r="AH1168" s="19"/>
      <c r="AI1168" s="19"/>
      <c r="AJ1168" s="19"/>
      <c r="AK1168" s="15"/>
      <c r="AL1168" s="15"/>
      <c r="AM1168" s="15"/>
      <c r="AN1168" s="15"/>
    </row>
    <row r="1169" spans="4:40" x14ac:dyDescent="0.25">
      <c r="D1169" s="18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4"/>
      <c r="P1169" s="14"/>
      <c r="Q1169" s="14"/>
      <c r="R1169" s="14"/>
      <c r="S1169" s="13"/>
      <c r="T1169" s="13"/>
      <c r="U1169" s="13"/>
      <c r="V1169" s="13"/>
      <c r="W1169" s="13"/>
      <c r="X1169" s="13"/>
      <c r="Y1169" s="14"/>
      <c r="Z1169" s="13"/>
      <c r="AA1169" s="13"/>
      <c r="AB1169" s="13"/>
      <c r="AC1169" s="13"/>
      <c r="AD1169" s="13"/>
      <c r="AE1169" s="13"/>
      <c r="AF1169" s="13"/>
      <c r="AG1169" s="19"/>
      <c r="AH1169" s="19"/>
      <c r="AI1169" s="19"/>
      <c r="AJ1169" s="19"/>
      <c r="AK1169" s="15"/>
      <c r="AL1169" s="15"/>
      <c r="AM1169" s="15"/>
      <c r="AN1169" s="15"/>
    </row>
    <row r="1170" spans="4:40" x14ac:dyDescent="0.25">
      <c r="D1170" s="18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4"/>
      <c r="P1170" s="14"/>
      <c r="Q1170" s="14"/>
      <c r="R1170" s="14"/>
      <c r="S1170" s="13"/>
      <c r="T1170" s="13"/>
      <c r="U1170" s="13"/>
      <c r="V1170" s="13"/>
      <c r="W1170" s="13"/>
      <c r="X1170" s="13"/>
      <c r="Y1170" s="14"/>
      <c r="Z1170" s="13"/>
      <c r="AA1170" s="13"/>
      <c r="AB1170" s="13"/>
      <c r="AC1170" s="13"/>
      <c r="AD1170" s="13"/>
      <c r="AE1170" s="13"/>
      <c r="AF1170" s="13"/>
      <c r="AG1170" s="19"/>
      <c r="AH1170" s="19"/>
      <c r="AI1170" s="19"/>
      <c r="AJ1170" s="19"/>
      <c r="AK1170" s="12"/>
      <c r="AL1170" s="12"/>
      <c r="AM1170" s="12"/>
      <c r="AN1170" s="12"/>
    </row>
    <row r="1171" spans="4:40" x14ac:dyDescent="0.25">
      <c r="D1171" s="18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9"/>
      <c r="AH1171" s="19"/>
      <c r="AI1171" s="19"/>
      <c r="AJ1171" s="19"/>
      <c r="AK1171" s="15"/>
      <c r="AL1171" s="12"/>
      <c r="AM1171" s="15"/>
      <c r="AN1171" s="15"/>
    </row>
    <row r="1172" spans="4:40" x14ac:dyDescent="0.25">
      <c r="D1172" s="18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9"/>
      <c r="AH1172" s="19"/>
      <c r="AI1172" s="19"/>
      <c r="AJ1172" s="19"/>
      <c r="AK1172" s="15"/>
      <c r="AL1172" s="15"/>
      <c r="AM1172" s="15"/>
      <c r="AN1172" s="15"/>
    </row>
    <row r="1173" spans="4:40" x14ac:dyDescent="0.25">
      <c r="D1173" s="18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4"/>
      <c r="P1173" s="14"/>
      <c r="Q1173" s="14"/>
      <c r="R1173" s="14"/>
      <c r="S1173" s="13"/>
      <c r="T1173" s="13"/>
      <c r="U1173" s="13"/>
      <c r="V1173" s="13"/>
      <c r="W1173" s="13"/>
      <c r="X1173" s="13"/>
      <c r="Y1173" s="14"/>
      <c r="Z1173" s="13"/>
      <c r="AA1173" s="13"/>
      <c r="AB1173" s="13"/>
      <c r="AC1173" s="13"/>
      <c r="AD1173" s="13"/>
      <c r="AE1173" s="13"/>
      <c r="AF1173" s="13"/>
      <c r="AG1173" s="19"/>
      <c r="AH1173" s="19"/>
      <c r="AI1173" s="19"/>
      <c r="AJ1173" s="19"/>
      <c r="AK1173" s="15"/>
      <c r="AL1173" s="15"/>
      <c r="AM1173" s="15"/>
      <c r="AN1173" s="15"/>
    </row>
    <row r="1174" spans="4:40" x14ac:dyDescent="0.25">
      <c r="D1174" s="18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4"/>
      <c r="P1174" s="14"/>
      <c r="Q1174" s="14"/>
      <c r="R1174" s="14"/>
      <c r="S1174" s="13"/>
      <c r="T1174" s="13"/>
      <c r="U1174" s="13"/>
      <c r="V1174" s="13"/>
      <c r="W1174" s="13"/>
      <c r="X1174" s="13"/>
      <c r="Y1174" s="14"/>
      <c r="Z1174" s="13"/>
      <c r="AA1174" s="13"/>
      <c r="AB1174" s="13"/>
      <c r="AC1174" s="13"/>
      <c r="AD1174" s="13"/>
      <c r="AE1174" s="13"/>
      <c r="AF1174" s="13"/>
      <c r="AG1174" s="19"/>
      <c r="AH1174" s="19"/>
      <c r="AI1174" s="19"/>
      <c r="AJ1174" s="19"/>
      <c r="AK1174" s="12"/>
      <c r="AL1174" s="12"/>
      <c r="AM1174" s="12"/>
      <c r="AN1174" s="12"/>
    </row>
    <row r="1175" spans="4:40" x14ac:dyDescent="0.25">
      <c r="D1175" s="18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9"/>
      <c r="AH1175" s="19"/>
      <c r="AI1175" s="19"/>
      <c r="AJ1175" s="19"/>
      <c r="AK1175" s="15"/>
      <c r="AL1175" s="12"/>
      <c r="AM1175" s="15"/>
      <c r="AN1175" s="15"/>
    </row>
    <row r="1176" spans="4:40" x14ac:dyDescent="0.25">
      <c r="D1176" s="18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9"/>
      <c r="AH1176" s="19"/>
      <c r="AI1176" s="19"/>
      <c r="AJ1176" s="19"/>
      <c r="AK1176" s="15"/>
      <c r="AL1176" s="15"/>
      <c r="AM1176" s="15"/>
      <c r="AN1176" s="15"/>
    </row>
    <row r="1177" spans="4:40" x14ac:dyDescent="0.25">
      <c r="D1177" s="18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4"/>
      <c r="P1177" s="14"/>
      <c r="Q1177" s="14"/>
      <c r="R1177" s="14"/>
      <c r="S1177" s="13"/>
      <c r="T1177" s="13"/>
      <c r="U1177" s="13"/>
      <c r="V1177" s="13"/>
      <c r="W1177" s="13"/>
      <c r="X1177" s="13"/>
      <c r="Y1177" s="14"/>
      <c r="Z1177" s="13"/>
      <c r="AA1177" s="13"/>
      <c r="AB1177" s="13"/>
      <c r="AC1177" s="13"/>
      <c r="AD1177" s="13"/>
      <c r="AE1177" s="13"/>
      <c r="AF1177" s="13"/>
      <c r="AG1177" s="19"/>
      <c r="AH1177" s="19"/>
      <c r="AI1177" s="19"/>
      <c r="AJ1177" s="19"/>
      <c r="AK1177" s="15"/>
      <c r="AL1177" s="15"/>
      <c r="AM1177" s="15"/>
      <c r="AN1177" s="15"/>
    </row>
    <row r="1178" spans="4:40" x14ac:dyDescent="0.25">
      <c r="D1178" s="18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4"/>
      <c r="P1178" s="14"/>
      <c r="Q1178" s="14"/>
      <c r="R1178" s="14"/>
      <c r="S1178" s="13"/>
      <c r="T1178" s="13"/>
      <c r="U1178" s="13"/>
      <c r="V1178" s="13"/>
      <c r="W1178" s="13"/>
      <c r="X1178" s="13"/>
      <c r="Y1178" s="14"/>
      <c r="Z1178" s="13"/>
      <c r="AA1178" s="13"/>
      <c r="AB1178" s="13"/>
      <c r="AC1178" s="13"/>
      <c r="AD1178" s="13"/>
      <c r="AE1178" s="13"/>
      <c r="AF1178" s="13"/>
      <c r="AG1178" s="19"/>
      <c r="AH1178" s="19"/>
      <c r="AI1178" s="19"/>
      <c r="AJ1178" s="19"/>
      <c r="AK1178" s="12"/>
      <c r="AL1178" s="12"/>
      <c r="AM1178" s="12"/>
      <c r="AN1178" s="12"/>
    </row>
    <row r="1179" spans="4:40" x14ac:dyDescent="0.25">
      <c r="D1179" s="18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9"/>
      <c r="AH1179" s="19"/>
      <c r="AI1179" s="19"/>
      <c r="AJ1179" s="19"/>
      <c r="AK1179" s="15"/>
      <c r="AL1179" s="12"/>
      <c r="AM1179" s="15"/>
      <c r="AN1179" s="15"/>
    </row>
    <row r="1180" spans="4:40" x14ac:dyDescent="0.25">
      <c r="D1180" s="18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9"/>
      <c r="AH1180" s="19"/>
      <c r="AI1180" s="19"/>
      <c r="AJ1180" s="19"/>
      <c r="AK1180" s="15"/>
      <c r="AL1180" s="15"/>
      <c r="AM1180" s="15"/>
      <c r="AN1180" s="15"/>
    </row>
    <row r="1181" spans="4:40" x14ac:dyDescent="0.25">
      <c r="D1181" s="18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4"/>
      <c r="P1181" s="14"/>
      <c r="Q1181" s="14"/>
      <c r="R1181" s="14"/>
      <c r="S1181" s="13"/>
      <c r="T1181" s="13"/>
      <c r="U1181" s="13"/>
      <c r="V1181" s="13"/>
      <c r="W1181" s="13"/>
      <c r="X1181" s="13"/>
      <c r="Y1181" s="14"/>
      <c r="Z1181" s="13"/>
      <c r="AA1181" s="13"/>
      <c r="AB1181" s="13"/>
      <c r="AC1181" s="13"/>
      <c r="AD1181" s="13"/>
      <c r="AE1181" s="13"/>
      <c r="AF1181" s="13"/>
      <c r="AG1181" s="19"/>
      <c r="AH1181" s="19"/>
      <c r="AI1181" s="19"/>
      <c r="AJ1181" s="19"/>
      <c r="AK1181" s="15"/>
      <c r="AL1181" s="15"/>
      <c r="AM1181" s="15"/>
      <c r="AN1181" s="15"/>
    </row>
    <row r="1182" spans="4:40" x14ac:dyDescent="0.25">
      <c r="D1182" s="18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4"/>
      <c r="P1182" s="14"/>
      <c r="Q1182" s="14"/>
      <c r="R1182" s="14"/>
      <c r="S1182" s="13"/>
      <c r="T1182" s="13"/>
      <c r="U1182" s="13"/>
      <c r="V1182" s="13"/>
      <c r="W1182" s="13"/>
      <c r="X1182" s="13"/>
      <c r="Y1182" s="14"/>
      <c r="Z1182" s="13"/>
      <c r="AA1182" s="13"/>
      <c r="AB1182" s="13"/>
      <c r="AC1182" s="13"/>
      <c r="AD1182" s="13"/>
      <c r="AE1182" s="13"/>
      <c r="AF1182" s="13"/>
      <c r="AG1182" s="19"/>
      <c r="AH1182" s="19"/>
      <c r="AI1182" s="19"/>
      <c r="AJ1182" s="19"/>
      <c r="AK1182" s="12"/>
      <c r="AL1182" s="12"/>
      <c r="AM1182" s="12"/>
      <c r="AN1182" s="12"/>
    </row>
    <row r="1183" spans="4:40" x14ac:dyDescent="0.25">
      <c r="D1183" s="18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9"/>
      <c r="AH1183" s="19"/>
      <c r="AI1183" s="19"/>
      <c r="AJ1183" s="19"/>
      <c r="AK1183" s="15"/>
      <c r="AL1183" s="12"/>
      <c r="AM1183" s="15"/>
      <c r="AN1183" s="15"/>
    </row>
    <row r="1184" spans="4:40" x14ac:dyDescent="0.25">
      <c r="D1184" s="18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9"/>
      <c r="AH1184" s="19"/>
      <c r="AI1184" s="19"/>
      <c r="AJ1184" s="19"/>
      <c r="AK1184" s="15"/>
      <c r="AL1184" s="15"/>
      <c r="AM1184" s="15"/>
      <c r="AN1184" s="15"/>
    </row>
    <row r="1185" spans="4:40" x14ac:dyDescent="0.25">
      <c r="D1185" s="18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4"/>
      <c r="P1185" s="14"/>
      <c r="Q1185" s="14"/>
      <c r="R1185" s="14"/>
      <c r="S1185" s="13"/>
      <c r="T1185" s="13"/>
      <c r="U1185" s="13"/>
      <c r="V1185" s="13"/>
      <c r="W1185" s="13"/>
      <c r="X1185" s="13"/>
      <c r="Y1185" s="14"/>
      <c r="Z1185" s="13"/>
      <c r="AA1185" s="13"/>
      <c r="AB1185" s="13"/>
      <c r="AC1185" s="13"/>
      <c r="AD1185" s="13"/>
      <c r="AE1185" s="13"/>
      <c r="AF1185" s="13"/>
      <c r="AG1185" s="19"/>
      <c r="AH1185" s="19"/>
      <c r="AI1185" s="19"/>
      <c r="AJ1185" s="19"/>
      <c r="AK1185" s="15"/>
      <c r="AL1185" s="15"/>
      <c r="AM1185" s="15"/>
      <c r="AN1185" s="15"/>
    </row>
    <row r="1186" spans="4:40" x14ac:dyDescent="0.25">
      <c r="D1186" s="18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4"/>
      <c r="P1186" s="14"/>
      <c r="Q1186" s="14"/>
      <c r="R1186" s="14"/>
      <c r="S1186" s="13"/>
      <c r="T1186" s="13"/>
      <c r="U1186" s="13"/>
      <c r="V1186" s="13"/>
      <c r="W1186" s="13"/>
      <c r="X1186" s="13"/>
      <c r="Y1186" s="14"/>
      <c r="Z1186" s="13"/>
      <c r="AA1186" s="13"/>
      <c r="AB1186" s="13"/>
      <c r="AC1186" s="13"/>
      <c r="AD1186" s="13"/>
      <c r="AE1186" s="13"/>
      <c r="AF1186" s="13"/>
      <c r="AG1186" s="19"/>
      <c r="AH1186" s="19"/>
      <c r="AI1186" s="19"/>
      <c r="AJ1186" s="19"/>
      <c r="AK1186" s="12"/>
      <c r="AL1186" s="12"/>
      <c r="AM1186" s="12"/>
      <c r="AN1186" s="12"/>
    </row>
    <row r="1187" spans="4:40" x14ac:dyDescent="0.25">
      <c r="D1187" s="18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9"/>
      <c r="AH1187" s="19"/>
      <c r="AI1187" s="19"/>
      <c r="AJ1187" s="19"/>
      <c r="AK1187" s="15"/>
      <c r="AL1187" s="12"/>
      <c r="AM1187" s="15"/>
      <c r="AN1187" s="15"/>
    </row>
    <row r="1188" spans="4:40" x14ac:dyDescent="0.25">
      <c r="D1188" s="18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9"/>
      <c r="AH1188" s="19"/>
      <c r="AI1188" s="19"/>
      <c r="AJ1188" s="19"/>
      <c r="AK1188" s="15"/>
      <c r="AL1188" s="15"/>
      <c r="AM1188" s="15"/>
      <c r="AN1188" s="15"/>
    </row>
    <row r="1189" spans="4:40" x14ac:dyDescent="0.25">
      <c r="D1189" s="18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4"/>
      <c r="P1189" s="14"/>
      <c r="Q1189" s="14"/>
      <c r="R1189" s="14"/>
      <c r="S1189" s="13"/>
      <c r="T1189" s="13"/>
      <c r="U1189" s="13"/>
      <c r="V1189" s="13"/>
      <c r="W1189" s="13"/>
      <c r="X1189" s="13"/>
      <c r="Y1189" s="14"/>
      <c r="Z1189" s="13"/>
      <c r="AA1189" s="13"/>
      <c r="AB1189" s="13"/>
      <c r="AC1189" s="13"/>
      <c r="AD1189" s="13"/>
      <c r="AE1189" s="13"/>
      <c r="AF1189" s="13"/>
      <c r="AG1189" s="19"/>
      <c r="AH1189" s="19"/>
      <c r="AI1189" s="19"/>
      <c r="AJ1189" s="19"/>
      <c r="AK1189" s="15"/>
      <c r="AL1189" s="15"/>
      <c r="AM1189" s="15"/>
      <c r="AN1189" s="15"/>
    </row>
    <row r="1190" spans="4:40" x14ac:dyDescent="0.25">
      <c r="D1190" s="18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4"/>
      <c r="P1190" s="14"/>
      <c r="Q1190" s="14"/>
      <c r="R1190" s="14"/>
      <c r="S1190" s="13"/>
      <c r="T1190" s="13"/>
      <c r="U1190" s="13"/>
      <c r="V1190" s="13"/>
      <c r="W1190" s="13"/>
      <c r="X1190" s="13"/>
      <c r="Y1190" s="14"/>
      <c r="Z1190" s="13"/>
      <c r="AA1190" s="13"/>
      <c r="AB1190" s="13"/>
      <c r="AC1190" s="13"/>
      <c r="AD1190" s="13"/>
      <c r="AE1190" s="13"/>
      <c r="AF1190" s="13"/>
      <c r="AG1190" s="19"/>
      <c r="AH1190" s="19"/>
      <c r="AI1190" s="19"/>
      <c r="AJ1190" s="19"/>
      <c r="AK1190" s="12"/>
      <c r="AL1190" s="12"/>
      <c r="AM1190" s="12"/>
      <c r="AN1190" s="12"/>
    </row>
    <row r="1191" spans="4:40" x14ac:dyDescent="0.25">
      <c r="D1191" s="18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9"/>
      <c r="AH1191" s="19"/>
      <c r="AI1191" s="19"/>
      <c r="AJ1191" s="19"/>
      <c r="AK1191" s="15"/>
      <c r="AL1191" s="12"/>
      <c r="AM1191" s="15"/>
      <c r="AN1191" s="15"/>
    </row>
    <row r="1192" spans="4:40" x14ac:dyDescent="0.25">
      <c r="D1192" s="18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9"/>
      <c r="AH1192" s="19"/>
      <c r="AI1192" s="19"/>
      <c r="AJ1192" s="19"/>
      <c r="AK1192" s="15"/>
      <c r="AL1192" s="15"/>
      <c r="AM1192" s="15"/>
      <c r="AN1192" s="15"/>
    </row>
    <row r="1193" spans="4:40" x14ac:dyDescent="0.25">
      <c r="D1193" s="18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4"/>
      <c r="P1193" s="14"/>
      <c r="Q1193" s="14"/>
      <c r="R1193" s="14"/>
      <c r="S1193" s="13"/>
      <c r="T1193" s="13"/>
      <c r="U1193" s="13"/>
      <c r="V1193" s="13"/>
      <c r="W1193" s="13"/>
      <c r="X1193" s="13"/>
      <c r="Y1193" s="14"/>
      <c r="Z1193" s="13"/>
      <c r="AA1193" s="13"/>
      <c r="AB1193" s="13"/>
      <c r="AC1193" s="13"/>
      <c r="AD1193" s="13"/>
      <c r="AE1193" s="13"/>
      <c r="AF1193" s="13"/>
      <c r="AG1193" s="19"/>
      <c r="AH1193" s="19"/>
      <c r="AI1193" s="19"/>
      <c r="AJ1193" s="19"/>
      <c r="AK1193" s="15"/>
      <c r="AL1193" s="15"/>
      <c r="AM1193" s="15"/>
      <c r="AN1193" s="15"/>
    </row>
    <row r="1194" spans="4:40" x14ac:dyDescent="0.25">
      <c r="D1194" s="18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4"/>
      <c r="P1194" s="14"/>
      <c r="Q1194" s="14"/>
      <c r="R1194" s="14"/>
      <c r="S1194" s="13"/>
      <c r="T1194" s="13"/>
      <c r="U1194" s="13"/>
      <c r="V1194" s="13"/>
      <c r="W1194" s="13"/>
      <c r="X1194" s="13"/>
      <c r="Y1194" s="14"/>
      <c r="Z1194" s="13"/>
      <c r="AA1194" s="13"/>
      <c r="AB1194" s="13"/>
      <c r="AC1194" s="13"/>
      <c r="AD1194" s="13"/>
      <c r="AE1194" s="13"/>
      <c r="AF1194" s="13"/>
      <c r="AG1194" s="19"/>
      <c r="AH1194" s="19"/>
      <c r="AI1194" s="19"/>
      <c r="AJ1194" s="19"/>
      <c r="AK1194" s="12"/>
      <c r="AL1194" s="12"/>
      <c r="AM1194" s="12"/>
      <c r="AN1194" s="12"/>
    </row>
    <row r="1195" spans="4:40" x14ac:dyDescent="0.25">
      <c r="D1195" s="18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9"/>
      <c r="AH1195" s="19"/>
      <c r="AI1195" s="19"/>
      <c r="AJ1195" s="19"/>
      <c r="AK1195" s="15"/>
      <c r="AL1195" s="12"/>
      <c r="AM1195" s="15"/>
      <c r="AN1195" s="15"/>
    </row>
    <row r="1196" spans="4:40" x14ac:dyDescent="0.25">
      <c r="D1196" s="18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9"/>
      <c r="AH1196" s="19"/>
      <c r="AI1196" s="19"/>
      <c r="AJ1196" s="19"/>
      <c r="AK1196" s="15"/>
      <c r="AL1196" s="15"/>
      <c r="AM1196" s="15"/>
      <c r="AN1196" s="15"/>
    </row>
    <row r="1197" spans="4:40" x14ac:dyDescent="0.25">
      <c r="D1197" s="18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4"/>
      <c r="P1197" s="14"/>
      <c r="Q1197" s="14"/>
      <c r="R1197" s="14"/>
      <c r="S1197" s="13"/>
      <c r="T1197" s="13"/>
      <c r="U1197" s="13"/>
      <c r="V1197" s="13"/>
      <c r="W1197" s="13"/>
      <c r="X1197" s="13"/>
      <c r="Y1197" s="14"/>
      <c r="Z1197" s="13"/>
      <c r="AA1197" s="13"/>
      <c r="AB1197" s="13"/>
      <c r="AC1197" s="13"/>
      <c r="AD1197" s="13"/>
      <c r="AE1197" s="13"/>
      <c r="AF1197" s="13"/>
      <c r="AG1197" s="19"/>
      <c r="AH1197" s="19"/>
      <c r="AI1197" s="19"/>
      <c r="AJ1197" s="19"/>
      <c r="AK1197" s="15"/>
      <c r="AL1197" s="15"/>
      <c r="AM1197" s="15"/>
      <c r="AN1197" s="15"/>
    </row>
    <row r="1198" spans="4:40" x14ac:dyDescent="0.25">
      <c r="D1198" s="18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4"/>
      <c r="P1198" s="14"/>
      <c r="Q1198" s="14"/>
      <c r="R1198" s="14"/>
      <c r="S1198" s="13"/>
      <c r="T1198" s="13"/>
      <c r="U1198" s="13"/>
      <c r="V1198" s="13"/>
      <c r="W1198" s="13"/>
      <c r="X1198" s="13"/>
      <c r="Y1198" s="14"/>
      <c r="Z1198" s="13"/>
      <c r="AA1198" s="13"/>
      <c r="AB1198" s="13"/>
      <c r="AC1198" s="13"/>
      <c r="AD1198" s="13"/>
      <c r="AE1198" s="13"/>
      <c r="AF1198" s="13"/>
      <c r="AG1198" s="19"/>
      <c r="AH1198" s="19"/>
      <c r="AI1198" s="19"/>
      <c r="AJ1198" s="19"/>
      <c r="AK1198" s="12"/>
      <c r="AL1198" s="12"/>
      <c r="AM1198" s="12"/>
      <c r="AN1198" s="12"/>
    </row>
    <row r="1199" spans="4:40" x14ac:dyDescent="0.25">
      <c r="D1199" s="18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9"/>
      <c r="AH1199" s="19"/>
      <c r="AI1199" s="19"/>
      <c r="AJ1199" s="19"/>
      <c r="AK1199" s="15"/>
      <c r="AL1199" s="12"/>
      <c r="AM1199" s="15"/>
      <c r="AN1199" s="15"/>
    </row>
    <row r="1200" spans="4:40" x14ac:dyDescent="0.25">
      <c r="D1200" s="18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9"/>
      <c r="AH1200" s="19"/>
      <c r="AI1200" s="19"/>
      <c r="AJ1200" s="19"/>
      <c r="AK1200" s="15"/>
      <c r="AL1200" s="15"/>
      <c r="AM1200" s="15"/>
      <c r="AN1200" s="15"/>
    </row>
    <row r="1201" spans="4:40" x14ac:dyDescent="0.25">
      <c r="D1201" s="18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4"/>
      <c r="P1201" s="14"/>
      <c r="Q1201" s="14"/>
      <c r="R1201" s="14"/>
      <c r="S1201" s="13"/>
      <c r="T1201" s="13"/>
      <c r="U1201" s="13"/>
      <c r="V1201" s="13"/>
      <c r="W1201" s="13"/>
      <c r="X1201" s="13"/>
      <c r="Y1201" s="14"/>
      <c r="Z1201" s="13"/>
      <c r="AA1201" s="13"/>
      <c r="AB1201" s="13"/>
      <c r="AC1201" s="13"/>
      <c r="AD1201" s="13"/>
      <c r="AE1201" s="13"/>
      <c r="AF1201" s="13"/>
      <c r="AG1201" s="19"/>
      <c r="AH1201" s="19"/>
      <c r="AI1201" s="19"/>
      <c r="AJ1201" s="19"/>
      <c r="AK1201" s="15"/>
      <c r="AL1201" s="15"/>
      <c r="AM1201" s="15"/>
      <c r="AN1201" s="15"/>
    </row>
    <row r="1202" spans="4:40" x14ac:dyDescent="0.25">
      <c r="D1202" s="18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4"/>
      <c r="P1202" s="14"/>
      <c r="Q1202" s="14"/>
      <c r="R1202" s="14"/>
      <c r="S1202" s="13"/>
      <c r="T1202" s="13"/>
      <c r="U1202" s="13"/>
      <c r="V1202" s="13"/>
      <c r="W1202" s="13"/>
      <c r="X1202" s="13"/>
      <c r="Y1202" s="14"/>
      <c r="Z1202" s="13"/>
      <c r="AA1202" s="13"/>
      <c r="AB1202" s="13"/>
      <c r="AC1202" s="13"/>
      <c r="AD1202" s="13"/>
      <c r="AE1202" s="13"/>
      <c r="AF1202" s="13"/>
      <c r="AG1202" s="19"/>
      <c r="AH1202" s="19"/>
      <c r="AI1202" s="19"/>
      <c r="AJ1202" s="19"/>
      <c r="AK1202" s="12"/>
      <c r="AL1202" s="12"/>
      <c r="AM1202" s="12"/>
      <c r="AN1202" s="12"/>
    </row>
    <row r="1203" spans="4:40" x14ac:dyDescent="0.25">
      <c r="D1203" s="18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9"/>
      <c r="AH1203" s="19"/>
      <c r="AI1203" s="19"/>
      <c r="AJ1203" s="19"/>
      <c r="AK1203" s="15"/>
      <c r="AL1203" s="12"/>
      <c r="AM1203" s="15"/>
      <c r="AN1203" s="15"/>
    </row>
    <row r="1204" spans="4:40" x14ac:dyDescent="0.25">
      <c r="D1204" s="18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9"/>
      <c r="AH1204" s="19"/>
      <c r="AI1204" s="19"/>
      <c r="AJ1204" s="19"/>
      <c r="AK1204" s="15"/>
      <c r="AL1204" s="15"/>
      <c r="AM1204" s="15"/>
      <c r="AN1204" s="15"/>
    </row>
    <row r="1205" spans="4:40" x14ac:dyDescent="0.25">
      <c r="D1205" s="18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4"/>
      <c r="P1205" s="14"/>
      <c r="Q1205" s="14"/>
      <c r="R1205" s="14"/>
      <c r="S1205" s="13"/>
      <c r="T1205" s="13"/>
      <c r="U1205" s="13"/>
      <c r="V1205" s="13"/>
      <c r="W1205" s="13"/>
      <c r="X1205" s="13"/>
      <c r="Y1205" s="14"/>
      <c r="Z1205" s="13"/>
      <c r="AA1205" s="13"/>
      <c r="AB1205" s="13"/>
      <c r="AC1205" s="13"/>
      <c r="AD1205" s="13"/>
      <c r="AE1205" s="13"/>
      <c r="AF1205" s="13"/>
      <c r="AG1205" s="19"/>
      <c r="AH1205" s="19"/>
      <c r="AI1205" s="19"/>
      <c r="AJ1205" s="19"/>
      <c r="AK1205" s="15"/>
      <c r="AL1205" s="15"/>
      <c r="AM1205" s="15"/>
      <c r="AN1205" s="15"/>
    </row>
    <row r="1206" spans="4:40" x14ac:dyDescent="0.25">
      <c r="D1206" s="18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4"/>
      <c r="P1206" s="14"/>
      <c r="Q1206" s="14"/>
      <c r="R1206" s="14"/>
      <c r="S1206" s="13"/>
      <c r="T1206" s="13"/>
      <c r="U1206" s="13"/>
      <c r="V1206" s="13"/>
      <c r="W1206" s="13"/>
      <c r="X1206" s="13"/>
      <c r="Y1206" s="14"/>
      <c r="Z1206" s="13"/>
      <c r="AA1206" s="13"/>
      <c r="AB1206" s="13"/>
      <c r="AC1206" s="13"/>
      <c r="AD1206" s="13"/>
      <c r="AE1206" s="13"/>
      <c r="AF1206" s="13"/>
      <c r="AG1206" s="19"/>
      <c r="AH1206" s="19"/>
      <c r="AI1206" s="19"/>
      <c r="AJ1206" s="19"/>
      <c r="AK1206" s="12"/>
      <c r="AL1206" s="12"/>
      <c r="AM1206" s="12"/>
      <c r="AN1206" s="12"/>
    </row>
    <row r="1207" spans="4:40" x14ac:dyDescent="0.25">
      <c r="D1207" s="18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9"/>
      <c r="AH1207" s="19"/>
      <c r="AI1207" s="19"/>
      <c r="AJ1207" s="19"/>
      <c r="AK1207" s="15"/>
      <c r="AL1207" s="12"/>
      <c r="AM1207" s="15"/>
      <c r="AN1207" s="15"/>
    </row>
    <row r="1208" spans="4:40" x14ac:dyDescent="0.25">
      <c r="D1208" s="18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9"/>
      <c r="AH1208" s="19"/>
      <c r="AI1208" s="19"/>
      <c r="AJ1208" s="19"/>
      <c r="AK1208" s="15"/>
      <c r="AL1208" s="15"/>
      <c r="AM1208" s="15"/>
      <c r="AN1208" s="15"/>
    </row>
    <row r="1209" spans="4:40" x14ac:dyDescent="0.25">
      <c r="D1209" s="18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4"/>
      <c r="P1209" s="14"/>
      <c r="Q1209" s="14"/>
      <c r="R1209" s="14"/>
      <c r="S1209" s="13"/>
      <c r="T1209" s="13"/>
      <c r="U1209" s="13"/>
      <c r="V1209" s="13"/>
      <c r="W1209" s="13"/>
      <c r="X1209" s="13"/>
      <c r="Y1209" s="14"/>
      <c r="Z1209" s="13"/>
      <c r="AA1209" s="13"/>
      <c r="AB1209" s="13"/>
      <c r="AC1209" s="13"/>
      <c r="AD1209" s="13"/>
      <c r="AE1209" s="13"/>
      <c r="AF1209" s="13"/>
      <c r="AG1209" s="19"/>
      <c r="AH1209" s="19"/>
      <c r="AI1209" s="19"/>
      <c r="AJ1209" s="19"/>
      <c r="AK1209" s="15"/>
      <c r="AL1209" s="15"/>
      <c r="AM1209" s="15"/>
      <c r="AN1209" s="15"/>
    </row>
    <row r="1210" spans="4:40" x14ac:dyDescent="0.25">
      <c r="D1210" s="18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4"/>
      <c r="P1210" s="14"/>
      <c r="Q1210" s="14"/>
      <c r="R1210" s="14"/>
      <c r="S1210" s="13"/>
      <c r="T1210" s="13"/>
      <c r="U1210" s="13"/>
      <c r="V1210" s="13"/>
      <c r="W1210" s="13"/>
      <c r="X1210" s="13"/>
      <c r="Y1210" s="14"/>
      <c r="Z1210" s="13"/>
      <c r="AA1210" s="13"/>
      <c r="AB1210" s="13"/>
      <c r="AC1210" s="13"/>
      <c r="AD1210" s="13"/>
      <c r="AE1210" s="13"/>
      <c r="AF1210" s="13"/>
      <c r="AG1210" s="19"/>
      <c r="AH1210" s="19"/>
      <c r="AI1210" s="19"/>
      <c r="AJ1210" s="19"/>
      <c r="AK1210" s="12"/>
      <c r="AL1210" s="12"/>
      <c r="AM1210" s="12"/>
      <c r="AN1210" s="12"/>
    </row>
    <row r="1211" spans="4:40" x14ac:dyDescent="0.25">
      <c r="D1211" s="18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9"/>
      <c r="AH1211" s="19"/>
      <c r="AI1211" s="19"/>
      <c r="AJ1211" s="19"/>
      <c r="AK1211" s="15"/>
      <c r="AL1211" s="12"/>
      <c r="AM1211" s="15"/>
      <c r="AN1211" s="15"/>
    </row>
    <row r="1212" spans="4:40" x14ac:dyDescent="0.25">
      <c r="D1212" s="18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9"/>
      <c r="AH1212" s="19"/>
      <c r="AI1212" s="19"/>
      <c r="AJ1212" s="19"/>
      <c r="AK1212" s="15"/>
      <c r="AL1212" s="15"/>
      <c r="AM1212" s="15"/>
      <c r="AN1212" s="15"/>
    </row>
    <row r="1213" spans="4:40" x14ac:dyDescent="0.25">
      <c r="D1213" s="18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4"/>
      <c r="P1213" s="14"/>
      <c r="Q1213" s="14"/>
      <c r="R1213" s="14"/>
      <c r="S1213" s="13"/>
      <c r="T1213" s="13"/>
      <c r="U1213" s="13"/>
      <c r="V1213" s="13"/>
      <c r="W1213" s="13"/>
      <c r="X1213" s="13"/>
      <c r="Y1213" s="14"/>
      <c r="Z1213" s="13"/>
      <c r="AA1213" s="13"/>
      <c r="AB1213" s="13"/>
      <c r="AC1213" s="13"/>
      <c r="AD1213" s="13"/>
      <c r="AE1213" s="13"/>
      <c r="AF1213" s="13"/>
      <c r="AG1213" s="19"/>
      <c r="AH1213" s="19"/>
      <c r="AI1213" s="19"/>
      <c r="AJ1213" s="19"/>
      <c r="AK1213" s="15"/>
      <c r="AL1213" s="15"/>
      <c r="AM1213" s="15"/>
      <c r="AN1213" s="15"/>
    </row>
    <row r="1214" spans="4:40" x14ac:dyDescent="0.25">
      <c r="D1214" s="18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4"/>
      <c r="P1214" s="14"/>
      <c r="Q1214" s="14"/>
      <c r="R1214" s="14"/>
      <c r="S1214" s="13"/>
      <c r="T1214" s="13"/>
      <c r="U1214" s="13"/>
      <c r="V1214" s="13"/>
      <c r="W1214" s="13"/>
      <c r="X1214" s="13"/>
      <c r="Y1214" s="14"/>
      <c r="Z1214" s="13"/>
      <c r="AA1214" s="13"/>
      <c r="AB1214" s="13"/>
      <c r="AC1214" s="13"/>
      <c r="AD1214" s="13"/>
      <c r="AE1214" s="13"/>
      <c r="AF1214" s="13"/>
      <c r="AG1214" s="19"/>
      <c r="AH1214" s="19"/>
      <c r="AI1214" s="19"/>
      <c r="AJ1214" s="19"/>
      <c r="AK1214" s="12"/>
      <c r="AL1214" s="12"/>
      <c r="AM1214" s="12"/>
      <c r="AN1214" s="12"/>
    </row>
    <row r="1215" spans="4:40" x14ac:dyDescent="0.25">
      <c r="D1215" s="18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9"/>
      <c r="AH1215" s="19"/>
      <c r="AI1215" s="19"/>
      <c r="AJ1215" s="19"/>
      <c r="AK1215" s="15"/>
      <c r="AL1215" s="12"/>
      <c r="AM1215" s="15"/>
      <c r="AN1215" s="15"/>
    </row>
    <row r="1216" spans="4:40" x14ac:dyDescent="0.25">
      <c r="D1216" s="18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9"/>
      <c r="AH1216" s="19"/>
      <c r="AI1216" s="19"/>
      <c r="AJ1216" s="19"/>
      <c r="AK1216" s="15"/>
      <c r="AL1216" s="15"/>
      <c r="AM1216" s="15"/>
      <c r="AN1216" s="15"/>
    </row>
    <row r="1217" spans="4:40" x14ac:dyDescent="0.25">
      <c r="D1217" s="18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4"/>
      <c r="P1217" s="14"/>
      <c r="Q1217" s="14"/>
      <c r="R1217" s="14"/>
      <c r="S1217" s="13"/>
      <c r="T1217" s="13"/>
      <c r="U1217" s="13"/>
      <c r="V1217" s="13"/>
      <c r="W1217" s="13"/>
      <c r="X1217" s="13"/>
      <c r="Y1217" s="14"/>
      <c r="Z1217" s="13"/>
      <c r="AA1217" s="13"/>
      <c r="AB1217" s="13"/>
      <c r="AC1217" s="13"/>
      <c r="AD1217" s="13"/>
      <c r="AE1217" s="13"/>
      <c r="AF1217" s="13"/>
      <c r="AG1217" s="19"/>
      <c r="AH1217" s="19"/>
      <c r="AI1217" s="19"/>
      <c r="AJ1217" s="19"/>
      <c r="AK1217" s="15"/>
      <c r="AL1217" s="15"/>
      <c r="AM1217" s="15"/>
      <c r="AN1217" s="15"/>
    </row>
    <row r="1218" spans="4:40" x14ac:dyDescent="0.25">
      <c r="D1218" s="18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4"/>
      <c r="P1218" s="14"/>
      <c r="Q1218" s="14"/>
      <c r="R1218" s="14"/>
      <c r="S1218" s="13"/>
      <c r="T1218" s="13"/>
      <c r="U1218" s="13"/>
      <c r="V1218" s="13"/>
      <c r="W1218" s="13"/>
      <c r="X1218" s="13"/>
      <c r="Y1218" s="14"/>
      <c r="Z1218" s="13"/>
      <c r="AA1218" s="13"/>
      <c r="AB1218" s="13"/>
      <c r="AC1218" s="13"/>
      <c r="AD1218" s="13"/>
      <c r="AE1218" s="13"/>
      <c r="AF1218" s="13"/>
      <c r="AG1218" s="19"/>
      <c r="AH1218" s="19"/>
      <c r="AI1218" s="19"/>
      <c r="AJ1218" s="19"/>
      <c r="AK1218" s="12"/>
      <c r="AL1218" s="12"/>
      <c r="AM1218" s="12"/>
      <c r="AN1218" s="12"/>
    </row>
    <row r="1219" spans="4:40" x14ac:dyDescent="0.25">
      <c r="D1219" s="18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9"/>
      <c r="AH1219" s="19"/>
      <c r="AI1219" s="19"/>
      <c r="AJ1219" s="19"/>
      <c r="AK1219" s="15"/>
      <c r="AL1219" s="12"/>
      <c r="AM1219" s="15"/>
      <c r="AN1219" s="15"/>
    </row>
    <row r="1220" spans="4:40" x14ac:dyDescent="0.25">
      <c r="D1220" s="18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9"/>
      <c r="AH1220" s="19"/>
      <c r="AI1220" s="19"/>
      <c r="AJ1220" s="19"/>
      <c r="AK1220" s="15"/>
      <c r="AL1220" s="15"/>
      <c r="AM1220" s="15"/>
      <c r="AN1220" s="15"/>
    </row>
    <row r="1221" spans="4:40" x14ac:dyDescent="0.25">
      <c r="D1221" s="18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4"/>
      <c r="P1221" s="14"/>
      <c r="Q1221" s="14"/>
      <c r="R1221" s="14"/>
      <c r="S1221" s="13"/>
      <c r="T1221" s="13"/>
      <c r="U1221" s="13"/>
      <c r="V1221" s="13"/>
      <c r="W1221" s="13"/>
      <c r="X1221" s="13"/>
      <c r="Y1221" s="14"/>
      <c r="Z1221" s="13"/>
      <c r="AA1221" s="13"/>
      <c r="AB1221" s="13"/>
      <c r="AC1221" s="13"/>
      <c r="AD1221" s="13"/>
      <c r="AE1221" s="13"/>
      <c r="AF1221" s="13"/>
      <c r="AG1221" s="19"/>
      <c r="AH1221" s="19"/>
      <c r="AI1221" s="19"/>
      <c r="AJ1221" s="19"/>
      <c r="AK1221" s="15"/>
      <c r="AL1221" s="15"/>
      <c r="AM1221" s="15"/>
      <c r="AN1221" s="15"/>
    </row>
    <row r="1222" spans="4:40" x14ac:dyDescent="0.25">
      <c r="D1222" s="18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4"/>
      <c r="P1222" s="14"/>
      <c r="Q1222" s="14"/>
      <c r="R1222" s="14"/>
      <c r="S1222" s="13"/>
      <c r="T1222" s="13"/>
      <c r="U1222" s="13"/>
      <c r="V1222" s="13"/>
      <c r="W1222" s="13"/>
      <c r="X1222" s="13"/>
      <c r="Y1222" s="14"/>
      <c r="Z1222" s="13"/>
      <c r="AA1222" s="13"/>
      <c r="AB1222" s="13"/>
      <c r="AC1222" s="13"/>
      <c r="AD1222" s="13"/>
      <c r="AE1222" s="13"/>
      <c r="AF1222" s="13"/>
      <c r="AG1222" s="19"/>
      <c r="AH1222" s="19"/>
      <c r="AI1222" s="19"/>
      <c r="AJ1222" s="19"/>
      <c r="AK1222" s="12"/>
      <c r="AL1222" s="12"/>
      <c r="AM1222" s="12"/>
      <c r="AN1222" s="12"/>
    </row>
    <row r="1223" spans="4:40" x14ac:dyDescent="0.25">
      <c r="D1223" s="18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9"/>
      <c r="AH1223" s="19"/>
      <c r="AI1223" s="19"/>
      <c r="AJ1223" s="19"/>
      <c r="AK1223" s="15"/>
      <c r="AL1223" s="12"/>
      <c r="AM1223" s="15"/>
      <c r="AN1223" s="15"/>
    </row>
    <row r="1224" spans="4:40" x14ac:dyDescent="0.25">
      <c r="D1224" s="18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9"/>
      <c r="AH1224" s="19"/>
      <c r="AI1224" s="19"/>
      <c r="AJ1224" s="19"/>
      <c r="AK1224" s="15"/>
      <c r="AL1224" s="15"/>
      <c r="AM1224" s="15"/>
      <c r="AN1224" s="15"/>
    </row>
    <row r="1225" spans="4:40" x14ac:dyDescent="0.25">
      <c r="D1225" s="18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4"/>
      <c r="P1225" s="14"/>
      <c r="Q1225" s="14"/>
      <c r="R1225" s="14"/>
      <c r="S1225" s="13"/>
      <c r="T1225" s="13"/>
      <c r="U1225" s="13"/>
      <c r="V1225" s="13"/>
      <c r="W1225" s="13"/>
      <c r="X1225" s="13"/>
      <c r="Y1225" s="14"/>
      <c r="Z1225" s="13"/>
      <c r="AA1225" s="13"/>
      <c r="AB1225" s="13"/>
      <c r="AC1225" s="13"/>
      <c r="AD1225" s="13"/>
      <c r="AE1225" s="13"/>
      <c r="AF1225" s="13"/>
      <c r="AG1225" s="19"/>
      <c r="AH1225" s="19"/>
      <c r="AI1225" s="19"/>
      <c r="AJ1225" s="19"/>
      <c r="AK1225" s="15"/>
      <c r="AL1225" s="15"/>
      <c r="AM1225" s="15"/>
      <c r="AN1225" s="15"/>
    </row>
    <row r="1226" spans="4:40" x14ac:dyDescent="0.25">
      <c r="D1226" s="18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4"/>
      <c r="P1226" s="14"/>
      <c r="Q1226" s="14"/>
      <c r="R1226" s="14"/>
      <c r="S1226" s="13"/>
      <c r="T1226" s="13"/>
      <c r="U1226" s="13"/>
      <c r="V1226" s="13"/>
      <c r="W1226" s="13"/>
      <c r="X1226" s="13"/>
      <c r="Y1226" s="14"/>
      <c r="Z1226" s="13"/>
      <c r="AA1226" s="13"/>
      <c r="AB1226" s="13"/>
      <c r="AC1226" s="13"/>
      <c r="AD1226" s="13"/>
      <c r="AE1226" s="13"/>
      <c r="AF1226" s="13"/>
      <c r="AG1226" s="19"/>
      <c r="AH1226" s="19"/>
      <c r="AI1226" s="19"/>
      <c r="AJ1226" s="19"/>
      <c r="AK1226" s="12"/>
      <c r="AL1226" s="12"/>
      <c r="AM1226" s="12"/>
      <c r="AN1226" s="12"/>
    </row>
    <row r="1227" spans="4:40" x14ac:dyDescent="0.25">
      <c r="D1227" s="18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9"/>
      <c r="AH1227" s="19"/>
      <c r="AI1227" s="19"/>
      <c r="AJ1227" s="19"/>
      <c r="AK1227" s="15"/>
      <c r="AL1227" s="12"/>
      <c r="AM1227" s="15"/>
      <c r="AN1227" s="15"/>
    </row>
    <row r="1228" spans="4:40" x14ac:dyDescent="0.25">
      <c r="D1228" s="18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9"/>
      <c r="AH1228" s="19"/>
      <c r="AI1228" s="19"/>
      <c r="AJ1228" s="19"/>
      <c r="AK1228" s="15"/>
      <c r="AL1228" s="15"/>
      <c r="AM1228" s="15"/>
      <c r="AN1228" s="15"/>
    </row>
    <row r="1229" spans="4:40" x14ac:dyDescent="0.25">
      <c r="D1229" s="18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4"/>
      <c r="P1229" s="14"/>
      <c r="Q1229" s="14"/>
      <c r="R1229" s="14"/>
      <c r="S1229" s="13"/>
      <c r="T1229" s="13"/>
      <c r="U1229" s="13"/>
      <c r="V1229" s="13"/>
      <c r="W1229" s="13"/>
      <c r="X1229" s="13"/>
      <c r="Y1229" s="14"/>
      <c r="Z1229" s="13"/>
      <c r="AA1229" s="13"/>
      <c r="AB1229" s="13"/>
      <c r="AC1229" s="13"/>
      <c r="AD1229" s="13"/>
      <c r="AE1229" s="13"/>
      <c r="AF1229" s="13"/>
      <c r="AG1229" s="19"/>
      <c r="AH1229" s="19"/>
      <c r="AI1229" s="19"/>
      <c r="AJ1229" s="19"/>
      <c r="AK1229" s="15"/>
      <c r="AL1229" s="15"/>
      <c r="AM1229" s="15"/>
      <c r="AN1229" s="15"/>
    </row>
    <row r="1230" spans="4:40" x14ac:dyDescent="0.25">
      <c r="D1230" s="18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4"/>
      <c r="P1230" s="14"/>
      <c r="Q1230" s="14"/>
      <c r="R1230" s="14"/>
      <c r="S1230" s="13"/>
      <c r="T1230" s="13"/>
      <c r="U1230" s="13"/>
      <c r="V1230" s="13"/>
      <c r="W1230" s="13"/>
      <c r="X1230" s="13"/>
      <c r="Y1230" s="14"/>
      <c r="Z1230" s="13"/>
      <c r="AA1230" s="13"/>
      <c r="AB1230" s="13"/>
      <c r="AC1230" s="13"/>
      <c r="AD1230" s="13"/>
      <c r="AE1230" s="13"/>
      <c r="AF1230" s="13"/>
      <c r="AG1230" s="19"/>
      <c r="AH1230" s="19"/>
      <c r="AI1230" s="19"/>
      <c r="AJ1230" s="19"/>
      <c r="AK1230" s="12"/>
      <c r="AL1230" s="12"/>
      <c r="AM1230" s="12"/>
      <c r="AN1230" s="12"/>
    </row>
    <row r="1231" spans="4:40" x14ac:dyDescent="0.25">
      <c r="D1231" s="18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9"/>
      <c r="AH1231" s="19"/>
      <c r="AI1231" s="19"/>
      <c r="AJ1231" s="19"/>
      <c r="AK1231" s="15"/>
      <c r="AL1231" s="12"/>
      <c r="AM1231" s="15"/>
      <c r="AN1231" s="15"/>
    </row>
    <row r="1232" spans="4:40" x14ac:dyDescent="0.25">
      <c r="D1232" s="18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9"/>
      <c r="AH1232" s="19"/>
      <c r="AI1232" s="19"/>
      <c r="AJ1232" s="19"/>
      <c r="AK1232" s="15"/>
      <c r="AL1232" s="15"/>
      <c r="AM1232" s="15"/>
      <c r="AN1232" s="15"/>
    </row>
    <row r="1233" spans="4:40" x14ac:dyDescent="0.25">
      <c r="D1233" s="18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4"/>
      <c r="P1233" s="14"/>
      <c r="Q1233" s="14"/>
      <c r="R1233" s="14"/>
      <c r="S1233" s="13"/>
      <c r="T1233" s="13"/>
      <c r="U1233" s="13"/>
      <c r="V1233" s="13"/>
      <c r="W1233" s="13"/>
      <c r="X1233" s="13"/>
      <c r="Y1233" s="14"/>
      <c r="Z1233" s="13"/>
      <c r="AA1233" s="13"/>
      <c r="AB1233" s="13"/>
      <c r="AC1233" s="13"/>
      <c r="AD1233" s="13"/>
      <c r="AE1233" s="13"/>
      <c r="AF1233" s="13"/>
      <c r="AG1233" s="19"/>
      <c r="AH1233" s="19"/>
      <c r="AI1233" s="19"/>
      <c r="AJ1233" s="19"/>
      <c r="AK1233" s="15"/>
      <c r="AL1233" s="15"/>
      <c r="AM1233" s="15"/>
      <c r="AN1233" s="15"/>
    </row>
    <row r="1234" spans="4:40" x14ac:dyDescent="0.25">
      <c r="D1234" s="18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4"/>
      <c r="P1234" s="14"/>
      <c r="Q1234" s="14"/>
      <c r="R1234" s="14"/>
      <c r="S1234" s="13"/>
      <c r="T1234" s="13"/>
      <c r="U1234" s="13"/>
      <c r="V1234" s="13"/>
      <c r="W1234" s="13"/>
      <c r="X1234" s="13"/>
      <c r="Y1234" s="14"/>
      <c r="Z1234" s="13"/>
      <c r="AA1234" s="13"/>
      <c r="AB1234" s="13"/>
      <c r="AC1234" s="13"/>
      <c r="AD1234" s="13"/>
      <c r="AE1234" s="13"/>
      <c r="AF1234" s="13"/>
      <c r="AG1234" s="19"/>
      <c r="AH1234" s="19"/>
      <c r="AI1234" s="19"/>
      <c r="AJ1234" s="19"/>
      <c r="AK1234" s="12"/>
      <c r="AL1234" s="12"/>
      <c r="AM1234" s="12"/>
      <c r="AN1234" s="12"/>
    </row>
    <row r="1235" spans="4:40" x14ac:dyDescent="0.25">
      <c r="D1235" s="18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9"/>
      <c r="AH1235" s="19"/>
      <c r="AI1235" s="19"/>
      <c r="AJ1235" s="19"/>
      <c r="AK1235" s="15"/>
      <c r="AL1235" s="12"/>
      <c r="AM1235" s="15"/>
      <c r="AN1235" s="15"/>
    </row>
    <row r="1236" spans="4:40" x14ac:dyDescent="0.25">
      <c r="D1236" s="18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9"/>
      <c r="AH1236" s="19"/>
      <c r="AI1236" s="19"/>
      <c r="AJ1236" s="19"/>
      <c r="AK1236" s="15"/>
      <c r="AL1236" s="15"/>
      <c r="AM1236" s="15"/>
      <c r="AN1236" s="15"/>
    </row>
    <row r="1237" spans="4:40" x14ac:dyDescent="0.25">
      <c r="D1237" s="18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4"/>
      <c r="P1237" s="14"/>
      <c r="Q1237" s="14"/>
      <c r="R1237" s="14"/>
      <c r="S1237" s="13"/>
      <c r="T1237" s="13"/>
      <c r="U1237" s="13"/>
      <c r="V1237" s="13"/>
      <c r="W1237" s="13"/>
      <c r="X1237" s="13"/>
      <c r="Y1237" s="14"/>
      <c r="Z1237" s="13"/>
      <c r="AA1237" s="13"/>
      <c r="AB1237" s="13"/>
      <c r="AC1237" s="13"/>
      <c r="AD1237" s="13"/>
      <c r="AE1237" s="13"/>
      <c r="AF1237" s="13"/>
      <c r="AG1237" s="19"/>
      <c r="AH1237" s="19"/>
      <c r="AI1237" s="19"/>
      <c r="AJ1237" s="19"/>
      <c r="AK1237" s="15"/>
      <c r="AL1237" s="15"/>
      <c r="AM1237" s="15"/>
      <c r="AN1237" s="15"/>
    </row>
    <row r="1238" spans="4:40" x14ac:dyDescent="0.25">
      <c r="D1238" s="18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4"/>
      <c r="P1238" s="14"/>
      <c r="Q1238" s="14"/>
      <c r="R1238" s="14"/>
      <c r="S1238" s="13"/>
      <c r="T1238" s="13"/>
      <c r="U1238" s="13"/>
      <c r="V1238" s="13"/>
      <c r="W1238" s="13"/>
      <c r="X1238" s="13"/>
      <c r="Y1238" s="14"/>
      <c r="Z1238" s="13"/>
      <c r="AA1238" s="13"/>
      <c r="AB1238" s="13"/>
      <c r="AC1238" s="13"/>
      <c r="AD1238" s="13"/>
      <c r="AE1238" s="13"/>
      <c r="AF1238" s="13"/>
      <c r="AG1238" s="19"/>
      <c r="AH1238" s="19"/>
      <c r="AI1238" s="19"/>
      <c r="AJ1238" s="19"/>
      <c r="AK1238" s="12"/>
      <c r="AL1238" s="12"/>
      <c r="AM1238" s="12"/>
      <c r="AN1238" s="12"/>
    </row>
    <row r="1239" spans="4:40" x14ac:dyDescent="0.25">
      <c r="D1239" s="18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9"/>
      <c r="AH1239" s="19"/>
      <c r="AI1239" s="19"/>
      <c r="AJ1239" s="19"/>
      <c r="AK1239" s="15"/>
      <c r="AL1239" s="12"/>
      <c r="AM1239" s="15"/>
      <c r="AN1239" s="15"/>
    </row>
    <row r="1240" spans="4:40" x14ac:dyDescent="0.25">
      <c r="D1240" s="18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9"/>
      <c r="AH1240" s="19"/>
      <c r="AI1240" s="19"/>
      <c r="AJ1240" s="19"/>
      <c r="AK1240" s="15"/>
      <c r="AL1240" s="15"/>
      <c r="AM1240" s="15"/>
      <c r="AN1240" s="15"/>
    </row>
    <row r="1241" spans="4:40" x14ac:dyDescent="0.25">
      <c r="D1241" s="18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14"/>
      <c r="P1241" s="14"/>
      <c r="Q1241" s="14"/>
      <c r="R1241" s="14"/>
      <c r="S1241" s="13"/>
      <c r="T1241" s="13"/>
      <c r="U1241" s="13"/>
      <c r="V1241" s="13"/>
      <c r="W1241" s="13"/>
      <c r="X1241" s="13"/>
      <c r="Y1241" s="14"/>
      <c r="Z1241" s="13"/>
      <c r="AA1241" s="13"/>
      <c r="AB1241" s="13"/>
      <c r="AC1241" s="13"/>
      <c r="AD1241" s="13"/>
      <c r="AE1241" s="13"/>
      <c r="AF1241" s="13"/>
      <c r="AG1241" s="19"/>
      <c r="AH1241" s="19"/>
      <c r="AI1241" s="19"/>
      <c r="AJ1241" s="19"/>
      <c r="AK1241" s="15"/>
      <c r="AL1241" s="15"/>
      <c r="AM1241" s="15"/>
      <c r="AN1241" s="15"/>
    </row>
    <row r="1242" spans="4:40" x14ac:dyDescent="0.25">
      <c r="D1242" s="18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14"/>
      <c r="P1242" s="14"/>
      <c r="Q1242" s="14"/>
      <c r="R1242" s="14"/>
      <c r="S1242" s="13"/>
      <c r="T1242" s="13"/>
      <c r="U1242" s="13"/>
      <c r="V1242" s="13"/>
      <c r="W1242" s="13"/>
      <c r="X1242" s="13"/>
      <c r="Y1242" s="14"/>
      <c r="Z1242" s="13"/>
      <c r="AA1242" s="13"/>
      <c r="AB1242" s="13"/>
      <c r="AC1242" s="13"/>
      <c r="AD1242" s="13"/>
      <c r="AE1242" s="13"/>
      <c r="AF1242" s="13"/>
      <c r="AG1242" s="19"/>
      <c r="AH1242" s="19"/>
      <c r="AI1242" s="19"/>
      <c r="AJ1242" s="19"/>
      <c r="AK1242" s="12"/>
      <c r="AL1242" s="12"/>
      <c r="AM1242" s="12"/>
      <c r="AN1242" s="12"/>
    </row>
    <row r="1243" spans="4:40" x14ac:dyDescent="0.25">
      <c r="D1243" s="18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9"/>
      <c r="AH1243" s="19"/>
      <c r="AI1243" s="19"/>
      <c r="AJ1243" s="19"/>
      <c r="AK1243" s="15"/>
      <c r="AL1243" s="12"/>
      <c r="AM1243" s="15"/>
      <c r="AN1243" s="15"/>
    </row>
    <row r="1244" spans="4:40" x14ac:dyDescent="0.25">
      <c r="D1244" s="18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9"/>
      <c r="AH1244" s="19"/>
      <c r="AI1244" s="19"/>
      <c r="AJ1244" s="19"/>
      <c r="AK1244" s="15"/>
      <c r="AL1244" s="15"/>
      <c r="AM1244" s="15"/>
      <c r="AN1244" s="15"/>
    </row>
    <row r="1245" spans="4:40" x14ac:dyDescent="0.25">
      <c r="D1245" s="18"/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  <c r="O1245" s="14"/>
      <c r="P1245" s="14"/>
      <c r="Q1245" s="14"/>
      <c r="R1245" s="14"/>
      <c r="S1245" s="13"/>
      <c r="T1245" s="13"/>
      <c r="U1245" s="13"/>
      <c r="V1245" s="13"/>
      <c r="W1245" s="13"/>
      <c r="X1245" s="13"/>
      <c r="Y1245" s="14"/>
      <c r="Z1245" s="13"/>
      <c r="AA1245" s="13"/>
      <c r="AB1245" s="13"/>
      <c r="AC1245" s="13"/>
      <c r="AD1245" s="13"/>
      <c r="AE1245" s="13"/>
      <c r="AF1245" s="13"/>
      <c r="AG1245" s="19"/>
      <c r="AH1245" s="19"/>
      <c r="AI1245" s="19"/>
      <c r="AJ1245" s="19"/>
      <c r="AK1245" s="15"/>
      <c r="AL1245" s="15"/>
      <c r="AM1245" s="15"/>
      <c r="AN1245" s="15"/>
    </row>
    <row r="1246" spans="4:40" x14ac:dyDescent="0.25">
      <c r="D1246" s="18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4"/>
      <c r="P1246" s="14"/>
      <c r="Q1246" s="14"/>
      <c r="R1246" s="14"/>
      <c r="S1246" s="13"/>
      <c r="T1246" s="13"/>
      <c r="U1246" s="13"/>
      <c r="V1246" s="13"/>
      <c r="W1246" s="13"/>
      <c r="X1246" s="13"/>
      <c r="Y1246" s="14"/>
      <c r="Z1246" s="13"/>
      <c r="AA1246" s="13"/>
      <c r="AB1246" s="13"/>
      <c r="AC1246" s="13"/>
      <c r="AD1246" s="13"/>
      <c r="AE1246" s="13"/>
      <c r="AF1246" s="13"/>
      <c r="AG1246" s="19"/>
      <c r="AH1246" s="19"/>
      <c r="AI1246" s="19"/>
      <c r="AJ1246" s="19"/>
      <c r="AK1246" s="12"/>
      <c r="AL1246" s="12"/>
      <c r="AM1246" s="12"/>
      <c r="AN1246" s="12"/>
    </row>
    <row r="1247" spans="4:40" x14ac:dyDescent="0.25">
      <c r="D1247" s="18"/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9"/>
      <c r="AH1247" s="19"/>
      <c r="AI1247" s="19"/>
      <c r="AJ1247" s="19"/>
      <c r="AK1247" s="15"/>
      <c r="AL1247" s="12"/>
      <c r="AM1247" s="15"/>
      <c r="AN1247" s="15"/>
    </row>
    <row r="1248" spans="4:40" x14ac:dyDescent="0.25">
      <c r="D1248" s="18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9"/>
      <c r="AH1248" s="19"/>
      <c r="AI1248" s="19"/>
      <c r="AJ1248" s="19"/>
      <c r="AK1248" s="15"/>
      <c r="AL1248" s="15"/>
      <c r="AM1248" s="15"/>
      <c r="AN1248" s="15"/>
    </row>
    <row r="1249" spans="4:40" x14ac:dyDescent="0.25">
      <c r="D1249" s="18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14"/>
      <c r="P1249" s="14"/>
      <c r="Q1249" s="14"/>
      <c r="R1249" s="14"/>
      <c r="S1249" s="13"/>
      <c r="T1249" s="13"/>
      <c r="U1249" s="13"/>
      <c r="V1249" s="13"/>
      <c r="W1249" s="13"/>
      <c r="X1249" s="13"/>
      <c r="Y1249" s="14"/>
      <c r="Z1249" s="13"/>
      <c r="AA1249" s="13"/>
      <c r="AB1249" s="13"/>
      <c r="AC1249" s="13"/>
      <c r="AD1249" s="13"/>
      <c r="AE1249" s="13"/>
      <c r="AF1249" s="13"/>
      <c r="AG1249" s="19"/>
      <c r="AH1249" s="19"/>
      <c r="AI1249" s="19"/>
      <c r="AJ1249" s="19"/>
      <c r="AK1249" s="15"/>
      <c r="AL1249" s="15"/>
      <c r="AM1249" s="15"/>
      <c r="AN1249" s="15"/>
    </row>
    <row r="1250" spans="4:40" x14ac:dyDescent="0.25">
      <c r="D1250" s="18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14"/>
      <c r="P1250" s="14"/>
      <c r="Q1250" s="14"/>
      <c r="R1250" s="14"/>
      <c r="S1250" s="13"/>
      <c r="T1250" s="13"/>
      <c r="U1250" s="13"/>
      <c r="V1250" s="13"/>
      <c r="W1250" s="13"/>
      <c r="X1250" s="13"/>
      <c r="Y1250" s="14"/>
      <c r="Z1250" s="13"/>
      <c r="AA1250" s="13"/>
      <c r="AB1250" s="13"/>
      <c r="AC1250" s="13"/>
      <c r="AD1250" s="13"/>
      <c r="AE1250" s="13"/>
      <c r="AF1250" s="13"/>
      <c r="AG1250" s="19"/>
      <c r="AH1250" s="19"/>
      <c r="AI1250" s="19"/>
      <c r="AJ1250" s="19"/>
      <c r="AK1250" s="12"/>
      <c r="AL1250" s="12"/>
      <c r="AM1250" s="12"/>
      <c r="AN1250" s="12"/>
    </row>
    <row r="1251" spans="4:40" x14ac:dyDescent="0.25">
      <c r="D1251" s="18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9"/>
      <c r="AH1251" s="19"/>
      <c r="AI1251" s="19"/>
      <c r="AJ1251" s="19"/>
      <c r="AK1251" s="15"/>
      <c r="AL1251" s="12"/>
      <c r="AM1251" s="15"/>
      <c r="AN1251" s="15"/>
    </row>
    <row r="1252" spans="4:40" x14ac:dyDescent="0.25">
      <c r="D1252" s="18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9"/>
      <c r="AH1252" s="19"/>
      <c r="AI1252" s="19"/>
      <c r="AJ1252" s="19"/>
      <c r="AK1252" s="15"/>
      <c r="AL1252" s="15"/>
      <c r="AM1252" s="15"/>
      <c r="AN1252" s="15"/>
    </row>
    <row r="1253" spans="4:40" x14ac:dyDescent="0.25">
      <c r="D1253" s="18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14"/>
      <c r="P1253" s="14"/>
      <c r="Q1253" s="14"/>
      <c r="R1253" s="14"/>
      <c r="S1253" s="13"/>
      <c r="T1253" s="13"/>
      <c r="U1253" s="13"/>
      <c r="V1253" s="13"/>
      <c r="W1253" s="13"/>
      <c r="X1253" s="13"/>
      <c r="Y1253" s="14"/>
      <c r="Z1253" s="13"/>
      <c r="AA1253" s="13"/>
      <c r="AB1253" s="13"/>
      <c r="AC1253" s="13"/>
      <c r="AD1253" s="13"/>
      <c r="AE1253" s="13"/>
      <c r="AF1253" s="13"/>
      <c r="AG1253" s="19"/>
      <c r="AH1253" s="19"/>
      <c r="AI1253" s="19"/>
      <c r="AJ1253" s="19"/>
      <c r="AK1253" s="15"/>
      <c r="AL1253" s="15"/>
      <c r="AM1253" s="15"/>
      <c r="AN1253" s="15"/>
    </row>
    <row r="1254" spans="4:40" x14ac:dyDescent="0.25">
      <c r="D1254" s="18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14"/>
      <c r="P1254" s="14"/>
      <c r="Q1254" s="14"/>
      <c r="R1254" s="14"/>
      <c r="S1254" s="13"/>
      <c r="T1254" s="13"/>
      <c r="U1254" s="13"/>
      <c r="V1254" s="13"/>
      <c r="W1254" s="13"/>
      <c r="X1254" s="13"/>
      <c r="Y1254" s="14"/>
      <c r="Z1254" s="13"/>
      <c r="AA1254" s="13"/>
      <c r="AB1254" s="13"/>
      <c r="AC1254" s="13"/>
      <c r="AD1254" s="13"/>
      <c r="AE1254" s="13"/>
      <c r="AF1254" s="13"/>
      <c r="AG1254" s="19"/>
      <c r="AH1254" s="19"/>
      <c r="AI1254" s="19"/>
      <c r="AJ1254" s="19"/>
      <c r="AK1254" s="12"/>
      <c r="AL1254" s="12"/>
      <c r="AM1254" s="12"/>
      <c r="AN1254" s="12"/>
    </row>
    <row r="1255" spans="4:40" x14ac:dyDescent="0.25">
      <c r="D1255" s="18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9"/>
      <c r="AH1255" s="19"/>
      <c r="AI1255" s="19"/>
      <c r="AJ1255" s="19"/>
      <c r="AK1255" s="15"/>
      <c r="AL1255" s="12"/>
      <c r="AM1255" s="15"/>
      <c r="AN1255" s="15"/>
    </row>
    <row r="1256" spans="4:40" x14ac:dyDescent="0.25">
      <c r="D1256" s="18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9"/>
      <c r="AH1256" s="19"/>
      <c r="AI1256" s="19"/>
      <c r="AJ1256" s="19"/>
      <c r="AK1256" s="15"/>
      <c r="AL1256" s="15"/>
      <c r="AM1256" s="15"/>
      <c r="AN1256" s="15"/>
    </row>
    <row r="1257" spans="4:40" x14ac:dyDescent="0.25">
      <c r="D1257" s="18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14"/>
      <c r="P1257" s="14"/>
      <c r="Q1257" s="14"/>
      <c r="R1257" s="14"/>
      <c r="S1257" s="13"/>
      <c r="T1257" s="13"/>
      <c r="U1257" s="13"/>
      <c r="V1257" s="13"/>
      <c r="W1257" s="13"/>
      <c r="X1257" s="13"/>
      <c r="Y1257" s="14"/>
      <c r="Z1257" s="13"/>
      <c r="AA1257" s="13"/>
      <c r="AB1257" s="13"/>
      <c r="AC1257" s="13"/>
      <c r="AD1257" s="13"/>
      <c r="AE1257" s="13"/>
      <c r="AF1257" s="13"/>
      <c r="AG1257" s="19"/>
      <c r="AH1257" s="19"/>
      <c r="AI1257" s="19"/>
      <c r="AJ1257" s="19"/>
      <c r="AK1257" s="15"/>
      <c r="AL1257" s="15"/>
      <c r="AM1257" s="15"/>
      <c r="AN1257" s="15"/>
    </row>
    <row r="1258" spans="4:40" x14ac:dyDescent="0.25">
      <c r="D1258" s="18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14"/>
      <c r="P1258" s="14"/>
      <c r="Q1258" s="14"/>
      <c r="R1258" s="14"/>
      <c r="S1258" s="13"/>
      <c r="T1258" s="13"/>
      <c r="U1258" s="13"/>
      <c r="V1258" s="13"/>
      <c r="W1258" s="13"/>
      <c r="X1258" s="13"/>
      <c r="Y1258" s="14"/>
      <c r="Z1258" s="13"/>
      <c r="AA1258" s="13"/>
      <c r="AB1258" s="13"/>
      <c r="AC1258" s="13"/>
      <c r="AD1258" s="13"/>
      <c r="AE1258" s="13"/>
      <c r="AF1258" s="13"/>
      <c r="AG1258" s="19"/>
      <c r="AH1258" s="19"/>
      <c r="AI1258" s="19"/>
      <c r="AJ1258" s="19"/>
      <c r="AK1258" s="12"/>
      <c r="AL1258" s="12"/>
      <c r="AM1258" s="12"/>
      <c r="AN1258" s="12"/>
    </row>
    <row r="1259" spans="4:40" x14ac:dyDescent="0.25">
      <c r="D1259" s="18"/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9"/>
      <c r="AH1259" s="19"/>
      <c r="AI1259" s="19"/>
      <c r="AJ1259" s="19"/>
      <c r="AK1259" s="15"/>
      <c r="AL1259" s="12"/>
      <c r="AM1259" s="15"/>
      <c r="AN1259" s="15"/>
    </row>
    <row r="1260" spans="4:40" x14ac:dyDescent="0.25">
      <c r="D1260" s="18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9"/>
      <c r="AH1260" s="19"/>
      <c r="AI1260" s="19"/>
      <c r="AJ1260" s="19"/>
      <c r="AK1260" s="15"/>
      <c r="AL1260" s="15"/>
      <c r="AM1260" s="15"/>
      <c r="AN1260" s="15"/>
    </row>
    <row r="1261" spans="4:40" x14ac:dyDescent="0.25">
      <c r="D1261" s="18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14"/>
      <c r="P1261" s="14"/>
      <c r="Q1261" s="14"/>
      <c r="R1261" s="14"/>
      <c r="S1261" s="13"/>
      <c r="T1261" s="13"/>
      <c r="U1261" s="13"/>
      <c r="V1261" s="13"/>
      <c r="W1261" s="13"/>
      <c r="X1261" s="13"/>
      <c r="Y1261" s="14"/>
      <c r="Z1261" s="13"/>
      <c r="AA1261" s="13"/>
      <c r="AB1261" s="13"/>
      <c r="AC1261" s="13"/>
      <c r="AD1261" s="13"/>
      <c r="AE1261" s="13"/>
      <c r="AF1261" s="13"/>
      <c r="AG1261" s="19"/>
      <c r="AH1261" s="19"/>
      <c r="AI1261" s="19"/>
      <c r="AJ1261" s="19"/>
      <c r="AK1261" s="15"/>
      <c r="AL1261" s="15"/>
      <c r="AM1261" s="15"/>
      <c r="AN1261" s="15"/>
    </row>
    <row r="1262" spans="4:40" x14ac:dyDescent="0.25">
      <c r="D1262" s="18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14"/>
      <c r="P1262" s="14"/>
      <c r="Q1262" s="14"/>
      <c r="R1262" s="14"/>
      <c r="S1262" s="13"/>
      <c r="T1262" s="13"/>
      <c r="U1262" s="13"/>
      <c r="V1262" s="13"/>
      <c r="W1262" s="13"/>
      <c r="X1262" s="13"/>
      <c r="Y1262" s="14"/>
      <c r="Z1262" s="13"/>
      <c r="AA1262" s="13"/>
      <c r="AB1262" s="13"/>
      <c r="AC1262" s="13"/>
      <c r="AD1262" s="13"/>
      <c r="AE1262" s="13"/>
      <c r="AF1262" s="13"/>
      <c r="AG1262" s="19"/>
      <c r="AH1262" s="19"/>
      <c r="AI1262" s="19"/>
      <c r="AJ1262" s="19"/>
      <c r="AK1262" s="12"/>
      <c r="AL1262" s="12"/>
      <c r="AM1262" s="12"/>
      <c r="AN1262" s="12"/>
    </row>
    <row r="1263" spans="4:40" x14ac:dyDescent="0.25">
      <c r="D1263" s="18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9"/>
      <c r="AH1263" s="19"/>
      <c r="AI1263" s="19"/>
      <c r="AJ1263" s="19"/>
      <c r="AK1263" s="15"/>
      <c r="AL1263" s="12"/>
      <c r="AM1263" s="15"/>
      <c r="AN1263" s="15"/>
    </row>
    <row r="1264" spans="4:40" x14ac:dyDescent="0.25">
      <c r="D1264" s="18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9"/>
      <c r="AH1264" s="19"/>
      <c r="AI1264" s="19"/>
      <c r="AJ1264" s="19"/>
      <c r="AK1264" s="15"/>
      <c r="AL1264" s="15"/>
      <c r="AM1264" s="15"/>
      <c r="AN1264" s="15"/>
    </row>
    <row r="1265" spans="4:40" x14ac:dyDescent="0.25">
      <c r="D1265" s="18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14"/>
      <c r="P1265" s="14"/>
      <c r="Q1265" s="14"/>
      <c r="R1265" s="14"/>
      <c r="S1265" s="13"/>
      <c r="T1265" s="13"/>
      <c r="U1265" s="13"/>
      <c r="V1265" s="13"/>
      <c r="W1265" s="13"/>
      <c r="X1265" s="13"/>
      <c r="Y1265" s="14"/>
      <c r="Z1265" s="13"/>
      <c r="AA1265" s="13"/>
      <c r="AB1265" s="13"/>
      <c r="AC1265" s="13"/>
      <c r="AD1265" s="13"/>
      <c r="AE1265" s="13"/>
      <c r="AF1265" s="13"/>
      <c r="AG1265" s="19"/>
      <c r="AH1265" s="19"/>
      <c r="AI1265" s="19"/>
      <c r="AJ1265" s="19"/>
      <c r="AK1265" s="15"/>
      <c r="AL1265" s="15"/>
      <c r="AM1265" s="15"/>
      <c r="AN1265" s="15"/>
    </row>
    <row r="1266" spans="4:40" x14ac:dyDescent="0.25">
      <c r="D1266" s="18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14"/>
      <c r="P1266" s="14"/>
      <c r="Q1266" s="14"/>
      <c r="R1266" s="14"/>
      <c r="S1266" s="13"/>
      <c r="T1266" s="13"/>
      <c r="U1266" s="13"/>
      <c r="V1266" s="13"/>
      <c r="W1266" s="13"/>
      <c r="X1266" s="13"/>
      <c r="Y1266" s="14"/>
      <c r="Z1266" s="13"/>
      <c r="AA1266" s="13"/>
      <c r="AB1266" s="13"/>
      <c r="AC1266" s="13"/>
      <c r="AD1266" s="13"/>
      <c r="AE1266" s="13"/>
      <c r="AF1266" s="13"/>
      <c r="AG1266" s="19"/>
      <c r="AH1266" s="19"/>
      <c r="AI1266" s="19"/>
      <c r="AJ1266" s="19"/>
      <c r="AK1266" s="12"/>
      <c r="AL1266" s="12"/>
      <c r="AM1266" s="12"/>
      <c r="AN1266" s="12"/>
    </row>
    <row r="1267" spans="4:40" x14ac:dyDescent="0.25">
      <c r="D1267" s="18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9"/>
      <c r="AH1267" s="19"/>
      <c r="AI1267" s="19"/>
      <c r="AJ1267" s="19"/>
      <c r="AK1267" s="15"/>
      <c r="AL1267" s="12"/>
      <c r="AM1267" s="15"/>
      <c r="AN1267" s="15"/>
    </row>
    <row r="1268" spans="4:40" x14ac:dyDescent="0.25">
      <c r="D1268" s="18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9"/>
      <c r="AH1268" s="19"/>
      <c r="AI1268" s="19"/>
      <c r="AJ1268" s="19"/>
      <c r="AK1268" s="15"/>
      <c r="AL1268" s="15"/>
      <c r="AM1268" s="15"/>
      <c r="AN1268" s="15"/>
    </row>
    <row r="1269" spans="4:40" x14ac:dyDescent="0.25">
      <c r="D1269" s="18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14"/>
      <c r="P1269" s="14"/>
      <c r="Q1269" s="14"/>
      <c r="R1269" s="14"/>
      <c r="S1269" s="13"/>
      <c r="T1269" s="13"/>
      <c r="U1269" s="13"/>
      <c r="V1269" s="13"/>
      <c r="W1269" s="13"/>
      <c r="X1269" s="13"/>
      <c r="Y1269" s="14"/>
      <c r="Z1269" s="13"/>
      <c r="AA1269" s="13"/>
      <c r="AB1269" s="13"/>
      <c r="AC1269" s="13"/>
      <c r="AD1269" s="13"/>
      <c r="AE1269" s="13"/>
      <c r="AF1269" s="13"/>
      <c r="AG1269" s="19"/>
      <c r="AH1269" s="19"/>
      <c r="AI1269" s="19"/>
      <c r="AJ1269" s="19"/>
      <c r="AK1269" s="15"/>
      <c r="AL1269" s="15"/>
      <c r="AM1269" s="15"/>
      <c r="AN1269" s="15"/>
    </row>
    <row r="1270" spans="4:40" x14ac:dyDescent="0.25">
      <c r="D1270" s="18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14"/>
      <c r="P1270" s="14"/>
      <c r="Q1270" s="14"/>
      <c r="R1270" s="14"/>
      <c r="S1270" s="13"/>
      <c r="T1270" s="13"/>
      <c r="U1270" s="13"/>
      <c r="V1270" s="13"/>
      <c r="W1270" s="13"/>
      <c r="X1270" s="13"/>
      <c r="Y1270" s="14"/>
      <c r="Z1270" s="13"/>
      <c r="AA1270" s="13"/>
      <c r="AB1270" s="13"/>
      <c r="AC1270" s="13"/>
      <c r="AD1270" s="13"/>
      <c r="AE1270" s="13"/>
      <c r="AF1270" s="13"/>
      <c r="AG1270" s="19"/>
      <c r="AH1270" s="19"/>
      <c r="AI1270" s="19"/>
      <c r="AJ1270" s="19"/>
      <c r="AK1270" s="12"/>
      <c r="AL1270" s="12"/>
      <c r="AM1270" s="12"/>
      <c r="AN1270" s="12"/>
    </row>
    <row r="1271" spans="4:40" x14ac:dyDescent="0.25">
      <c r="D1271" s="18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9"/>
      <c r="AH1271" s="19"/>
      <c r="AI1271" s="19"/>
      <c r="AJ1271" s="19"/>
      <c r="AK1271" s="15"/>
      <c r="AL1271" s="12"/>
      <c r="AM1271" s="15"/>
      <c r="AN1271" s="15"/>
    </row>
    <row r="1272" spans="4:40" x14ac:dyDescent="0.25">
      <c r="D1272" s="18"/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9"/>
      <c r="AH1272" s="19"/>
      <c r="AI1272" s="19"/>
      <c r="AJ1272" s="19"/>
      <c r="AK1272" s="15"/>
      <c r="AL1272" s="15"/>
      <c r="AM1272" s="15"/>
      <c r="AN1272" s="15"/>
    </row>
    <row r="1273" spans="4:40" x14ac:dyDescent="0.25">
      <c r="D1273" s="18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14"/>
      <c r="P1273" s="14"/>
      <c r="Q1273" s="14"/>
      <c r="R1273" s="14"/>
      <c r="S1273" s="13"/>
      <c r="T1273" s="13"/>
      <c r="U1273" s="13"/>
      <c r="V1273" s="13"/>
      <c r="W1273" s="13"/>
      <c r="X1273" s="13"/>
      <c r="Y1273" s="14"/>
      <c r="Z1273" s="13"/>
      <c r="AA1273" s="13"/>
      <c r="AB1273" s="13"/>
      <c r="AC1273" s="13"/>
      <c r="AD1273" s="13"/>
      <c r="AE1273" s="13"/>
      <c r="AF1273" s="13"/>
      <c r="AG1273" s="19"/>
      <c r="AH1273" s="19"/>
      <c r="AI1273" s="19"/>
      <c r="AJ1273" s="19"/>
      <c r="AK1273" s="15"/>
      <c r="AL1273" s="15"/>
      <c r="AM1273" s="15"/>
      <c r="AN1273" s="15"/>
    </row>
    <row r="1274" spans="4:40" x14ac:dyDescent="0.25">
      <c r="D1274" s="18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14"/>
      <c r="P1274" s="14"/>
      <c r="Q1274" s="14"/>
      <c r="R1274" s="14"/>
      <c r="S1274" s="13"/>
      <c r="T1274" s="13"/>
      <c r="U1274" s="13"/>
      <c r="V1274" s="13"/>
      <c r="W1274" s="13"/>
      <c r="X1274" s="13"/>
      <c r="Y1274" s="14"/>
      <c r="Z1274" s="13"/>
      <c r="AA1274" s="13"/>
      <c r="AB1274" s="13"/>
      <c r="AC1274" s="13"/>
      <c r="AD1274" s="13"/>
      <c r="AE1274" s="13"/>
      <c r="AF1274" s="13"/>
      <c r="AG1274" s="19"/>
      <c r="AH1274" s="19"/>
      <c r="AI1274" s="19"/>
      <c r="AJ1274" s="19"/>
      <c r="AK1274" s="12"/>
      <c r="AL1274" s="12"/>
      <c r="AM1274" s="12"/>
      <c r="AN1274" s="12"/>
    </row>
    <row r="1275" spans="4:40" x14ac:dyDescent="0.25">
      <c r="D1275" s="18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9"/>
      <c r="AH1275" s="19"/>
      <c r="AI1275" s="19"/>
      <c r="AJ1275" s="19"/>
      <c r="AK1275" s="15"/>
      <c r="AL1275" s="12"/>
      <c r="AM1275" s="15"/>
      <c r="AN1275" s="15"/>
    </row>
    <row r="1276" spans="4:40" x14ac:dyDescent="0.25">
      <c r="D1276" s="18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9"/>
      <c r="AH1276" s="19"/>
      <c r="AI1276" s="19"/>
      <c r="AJ1276" s="19"/>
      <c r="AK1276" s="15"/>
      <c r="AL1276" s="15"/>
      <c r="AM1276" s="15"/>
      <c r="AN1276" s="15"/>
    </row>
    <row r="1277" spans="4:40" x14ac:dyDescent="0.25">
      <c r="D1277" s="18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4"/>
      <c r="P1277" s="14"/>
      <c r="Q1277" s="14"/>
      <c r="R1277" s="14"/>
      <c r="S1277" s="13"/>
      <c r="T1277" s="13"/>
      <c r="U1277" s="13"/>
      <c r="V1277" s="13"/>
      <c r="W1277" s="13"/>
      <c r="X1277" s="13"/>
      <c r="Y1277" s="14"/>
      <c r="Z1277" s="13"/>
      <c r="AA1277" s="13"/>
      <c r="AB1277" s="13"/>
      <c r="AC1277" s="13"/>
      <c r="AD1277" s="13"/>
      <c r="AE1277" s="13"/>
      <c r="AF1277" s="13"/>
      <c r="AG1277" s="19"/>
      <c r="AH1277" s="19"/>
      <c r="AI1277" s="19"/>
      <c r="AJ1277" s="19"/>
      <c r="AK1277" s="15"/>
      <c r="AL1277" s="15"/>
      <c r="AM1277" s="15"/>
      <c r="AN1277" s="15"/>
    </row>
    <row r="1278" spans="4:40" x14ac:dyDescent="0.25">
      <c r="D1278" s="18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14"/>
      <c r="P1278" s="14"/>
      <c r="Q1278" s="14"/>
      <c r="R1278" s="14"/>
      <c r="S1278" s="13"/>
      <c r="T1278" s="13"/>
      <c r="U1278" s="13"/>
      <c r="V1278" s="13"/>
      <c r="W1278" s="13"/>
      <c r="X1278" s="13"/>
      <c r="Y1278" s="14"/>
      <c r="Z1278" s="13"/>
      <c r="AA1278" s="13"/>
      <c r="AB1278" s="13"/>
      <c r="AC1278" s="13"/>
      <c r="AD1278" s="13"/>
      <c r="AE1278" s="13"/>
      <c r="AF1278" s="13"/>
      <c r="AG1278" s="19"/>
      <c r="AH1278" s="19"/>
      <c r="AI1278" s="19"/>
      <c r="AJ1278" s="19"/>
      <c r="AK1278" s="12"/>
      <c r="AL1278" s="12"/>
      <c r="AM1278" s="12"/>
      <c r="AN1278" s="12"/>
    </row>
    <row r="1279" spans="4:40" x14ac:dyDescent="0.25">
      <c r="D1279" s="18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9"/>
      <c r="AH1279" s="19"/>
      <c r="AI1279" s="19"/>
      <c r="AJ1279" s="19"/>
      <c r="AK1279" s="15"/>
      <c r="AL1279" s="12"/>
      <c r="AM1279" s="15"/>
      <c r="AN1279" s="15"/>
    </row>
    <row r="1280" spans="4:40" x14ac:dyDescent="0.25">
      <c r="D1280" s="18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9"/>
      <c r="AH1280" s="19"/>
      <c r="AI1280" s="19"/>
      <c r="AJ1280" s="19"/>
      <c r="AK1280" s="15"/>
      <c r="AL1280" s="15"/>
      <c r="AM1280" s="15"/>
      <c r="AN1280" s="15"/>
    </row>
    <row r="1281" spans="4:40" x14ac:dyDescent="0.25">
      <c r="D1281" s="18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14"/>
      <c r="P1281" s="14"/>
      <c r="Q1281" s="14"/>
      <c r="R1281" s="14"/>
      <c r="S1281" s="13"/>
      <c r="T1281" s="13"/>
      <c r="U1281" s="13"/>
      <c r="V1281" s="13"/>
      <c r="W1281" s="13"/>
      <c r="X1281" s="13"/>
      <c r="Y1281" s="14"/>
      <c r="Z1281" s="13"/>
      <c r="AA1281" s="13"/>
      <c r="AB1281" s="13"/>
      <c r="AC1281" s="13"/>
      <c r="AD1281" s="13"/>
      <c r="AE1281" s="13"/>
      <c r="AF1281" s="13"/>
      <c r="AG1281" s="19"/>
      <c r="AH1281" s="19"/>
      <c r="AI1281" s="19"/>
      <c r="AJ1281" s="19"/>
      <c r="AK1281" s="15"/>
      <c r="AL1281" s="15"/>
      <c r="AM1281" s="15"/>
      <c r="AN1281" s="15"/>
    </row>
    <row r="1282" spans="4:40" x14ac:dyDescent="0.25">
      <c r="D1282" s="18"/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  <c r="O1282" s="14"/>
      <c r="P1282" s="14"/>
      <c r="Q1282" s="14"/>
      <c r="R1282" s="14"/>
      <c r="S1282" s="13"/>
      <c r="T1282" s="13"/>
      <c r="U1282" s="13"/>
      <c r="V1282" s="13"/>
      <c r="W1282" s="13"/>
      <c r="X1282" s="13"/>
      <c r="Y1282" s="14"/>
      <c r="Z1282" s="13"/>
      <c r="AA1282" s="13"/>
      <c r="AB1282" s="13"/>
      <c r="AC1282" s="13"/>
      <c r="AD1282" s="13"/>
      <c r="AE1282" s="13"/>
      <c r="AF1282" s="13"/>
      <c r="AG1282" s="19"/>
      <c r="AH1282" s="19"/>
      <c r="AI1282" s="19"/>
      <c r="AJ1282" s="19"/>
      <c r="AK1282" s="12"/>
      <c r="AL1282" s="12"/>
      <c r="AM1282" s="12"/>
      <c r="AN1282" s="12"/>
    </row>
    <row r="1283" spans="4:40" x14ac:dyDescent="0.25">
      <c r="D1283" s="18"/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9"/>
      <c r="AH1283" s="19"/>
      <c r="AI1283" s="19"/>
      <c r="AJ1283" s="19"/>
      <c r="AK1283" s="15"/>
      <c r="AL1283" s="12"/>
      <c r="AM1283" s="15"/>
      <c r="AN1283" s="15"/>
    </row>
    <row r="1284" spans="4:40" x14ac:dyDescent="0.25">
      <c r="D1284" s="18"/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9"/>
      <c r="AH1284" s="19"/>
      <c r="AI1284" s="19"/>
      <c r="AJ1284" s="19"/>
      <c r="AK1284" s="15"/>
      <c r="AL1284" s="15"/>
      <c r="AM1284" s="15"/>
      <c r="AN1284" s="15"/>
    </row>
    <row r="1285" spans="4:40" x14ac:dyDescent="0.25">
      <c r="D1285" s="18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14"/>
      <c r="P1285" s="14"/>
      <c r="Q1285" s="14"/>
      <c r="R1285" s="14"/>
      <c r="S1285" s="13"/>
      <c r="T1285" s="13"/>
      <c r="U1285" s="13"/>
      <c r="V1285" s="13"/>
      <c r="W1285" s="13"/>
      <c r="X1285" s="13"/>
      <c r="Y1285" s="14"/>
      <c r="Z1285" s="13"/>
      <c r="AA1285" s="13"/>
      <c r="AB1285" s="13"/>
      <c r="AC1285" s="13"/>
      <c r="AD1285" s="13"/>
      <c r="AE1285" s="13"/>
      <c r="AF1285" s="13"/>
      <c r="AG1285" s="19"/>
      <c r="AH1285" s="19"/>
      <c r="AI1285" s="19"/>
      <c r="AJ1285" s="19"/>
      <c r="AK1285" s="15"/>
      <c r="AL1285" s="15"/>
      <c r="AM1285" s="15"/>
      <c r="AN1285" s="15"/>
    </row>
    <row r="1286" spans="4:40" x14ac:dyDescent="0.25">
      <c r="D1286" s="18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14"/>
      <c r="P1286" s="14"/>
      <c r="Q1286" s="14"/>
      <c r="R1286" s="14"/>
      <c r="S1286" s="13"/>
      <c r="T1286" s="13"/>
      <c r="U1286" s="13"/>
      <c r="V1286" s="13"/>
      <c r="W1286" s="13"/>
      <c r="X1286" s="13"/>
      <c r="Y1286" s="14"/>
      <c r="Z1286" s="13"/>
      <c r="AA1286" s="13"/>
      <c r="AB1286" s="13"/>
      <c r="AC1286" s="13"/>
      <c r="AD1286" s="13"/>
      <c r="AE1286" s="13"/>
      <c r="AF1286" s="13"/>
      <c r="AG1286" s="19"/>
      <c r="AH1286" s="19"/>
      <c r="AI1286" s="19"/>
      <c r="AJ1286" s="19"/>
      <c r="AK1286" s="12"/>
      <c r="AL1286" s="12"/>
      <c r="AM1286" s="12"/>
      <c r="AN1286" s="12"/>
    </row>
    <row r="1287" spans="4:40" x14ac:dyDescent="0.25">
      <c r="D1287" s="18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9"/>
      <c r="AH1287" s="19"/>
      <c r="AI1287" s="19"/>
      <c r="AJ1287" s="19"/>
      <c r="AK1287" s="15"/>
      <c r="AL1287" s="12"/>
      <c r="AM1287" s="15"/>
      <c r="AN1287" s="15"/>
    </row>
    <row r="1288" spans="4:40" x14ac:dyDescent="0.25">
      <c r="D1288" s="18"/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9"/>
      <c r="AH1288" s="19"/>
      <c r="AI1288" s="19"/>
      <c r="AJ1288" s="19"/>
      <c r="AK1288" s="15"/>
      <c r="AL1288" s="15"/>
      <c r="AM1288" s="15"/>
      <c r="AN1288" s="15"/>
    </row>
    <row r="1289" spans="4:40" x14ac:dyDescent="0.25">
      <c r="D1289" s="18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14"/>
      <c r="P1289" s="14"/>
      <c r="Q1289" s="14"/>
      <c r="R1289" s="14"/>
      <c r="S1289" s="13"/>
      <c r="T1289" s="13"/>
      <c r="U1289" s="13"/>
      <c r="V1289" s="13"/>
      <c r="W1289" s="13"/>
      <c r="X1289" s="13"/>
      <c r="Y1289" s="14"/>
      <c r="Z1289" s="13"/>
      <c r="AA1289" s="13"/>
      <c r="AB1289" s="13"/>
      <c r="AC1289" s="13"/>
      <c r="AD1289" s="13"/>
      <c r="AE1289" s="13"/>
      <c r="AF1289" s="13"/>
      <c r="AG1289" s="19"/>
      <c r="AH1289" s="19"/>
      <c r="AI1289" s="19"/>
      <c r="AJ1289" s="19"/>
      <c r="AK1289" s="15"/>
      <c r="AL1289" s="15"/>
      <c r="AM1289" s="15"/>
      <c r="AN1289" s="15"/>
    </row>
    <row r="1290" spans="4:40" x14ac:dyDescent="0.25">
      <c r="D1290" s="18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14"/>
      <c r="P1290" s="14"/>
      <c r="Q1290" s="14"/>
      <c r="R1290" s="14"/>
      <c r="S1290" s="13"/>
      <c r="T1290" s="13"/>
      <c r="U1290" s="13"/>
      <c r="V1290" s="13"/>
      <c r="W1290" s="13"/>
      <c r="X1290" s="13"/>
      <c r="Y1290" s="14"/>
      <c r="Z1290" s="13"/>
      <c r="AA1290" s="13"/>
      <c r="AB1290" s="13"/>
      <c r="AC1290" s="13"/>
      <c r="AD1290" s="13"/>
      <c r="AE1290" s="13"/>
      <c r="AF1290" s="13"/>
      <c r="AG1290" s="19"/>
      <c r="AH1290" s="19"/>
      <c r="AI1290" s="19"/>
      <c r="AJ1290" s="19"/>
      <c r="AK1290" s="12"/>
      <c r="AL1290" s="12"/>
      <c r="AM1290" s="12"/>
      <c r="AN1290" s="12"/>
    </row>
    <row r="1291" spans="4:40" x14ac:dyDescent="0.25">
      <c r="D1291" s="18"/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9"/>
      <c r="AH1291" s="19"/>
      <c r="AI1291" s="19"/>
      <c r="AJ1291" s="19"/>
      <c r="AK1291" s="15"/>
      <c r="AL1291" s="12"/>
      <c r="AM1291" s="15"/>
      <c r="AN1291" s="15"/>
    </row>
    <row r="1292" spans="4:40" x14ac:dyDescent="0.25">
      <c r="D1292" s="18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9"/>
      <c r="AH1292" s="19"/>
      <c r="AI1292" s="19"/>
      <c r="AJ1292" s="19"/>
      <c r="AK1292" s="15"/>
      <c r="AL1292" s="15"/>
      <c r="AM1292" s="15"/>
      <c r="AN1292" s="15"/>
    </row>
    <row r="1293" spans="4:40" x14ac:dyDescent="0.25">
      <c r="D1293" s="18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14"/>
      <c r="P1293" s="14"/>
      <c r="Q1293" s="14"/>
      <c r="R1293" s="14"/>
      <c r="S1293" s="13"/>
      <c r="T1293" s="13"/>
      <c r="U1293" s="13"/>
      <c r="V1293" s="13"/>
      <c r="W1293" s="13"/>
      <c r="X1293" s="13"/>
      <c r="Y1293" s="14"/>
      <c r="Z1293" s="13"/>
      <c r="AA1293" s="13"/>
      <c r="AB1293" s="13"/>
      <c r="AC1293" s="13"/>
      <c r="AD1293" s="13"/>
      <c r="AE1293" s="13"/>
      <c r="AF1293" s="13"/>
      <c r="AG1293" s="19"/>
      <c r="AH1293" s="19"/>
      <c r="AI1293" s="19"/>
      <c r="AJ1293" s="19"/>
      <c r="AK1293" s="15"/>
      <c r="AL1293" s="15"/>
      <c r="AM1293" s="15"/>
      <c r="AN1293" s="15"/>
    </row>
    <row r="1294" spans="4:40" x14ac:dyDescent="0.25">
      <c r="D1294" s="18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14"/>
      <c r="P1294" s="14"/>
      <c r="Q1294" s="14"/>
      <c r="R1294" s="14"/>
      <c r="S1294" s="13"/>
      <c r="T1294" s="13"/>
      <c r="U1294" s="13"/>
      <c r="V1294" s="13"/>
      <c r="W1294" s="13"/>
      <c r="X1294" s="13"/>
      <c r="Y1294" s="14"/>
      <c r="Z1294" s="13"/>
      <c r="AA1294" s="13"/>
      <c r="AB1294" s="13"/>
      <c r="AC1294" s="13"/>
      <c r="AD1294" s="13"/>
      <c r="AE1294" s="13"/>
      <c r="AF1294" s="13"/>
      <c r="AG1294" s="19"/>
      <c r="AH1294" s="19"/>
      <c r="AI1294" s="19"/>
      <c r="AJ1294" s="19"/>
      <c r="AK1294" s="12"/>
      <c r="AL1294" s="12"/>
      <c r="AM1294" s="12"/>
      <c r="AN1294" s="12"/>
    </row>
    <row r="1295" spans="4:40" x14ac:dyDescent="0.25">
      <c r="D1295" s="18"/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9"/>
      <c r="AH1295" s="19"/>
      <c r="AI1295" s="19"/>
      <c r="AJ1295" s="19"/>
      <c r="AK1295" s="15"/>
      <c r="AL1295" s="12"/>
      <c r="AM1295" s="15"/>
      <c r="AN1295" s="15"/>
    </row>
    <row r="1296" spans="4:40" x14ac:dyDescent="0.25">
      <c r="D1296" s="18"/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9"/>
      <c r="AH1296" s="19"/>
      <c r="AI1296" s="19"/>
      <c r="AJ1296" s="19"/>
      <c r="AK1296" s="15"/>
      <c r="AL1296" s="15"/>
      <c r="AM1296" s="15"/>
      <c r="AN1296" s="15"/>
    </row>
    <row r="1297" spans="4:40" x14ac:dyDescent="0.25">
      <c r="D1297" s="18"/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  <c r="O1297" s="14"/>
      <c r="P1297" s="14"/>
      <c r="Q1297" s="14"/>
      <c r="R1297" s="14"/>
      <c r="S1297" s="13"/>
      <c r="T1297" s="13"/>
      <c r="U1297" s="13"/>
      <c r="V1297" s="13"/>
      <c r="W1297" s="13"/>
      <c r="X1297" s="13"/>
      <c r="Y1297" s="14"/>
      <c r="Z1297" s="13"/>
      <c r="AA1297" s="13"/>
      <c r="AB1297" s="13"/>
      <c r="AC1297" s="13"/>
      <c r="AD1297" s="13"/>
      <c r="AE1297" s="13"/>
      <c r="AF1297" s="13"/>
      <c r="AG1297" s="19"/>
      <c r="AH1297" s="19"/>
      <c r="AI1297" s="19"/>
      <c r="AJ1297" s="19"/>
      <c r="AK1297" s="15"/>
      <c r="AL1297" s="15"/>
      <c r="AM1297" s="15"/>
      <c r="AN1297" s="15"/>
    </row>
    <row r="1298" spans="4:40" x14ac:dyDescent="0.25">
      <c r="D1298" s="18"/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  <c r="O1298" s="14"/>
      <c r="P1298" s="14"/>
      <c r="Q1298" s="14"/>
      <c r="R1298" s="14"/>
      <c r="S1298" s="13"/>
      <c r="T1298" s="13"/>
      <c r="U1298" s="13"/>
      <c r="V1298" s="13"/>
      <c r="W1298" s="13"/>
      <c r="X1298" s="13"/>
      <c r="Y1298" s="14"/>
      <c r="Z1298" s="13"/>
      <c r="AA1298" s="13"/>
      <c r="AB1298" s="13"/>
      <c r="AC1298" s="13"/>
      <c r="AD1298" s="13"/>
      <c r="AE1298" s="13"/>
      <c r="AF1298" s="13"/>
      <c r="AG1298" s="19"/>
      <c r="AH1298" s="19"/>
      <c r="AI1298" s="19"/>
      <c r="AJ1298" s="19"/>
      <c r="AK1298" s="12"/>
      <c r="AL1298" s="12"/>
      <c r="AM1298" s="12"/>
      <c r="AN1298" s="12"/>
    </row>
    <row r="1299" spans="4:40" x14ac:dyDescent="0.25">
      <c r="D1299" s="18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9"/>
      <c r="AH1299" s="19"/>
      <c r="AI1299" s="19"/>
      <c r="AJ1299" s="19"/>
      <c r="AK1299" s="15"/>
      <c r="AL1299" s="12"/>
      <c r="AM1299" s="15"/>
      <c r="AN1299" s="15"/>
    </row>
    <row r="1300" spans="4:40" x14ac:dyDescent="0.25">
      <c r="D1300" s="18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9"/>
      <c r="AH1300" s="19"/>
      <c r="AI1300" s="19"/>
      <c r="AJ1300" s="19"/>
      <c r="AK1300" s="15"/>
      <c r="AL1300" s="15"/>
      <c r="AM1300" s="15"/>
      <c r="AN1300" s="15"/>
    </row>
    <row r="1301" spans="4:40" x14ac:dyDescent="0.25">
      <c r="D1301" s="18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14"/>
      <c r="P1301" s="14"/>
      <c r="Q1301" s="14"/>
      <c r="R1301" s="14"/>
      <c r="S1301" s="13"/>
      <c r="T1301" s="13"/>
      <c r="U1301" s="13"/>
      <c r="V1301" s="13"/>
      <c r="W1301" s="13"/>
      <c r="X1301" s="13"/>
      <c r="Y1301" s="14"/>
      <c r="Z1301" s="13"/>
      <c r="AA1301" s="13"/>
      <c r="AB1301" s="13"/>
      <c r="AC1301" s="13"/>
      <c r="AD1301" s="13"/>
      <c r="AE1301" s="13"/>
      <c r="AF1301" s="13"/>
      <c r="AG1301" s="19"/>
      <c r="AH1301" s="19"/>
      <c r="AI1301" s="19"/>
      <c r="AJ1301" s="19"/>
      <c r="AK1301" s="15"/>
      <c r="AL1301" s="15"/>
      <c r="AM1301" s="15"/>
      <c r="AN1301" s="15"/>
    </row>
    <row r="1302" spans="4:40" x14ac:dyDescent="0.25">
      <c r="D1302" s="18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4"/>
      <c r="P1302" s="14"/>
      <c r="Q1302" s="14"/>
      <c r="R1302" s="14"/>
      <c r="S1302" s="13"/>
      <c r="T1302" s="13"/>
      <c r="U1302" s="13"/>
      <c r="V1302" s="13"/>
      <c r="W1302" s="13"/>
      <c r="X1302" s="13"/>
      <c r="Y1302" s="14"/>
      <c r="Z1302" s="13"/>
      <c r="AA1302" s="13"/>
      <c r="AB1302" s="13"/>
      <c r="AC1302" s="13"/>
      <c r="AD1302" s="13"/>
      <c r="AE1302" s="13"/>
      <c r="AF1302" s="13"/>
      <c r="AG1302" s="19"/>
      <c r="AH1302" s="19"/>
      <c r="AI1302" s="19"/>
      <c r="AJ1302" s="19"/>
      <c r="AK1302" s="12"/>
      <c r="AL1302" s="12"/>
      <c r="AM1302" s="12"/>
      <c r="AN1302" s="12"/>
    </row>
    <row r="1303" spans="4:40" x14ac:dyDescent="0.25">
      <c r="D1303" s="18"/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9"/>
      <c r="AH1303" s="19"/>
      <c r="AI1303" s="19"/>
      <c r="AJ1303" s="19"/>
      <c r="AK1303" s="15"/>
      <c r="AL1303" s="12"/>
      <c r="AM1303" s="15"/>
      <c r="AN1303" s="15"/>
    </row>
    <row r="1304" spans="4:40" x14ac:dyDescent="0.25">
      <c r="D1304" s="18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9"/>
      <c r="AH1304" s="19"/>
      <c r="AI1304" s="19"/>
      <c r="AJ1304" s="19"/>
      <c r="AK1304" s="15"/>
      <c r="AL1304" s="15"/>
      <c r="AM1304" s="15"/>
      <c r="AN1304" s="15"/>
    </row>
    <row r="1305" spans="4:40" x14ac:dyDescent="0.25">
      <c r="D1305" s="18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14"/>
      <c r="P1305" s="14"/>
      <c r="Q1305" s="14"/>
      <c r="R1305" s="14"/>
      <c r="S1305" s="13"/>
      <c r="T1305" s="13"/>
      <c r="U1305" s="13"/>
      <c r="V1305" s="13"/>
      <c r="W1305" s="13"/>
      <c r="X1305" s="13"/>
      <c r="Y1305" s="14"/>
      <c r="Z1305" s="13"/>
      <c r="AA1305" s="13"/>
      <c r="AB1305" s="13"/>
      <c r="AC1305" s="13"/>
      <c r="AD1305" s="13"/>
      <c r="AE1305" s="13"/>
      <c r="AF1305" s="13"/>
      <c r="AG1305" s="19"/>
      <c r="AH1305" s="19"/>
      <c r="AI1305" s="19"/>
      <c r="AJ1305" s="19"/>
      <c r="AK1305" s="15"/>
      <c r="AL1305" s="15"/>
      <c r="AM1305" s="15"/>
      <c r="AN1305" s="15"/>
    </row>
    <row r="1306" spans="4:40" x14ac:dyDescent="0.25">
      <c r="D1306" s="18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14"/>
      <c r="P1306" s="14"/>
      <c r="Q1306" s="14"/>
      <c r="R1306" s="14"/>
      <c r="S1306" s="13"/>
      <c r="T1306" s="13"/>
      <c r="U1306" s="13"/>
      <c r="V1306" s="13"/>
      <c r="W1306" s="13"/>
      <c r="X1306" s="13"/>
      <c r="Y1306" s="14"/>
      <c r="Z1306" s="13"/>
      <c r="AA1306" s="13"/>
      <c r="AB1306" s="13"/>
      <c r="AC1306" s="13"/>
      <c r="AD1306" s="13"/>
      <c r="AE1306" s="13"/>
      <c r="AF1306" s="13"/>
      <c r="AG1306" s="19"/>
      <c r="AH1306" s="19"/>
      <c r="AI1306" s="19"/>
      <c r="AJ1306" s="19"/>
      <c r="AK1306" s="12"/>
      <c r="AL1306" s="12"/>
      <c r="AM1306" s="12"/>
      <c r="AN1306" s="12"/>
    </row>
    <row r="1307" spans="4:40" x14ac:dyDescent="0.25">
      <c r="D1307" s="18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9"/>
      <c r="AH1307" s="19"/>
      <c r="AI1307" s="19"/>
      <c r="AJ1307" s="19"/>
      <c r="AK1307" s="15"/>
      <c r="AL1307" s="12"/>
      <c r="AM1307" s="15"/>
      <c r="AN1307" s="15"/>
    </row>
    <row r="1308" spans="4:40" x14ac:dyDescent="0.25">
      <c r="D1308" s="18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9"/>
      <c r="AH1308" s="19"/>
      <c r="AI1308" s="19"/>
      <c r="AJ1308" s="19"/>
      <c r="AK1308" s="15"/>
      <c r="AL1308" s="15"/>
      <c r="AM1308" s="15"/>
      <c r="AN1308" s="15"/>
    </row>
    <row r="1309" spans="4:40" x14ac:dyDescent="0.25">
      <c r="D1309" s="18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14"/>
      <c r="P1309" s="14"/>
      <c r="Q1309" s="14"/>
      <c r="R1309" s="14"/>
      <c r="S1309" s="13"/>
      <c r="T1309" s="13"/>
      <c r="U1309" s="13"/>
      <c r="V1309" s="13"/>
      <c r="W1309" s="13"/>
      <c r="X1309" s="13"/>
      <c r="Y1309" s="14"/>
      <c r="Z1309" s="13"/>
      <c r="AA1309" s="13"/>
      <c r="AB1309" s="13"/>
      <c r="AC1309" s="13"/>
      <c r="AD1309" s="13"/>
      <c r="AE1309" s="13"/>
      <c r="AF1309" s="13"/>
      <c r="AG1309" s="19"/>
      <c r="AH1309" s="19"/>
      <c r="AI1309" s="19"/>
      <c r="AJ1309" s="19"/>
      <c r="AK1309" s="15"/>
      <c r="AL1309" s="15"/>
      <c r="AM1309" s="15"/>
      <c r="AN1309" s="15"/>
    </row>
    <row r="1310" spans="4:40" x14ac:dyDescent="0.25">
      <c r="D1310" s="18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14"/>
      <c r="P1310" s="14"/>
      <c r="Q1310" s="14"/>
      <c r="R1310" s="14"/>
      <c r="S1310" s="13"/>
      <c r="T1310" s="13"/>
      <c r="U1310" s="13"/>
      <c r="V1310" s="13"/>
      <c r="W1310" s="13"/>
      <c r="X1310" s="13"/>
      <c r="Y1310" s="14"/>
      <c r="Z1310" s="13"/>
      <c r="AA1310" s="13"/>
      <c r="AB1310" s="13"/>
      <c r="AC1310" s="13"/>
      <c r="AD1310" s="13"/>
      <c r="AE1310" s="13"/>
      <c r="AF1310" s="13"/>
      <c r="AG1310" s="19"/>
      <c r="AH1310" s="19"/>
      <c r="AI1310" s="19"/>
      <c r="AJ1310" s="19"/>
      <c r="AK1310" s="12"/>
      <c r="AL1310" s="12"/>
      <c r="AM1310" s="12"/>
      <c r="AN1310" s="12"/>
    </row>
    <row r="1311" spans="4:40" x14ac:dyDescent="0.25">
      <c r="D1311" s="18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9"/>
      <c r="AH1311" s="19"/>
      <c r="AI1311" s="19"/>
      <c r="AJ1311" s="19"/>
      <c r="AK1311" s="15"/>
      <c r="AL1311" s="12"/>
      <c r="AM1311" s="15"/>
      <c r="AN1311" s="15"/>
    </row>
    <row r="1312" spans="4:40" x14ac:dyDescent="0.25">
      <c r="D1312" s="18"/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9"/>
      <c r="AH1312" s="19"/>
      <c r="AI1312" s="19"/>
      <c r="AJ1312" s="19"/>
      <c r="AK1312" s="15"/>
      <c r="AL1312" s="15"/>
      <c r="AM1312" s="15"/>
      <c r="AN1312" s="15"/>
    </row>
    <row r="1313" spans="4:40" x14ac:dyDescent="0.25">
      <c r="D1313" s="18"/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14"/>
      <c r="P1313" s="14"/>
      <c r="Q1313" s="14"/>
      <c r="R1313" s="14"/>
      <c r="S1313" s="13"/>
      <c r="T1313" s="13"/>
      <c r="U1313" s="13"/>
      <c r="V1313" s="13"/>
      <c r="W1313" s="13"/>
      <c r="X1313" s="13"/>
      <c r="Y1313" s="14"/>
      <c r="Z1313" s="13"/>
      <c r="AA1313" s="13"/>
      <c r="AB1313" s="13"/>
      <c r="AC1313" s="13"/>
      <c r="AD1313" s="13"/>
      <c r="AE1313" s="13"/>
      <c r="AF1313" s="13"/>
      <c r="AG1313" s="19"/>
      <c r="AH1313" s="19"/>
      <c r="AI1313" s="19"/>
      <c r="AJ1313" s="19"/>
      <c r="AK1313" s="15"/>
      <c r="AL1313" s="15"/>
      <c r="AM1313" s="15"/>
      <c r="AN1313" s="15"/>
    </row>
    <row r="1314" spans="4:40" x14ac:dyDescent="0.25">
      <c r="D1314" s="18"/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  <c r="O1314" s="14"/>
      <c r="P1314" s="14"/>
      <c r="Q1314" s="14"/>
      <c r="R1314" s="14"/>
      <c r="S1314" s="13"/>
      <c r="T1314" s="13"/>
      <c r="U1314" s="13"/>
      <c r="V1314" s="13"/>
      <c r="W1314" s="13"/>
      <c r="X1314" s="13"/>
      <c r="Y1314" s="14"/>
      <c r="Z1314" s="13"/>
      <c r="AA1314" s="13"/>
      <c r="AB1314" s="13"/>
      <c r="AC1314" s="13"/>
      <c r="AD1314" s="13"/>
      <c r="AE1314" s="13"/>
      <c r="AF1314" s="13"/>
      <c r="AG1314" s="19"/>
      <c r="AH1314" s="19"/>
      <c r="AI1314" s="19"/>
      <c r="AJ1314" s="19"/>
      <c r="AK1314" s="12"/>
      <c r="AL1314" s="12"/>
      <c r="AM1314" s="12"/>
      <c r="AN1314" s="12"/>
    </row>
    <row r="1315" spans="4:40" x14ac:dyDescent="0.25">
      <c r="D1315" s="18"/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9"/>
      <c r="AH1315" s="19"/>
      <c r="AI1315" s="19"/>
      <c r="AJ1315" s="19"/>
      <c r="AK1315" s="15"/>
      <c r="AL1315" s="12"/>
      <c r="AM1315" s="15"/>
      <c r="AN1315" s="15"/>
    </row>
    <row r="1316" spans="4:40" x14ac:dyDescent="0.25">
      <c r="D1316" s="18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9"/>
      <c r="AH1316" s="19"/>
      <c r="AI1316" s="19"/>
      <c r="AJ1316" s="19"/>
      <c r="AK1316" s="15"/>
      <c r="AL1316" s="15"/>
      <c r="AM1316" s="15"/>
      <c r="AN1316" s="15"/>
    </row>
    <row r="1317" spans="4:40" x14ac:dyDescent="0.25">
      <c r="D1317" s="18"/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  <c r="O1317" s="14"/>
      <c r="P1317" s="14"/>
      <c r="Q1317" s="14"/>
      <c r="R1317" s="14"/>
      <c r="S1317" s="13"/>
      <c r="T1317" s="13"/>
      <c r="U1317" s="13"/>
      <c r="V1317" s="13"/>
      <c r="W1317" s="13"/>
      <c r="X1317" s="13"/>
      <c r="Y1317" s="14"/>
      <c r="Z1317" s="13"/>
      <c r="AA1317" s="13"/>
      <c r="AB1317" s="13"/>
      <c r="AC1317" s="13"/>
      <c r="AD1317" s="13"/>
      <c r="AE1317" s="13"/>
      <c r="AF1317" s="13"/>
      <c r="AG1317" s="19"/>
      <c r="AH1317" s="19"/>
      <c r="AI1317" s="19"/>
      <c r="AJ1317" s="19"/>
      <c r="AK1317" s="15"/>
      <c r="AL1317" s="15"/>
      <c r="AM1317" s="15"/>
      <c r="AN1317" s="15"/>
    </row>
    <row r="1318" spans="4:40" x14ac:dyDescent="0.25">
      <c r="D1318" s="18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14"/>
      <c r="P1318" s="14"/>
      <c r="Q1318" s="14"/>
      <c r="R1318" s="14"/>
      <c r="S1318" s="13"/>
      <c r="T1318" s="13"/>
      <c r="U1318" s="13"/>
      <c r="V1318" s="13"/>
      <c r="W1318" s="13"/>
      <c r="X1318" s="13"/>
      <c r="Y1318" s="14"/>
      <c r="Z1318" s="13"/>
      <c r="AA1318" s="13"/>
      <c r="AB1318" s="13"/>
      <c r="AC1318" s="13"/>
      <c r="AD1318" s="13"/>
      <c r="AE1318" s="13"/>
      <c r="AF1318" s="13"/>
      <c r="AG1318" s="19"/>
      <c r="AH1318" s="19"/>
      <c r="AI1318" s="19"/>
      <c r="AJ1318" s="19"/>
      <c r="AK1318" s="12"/>
      <c r="AL1318" s="12"/>
      <c r="AM1318" s="12"/>
      <c r="AN1318" s="12"/>
    </row>
    <row r="1319" spans="4:40" x14ac:dyDescent="0.25">
      <c r="D1319" s="18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9"/>
      <c r="AH1319" s="19"/>
      <c r="AI1319" s="19"/>
      <c r="AJ1319" s="19"/>
      <c r="AK1319" s="15"/>
      <c r="AL1319" s="12"/>
      <c r="AM1319" s="15"/>
      <c r="AN1319" s="15"/>
    </row>
    <row r="1320" spans="4:40" x14ac:dyDescent="0.25">
      <c r="D1320" s="18"/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9"/>
      <c r="AH1320" s="19"/>
      <c r="AI1320" s="19"/>
      <c r="AJ1320" s="19"/>
      <c r="AK1320" s="15"/>
      <c r="AL1320" s="15"/>
      <c r="AM1320" s="15"/>
      <c r="AN1320" s="15"/>
    </row>
    <row r="1321" spans="4:40" x14ac:dyDescent="0.25">
      <c r="D1321" s="18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14"/>
      <c r="P1321" s="14"/>
      <c r="Q1321" s="14"/>
      <c r="R1321" s="14"/>
      <c r="S1321" s="13"/>
      <c r="T1321" s="13"/>
      <c r="U1321" s="13"/>
      <c r="V1321" s="13"/>
      <c r="W1321" s="13"/>
      <c r="X1321" s="13"/>
      <c r="Y1321" s="14"/>
      <c r="Z1321" s="13"/>
      <c r="AA1321" s="13"/>
      <c r="AB1321" s="13"/>
      <c r="AC1321" s="13"/>
      <c r="AD1321" s="13"/>
      <c r="AE1321" s="13"/>
      <c r="AF1321" s="13"/>
      <c r="AG1321" s="19"/>
      <c r="AH1321" s="19"/>
      <c r="AI1321" s="19"/>
      <c r="AJ1321" s="19"/>
      <c r="AK1321" s="15"/>
      <c r="AL1321" s="15"/>
      <c r="AM1321" s="15"/>
      <c r="AN1321" s="15"/>
    </row>
    <row r="1322" spans="4:40" x14ac:dyDescent="0.25">
      <c r="D1322" s="18"/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14"/>
      <c r="P1322" s="14"/>
      <c r="Q1322" s="14"/>
      <c r="R1322" s="14"/>
      <c r="S1322" s="13"/>
      <c r="T1322" s="13"/>
      <c r="U1322" s="13"/>
      <c r="V1322" s="13"/>
      <c r="W1322" s="13"/>
      <c r="X1322" s="13"/>
      <c r="Y1322" s="14"/>
      <c r="Z1322" s="13"/>
      <c r="AA1322" s="13"/>
      <c r="AB1322" s="13"/>
      <c r="AC1322" s="13"/>
      <c r="AD1322" s="13"/>
      <c r="AE1322" s="13"/>
      <c r="AF1322" s="13"/>
      <c r="AG1322" s="19"/>
      <c r="AH1322" s="19"/>
      <c r="AI1322" s="19"/>
      <c r="AJ1322" s="19"/>
      <c r="AK1322" s="12"/>
      <c r="AL1322" s="12"/>
      <c r="AM1322" s="12"/>
      <c r="AN1322" s="12"/>
    </row>
    <row r="1323" spans="4:40" x14ac:dyDescent="0.25">
      <c r="D1323" s="18"/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9"/>
      <c r="AH1323" s="19"/>
      <c r="AI1323" s="19"/>
      <c r="AJ1323" s="19"/>
      <c r="AK1323" s="15"/>
      <c r="AL1323" s="12"/>
      <c r="AM1323" s="15"/>
      <c r="AN1323" s="15"/>
    </row>
    <row r="1324" spans="4:40" x14ac:dyDescent="0.25">
      <c r="D1324" s="18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9"/>
      <c r="AH1324" s="19"/>
      <c r="AI1324" s="19"/>
      <c r="AJ1324" s="19"/>
      <c r="AK1324" s="15"/>
      <c r="AL1324" s="15"/>
      <c r="AM1324" s="15"/>
      <c r="AN1324" s="15"/>
    </row>
    <row r="1325" spans="4:40" x14ac:dyDescent="0.25">
      <c r="D1325" s="18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14"/>
      <c r="P1325" s="14"/>
      <c r="Q1325" s="14"/>
      <c r="R1325" s="14"/>
      <c r="S1325" s="13"/>
      <c r="T1325" s="13"/>
      <c r="U1325" s="13"/>
      <c r="V1325" s="13"/>
      <c r="W1325" s="13"/>
      <c r="X1325" s="13"/>
      <c r="Y1325" s="14"/>
      <c r="Z1325" s="13"/>
      <c r="AA1325" s="13"/>
      <c r="AB1325" s="13"/>
      <c r="AC1325" s="13"/>
      <c r="AD1325" s="13"/>
      <c r="AE1325" s="13"/>
      <c r="AF1325" s="13"/>
      <c r="AG1325" s="19"/>
      <c r="AH1325" s="19"/>
      <c r="AI1325" s="19"/>
      <c r="AJ1325" s="19"/>
      <c r="AK1325" s="15"/>
      <c r="AL1325" s="15"/>
      <c r="AM1325" s="15"/>
      <c r="AN1325" s="15"/>
    </row>
    <row r="1326" spans="4:40" x14ac:dyDescent="0.25">
      <c r="D1326" s="18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14"/>
      <c r="P1326" s="14"/>
      <c r="Q1326" s="14"/>
      <c r="R1326" s="14"/>
      <c r="S1326" s="13"/>
      <c r="T1326" s="13"/>
      <c r="U1326" s="13"/>
      <c r="V1326" s="13"/>
      <c r="W1326" s="13"/>
      <c r="X1326" s="13"/>
      <c r="Y1326" s="14"/>
      <c r="Z1326" s="13"/>
      <c r="AA1326" s="13"/>
      <c r="AB1326" s="13"/>
      <c r="AC1326" s="13"/>
      <c r="AD1326" s="13"/>
      <c r="AE1326" s="13"/>
      <c r="AF1326" s="13"/>
      <c r="AG1326" s="19"/>
      <c r="AH1326" s="19"/>
      <c r="AI1326" s="19"/>
      <c r="AJ1326" s="19"/>
      <c r="AK1326" s="12"/>
      <c r="AL1326" s="12"/>
      <c r="AM1326" s="12"/>
      <c r="AN1326" s="12"/>
    </row>
    <row r="1327" spans="4:40" x14ac:dyDescent="0.25">
      <c r="D1327" s="18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9"/>
      <c r="AH1327" s="19"/>
      <c r="AI1327" s="19"/>
      <c r="AJ1327" s="19"/>
      <c r="AK1327" s="15"/>
      <c r="AL1327" s="12"/>
      <c r="AM1327" s="15"/>
      <c r="AN1327" s="15"/>
    </row>
    <row r="1328" spans="4:40" x14ac:dyDescent="0.25">
      <c r="D1328" s="18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9"/>
      <c r="AH1328" s="19"/>
      <c r="AI1328" s="19"/>
      <c r="AJ1328" s="19"/>
      <c r="AK1328" s="15"/>
      <c r="AL1328" s="15"/>
      <c r="AM1328" s="15"/>
      <c r="AN1328" s="15"/>
    </row>
    <row r="1329" spans="4:40" x14ac:dyDescent="0.25">
      <c r="D1329" s="18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14"/>
      <c r="P1329" s="14"/>
      <c r="Q1329" s="14"/>
      <c r="R1329" s="14"/>
      <c r="S1329" s="13"/>
      <c r="T1329" s="13"/>
      <c r="U1329" s="13"/>
      <c r="V1329" s="13"/>
      <c r="W1329" s="13"/>
      <c r="X1329" s="13"/>
      <c r="Y1329" s="14"/>
      <c r="Z1329" s="13"/>
      <c r="AA1329" s="13"/>
      <c r="AB1329" s="13"/>
      <c r="AC1329" s="13"/>
      <c r="AD1329" s="13"/>
      <c r="AE1329" s="13"/>
      <c r="AF1329" s="13"/>
      <c r="AG1329" s="19"/>
      <c r="AH1329" s="19"/>
      <c r="AI1329" s="19"/>
      <c r="AJ1329" s="19"/>
      <c r="AK1329" s="15"/>
      <c r="AL1329" s="15"/>
      <c r="AM1329" s="15"/>
      <c r="AN1329" s="15"/>
    </row>
    <row r="1330" spans="4:40" x14ac:dyDescent="0.25">
      <c r="D1330" s="18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4"/>
      <c r="P1330" s="14"/>
      <c r="Q1330" s="14"/>
      <c r="R1330" s="14"/>
      <c r="S1330" s="13"/>
      <c r="T1330" s="13"/>
      <c r="U1330" s="13"/>
      <c r="V1330" s="13"/>
      <c r="W1330" s="13"/>
      <c r="X1330" s="13"/>
      <c r="Y1330" s="14"/>
      <c r="Z1330" s="13"/>
      <c r="AA1330" s="13"/>
      <c r="AB1330" s="13"/>
      <c r="AC1330" s="13"/>
      <c r="AD1330" s="13"/>
      <c r="AE1330" s="13"/>
      <c r="AF1330" s="13"/>
      <c r="AG1330" s="19"/>
      <c r="AH1330" s="19"/>
      <c r="AI1330" s="19"/>
      <c r="AJ1330" s="19"/>
      <c r="AK1330" s="12"/>
      <c r="AL1330" s="12"/>
      <c r="AM1330" s="12"/>
      <c r="AN1330" s="12"/>
    </row>
    <row r="1331" spans="4:40" x14ac:dyDescent="0.25">
      <c r="D1331" s="18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9"/>
      <c r="AH1331" s="19"/>
      <c r="AI1331" s="19"/>
      <c r="AJ1331" s="19"/>
      <c r="AK1331" s="15"/>
      <c r="AL1331" s="12"/>
      <c r="AM1331" s="15"/>
      <c r="AN1331" s="15"/>
    </row>
    <row r="1332" spans="4:40" x14ac:dyDescent="0.25">
      <c r="D1332" s="18"/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9"/>
      <c r="AH1332" s="19"/>
      <c r="AI1332" s="19"/>
      <c r="AJ1332" s="19"/>
      <c r="AK1332" s="15"/>
      <c r="AL1332" s="15"/>
      <c r="AM1332" s="15"/>
      <c r="AN1332" s="15"/>
    </row>
    <row r="1333" spans="4:40" x14ac:dyDescent="0.25">
      <c r="D1333" s="18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14"/>
      <c r="P1333" s="14"/>
      <c r="Q1333" s="14"/>
      <c r="R1333" s="14"/>
      <c r="S1333" s="13"/>
      <c r="T1333" s="13"/>
      <c r="U1333" s="13"/>
      <c r="V1333" s="13"/>
      <c r="W1333" s="13"/>
      <c r="X1333" s="13"/>
      <c r="Y1333" s="14"/>
      <c r="Z1333" s="13"/>
      <c r="AA1333" s="13"/>
      <c r="AB1333" s="13"/>
      <c r="AC1333" s="13"/>
      <c r="AD1333" s="13"/>
      <c r="AE1333" s="13"/>
      <c r="AF1333" s="13"/>
      <c r="AG1333" s="19"/>
      <c r="AH1333" s="19"/>
      <c r="AI1333" s="19"/>
      <c r="AJ1333" s="19"/>
      <c r="AK1333" s="15"/>
      <c r="AL1333" s="15"/>
      <c r="AM1333" s="15"/>
      <c r="AN1333" s="15"/>
    </row>
    <row r="1334" spans="4:40" x14ac:dyDescent="0.25">
      <c r="D1334" s="18"/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  <c r="O1334" s="14"/>
      <c r="P1334" s="14"/>
      <c r="Q1334" s="14"/>
      <c r="R1334" s="14"/>
      <c r="S1334" s="13"/>
      <c r="T1334" s="13"/>
      <c r="U1334" s="13"/>
      <c r="V1334" s="13"/>
      <c r="W1334" s="13"/>
      <c r="X1334" s="13"/>
      <c r="Y1334" s="14"/>
      <c r="Z1334" s="13"/>
      <c r="AA1334" s="13"/>
      <c r="AB1334" s="13"/>
      <c r="AC1334" s="13"/>
      <c r="AD1334" s="13"/>
      <c r="AE1334" s="13"/>
      <c r="AF1334" s="13"/>
      <c r="AG1334" s="19"/>
      <c r="AH1334" s="19"/>
      <c r="AI1334" s="19"/>
      <c r="AJ1334" s="19"/>
      <c r="AK1334" s="12"/>
      <c r="AL1334" s="12"/>
      <c r="AM1334" s="12"/>
      <c r="AN1334" s="12"/>
    </row>
    <row r="1335" spans="4:40" x14ac:dyDescent="0.25">
      <c r="D1335" s="18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9"/>
      <c r="AH1335" s="19"/>
      <c r="AI1335" s="19"/>
      <c r="AJ1335" s="19"/>
      <c r="AK1335" s="15"/>
      <c r="AL1335" s="12"/>
      <c r="AM1335" s="15"/>
      <c r="AN1335" s="15"/>
    </row>
    <row r="1336" spans="4:40" x14ac:dyDescent="0.25">
      <c r="D1336" s="18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9"/>
      <c r="AH1336" s="19"/>
      <c r="AI1336" s="19"/>
      <c r="AJ1336" s="19"/>
      <c r="AK1336" s="15"/>
      <c r="AL1336" s="15"/>
      <c r="AM1336" s="15"/>
      <c r="AN1336" s="15"/>
    </row>
    <row r="1337" spans="4:40" x14ac:dyDescent="0.25">
      <c r="D1337" s="18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14"/>
      <c r="P1337" s="14"/>
      <c r="Q1337" s="14"/>
      <c r="R1337" s="14"/>
      <c r="S1337" s="13"/>
      <c r="T1337" s="13"/>
      <c r="U1337" s="13"/>
      <c r="V1337" s="13"/>
      <c r="W1337" s="13"/>
      <c r="X1337" s="13"/>
      <c r="Y1337" s="14"/>
      <c r="Z1337" s="13"/>
      <c r="AA1337" s="13"/>
      <c r="AB1337" s="13"/>
      <c r="AC1337" s="13"/>
      <c r="AD1337" s="13"/>
      <c r="AE1337" s="13"/>
      <c r="AF1337" s="13"/>
      <c r="AG1337" s="19"/>
      <c r="AH1337" s="19"/>
      <c r="AI1337" s="19"/>
      <c r="AJ1337" s="19"/>
      <c r="AK1337" s="15"/>
      <c r="AL1337" s="15"/>
      <c r="AM1337" s="15"/>
      <c r="AN1337" s="15"/>
    </row>
    <row r="1338" spans="4:40" x14ac:dyDescent="0.25">
      <c r="D1338" s="18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14"/>
      <c r="P1338" s="14"/>
      <c r="Q1338" s="14"/>
      <c r="R1338" s="14"/>
      <c r="S1338" s="13"/>
      <c r="T1338" s="13"/>
      <c r="U1338" s="13"/>
      <c r="V1338" s="13"/>
      <c r="W1338" s="13"/>
      <c r="X1338" s="13"/>
      <c r="Y1338" s="14"/>
      <c r="Z1338" s="13"/>
      <c r="AA1338" s="13"/>
      <c r="AB1338" s="13"/>
      <c r="AC1338" s="13"/>
      <c r="AD1338" s="13"/>
      <c r="AE1338" s="13"/>
      <c r="AF1338" s="13"/>
      <c r="AG1338" s="19"/>
      <c r="AH1338" s="19"/>
      <c r="AI1338" s="19"/>
      <c r="AJ1338" s="19"/>
      <c r="AK1338" s="12"/>
      <c r="AL1338" s="12"/>
      <c r="AM1338" s="12"/>
      <c r="AN1338" s="12"/>
    </row>
    <row r="1339" spans="4:40" x14ac:dyDescent="0.25">
      <c r="D1339" s="18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9"/>
      <c r="AH1339" s="19"/>
      <c r="AI1339" s="19"/>
      <c r="AJ1339" s="19"/>
      <c r="AK1339" s="15"/>
      <c r="AL1339" s="12"/>
      <c r="AM1339" s="15"/>
      <c r="AN1339" s="15"/>
    </row>
    <row r="1340" spans="4:40" x14ac:dyDescent="0.25">
      <c r="D1340" s="18"/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9"/>
      <c r="AH1340" s="19"/>
      <c r="AI1340" s="19"/>
      <c r="AJ1340" s="19"/>
      <c r="AK1340" s="15"/>
      <c r="AL1340" s="15"/>
      <c r="AM1340" s="15"/>
      <c r="AN1340" s="15"/>
    </row>
    <row r="1341" spans="4:40" x14ac:dyDescent="0.25">
      <c r="D1341" s="18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4"/>
      <c r="P1341" s="14"/>
      <c r="Q1341" s="14"/>
      <c r="R1341" s="14"/>
      <c r="S1341" s="13"/>
      <c r="T1341" s="13"/>
      <c r="U1341" s="13"/>
      <c r="V1341" s="13"/>
      <c r="W1341" s="13"/>
      <c r="X1341" s="13"/>
      <c r="Y1341" s="14"/>
      <c r="Z1341" s="13"/>
      <c r="AA1341" s="13"/>
      <c r="AB1341" s="13"/>
      <c r="AC1341" s="13"/>
      <c r="AD1341" s="13"/>
      <c r="AE1341" s="13"/>
      <c r="AF1341" s="13"/>
      <c r="AG1341" s="19"/>
      <c r="AH1341" s="19"/>
      <c r="AI1341" s="19"/>
      <c r="AJ1341" s="19"/>
      <c r="AK1341" s="15"/>
      <c r="AL1341" s="15"/>
      <c r="AM1341" s="15"/>
      <c r="AN1341" s="15"/>
    </row>
    <row r="1342" spans="4:40" x14ac:dyDescent="0.25">
      <c r="D1342" s="18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14"/>
      <c r="P1342" s="14"/>
      <c r="Q1342" s="14"/>
      <c r="R1342" s="14"/>
      <c r="S1342" s="13"/>
      <c r="T1342" s="13"/>
      <c r="U1342" s="13"/>
      <c r="V1342" s="13"/>
      <c r="W1342" s="13"/>
      <c r="X1342" s="13"/>
      <c r="Y1342" s="14"/>
      <c r="Z1342" s="13"/>
      <c r="AA1342" s="13"/>
      <c r="AB1342" s="13"/>
      <c r="AC1342" s="13"/>
      <c r="AD1342" s="13"/>
      <c r="AE1342" s="13"/>
      <c r="AF1342" s="13"/>
      <c r="AG1342" s="19"/>
      <c r="AH1342" s="19"/>
      <c r="AI1342" s="19"/>
      <c r="AJ1342" s="19"/>
      <c r="AK1342" s="12"/>
      <c r="AL1342" s="12"/>
      <c r="AM1342" s="12"/>
      <c r="AN1342" s="12"/>
    </row>
    <row r="1343" spans="4:40" x14ac:dyDescent="0.25">
      <c r="D1343" s="18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9"/>
      <c r="AH1343" s="19"/>
      <c r="AI1343" s="19"/>
      <c r="AJ1343" s="19"/>
      <c r="AK1343" s="15"/>
      <c r="AL1343" s="12"/>
      <c r="AM1343" s="15"/>
      <c r="AN1343" s="15"/>
    </row>
    <row r="1344" spans="4:40" x14ac:dyDescent="0.25">
      <c r="D1344" s="18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9"/>
      <c r="AH1344" s="19"/>
      <c r="AI1344" s="19"/>
      <c r="AJ1344" s="19"/>
      <c r="AK1344" s="15"/>
      <c r="AL1344" s="15"/>
      <c r="AM1344" s="15"/>
      <c r="AN1344" s="15"/>
    </row>
    <row r="1345" spans="4:40" x14ac:dyDescent="0.25">
      <c r="D1345" s="18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14"/>
      <c r="P1345" s="14"/>
      <c r="Q1345" s="14"/>
      <c r="R1345" s="14"/>
      <c r="S1345" s="13"/>
      <c r="T1345" s="13"/>
      <c r="U1345" s="13"/>
      <c r="V1345" s="13"/>
      <c r="W1345" s="13"/>
      <c r="X1345" s="13"/>
      <c r="Y1345" s="14"/>
      <c r="Z1345" s="13"/>
      <c r="AA1345" s="13"/>
      <c r="AB1345" s="13"/>
      <c r="AC1345" s="13"/>
      <c r="AD1345" s="13"/>
      <c r="AE1345" s="13"/>
      <c r="AF1345" s="13"/>
      <c r="AG1345" s="19"/>
      <c r="AH1345" s="19"/>
      <c r="AI1345" s="19"/>
      <c r="AJ1345" s="19"/>
      <c r="AK1345" s="15"/>
      <c r="AL1345" s="15"/>
      <c r="AM1345" s="15"/>
      <c r="AN1345" s="15"/>
    </row>
    <row r="1346" spans="4:40" x14ac:dyDescent="0.25">
      <c r="D1346" s="18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4"/>
      <c r="P1346" s="14"/>
      <c r="Q1346" s="14"/>
      <c r="R1346" s="14"/>
      <c r="S1346" s="13"/>
      <c r="T1346" s="13"/>
      <c r="U1346" s="13"/>
      <c r="V1346" s="13"/>
      <c r="W1346" s="13"/>
      <c r="X1346" s="13"/>
      <c r="Y1346" s="14"/>
      <c r="Z1346" s="13"/>
      <c r="AA1346" s="13"/>
      <c r="AB1346" s="13"/>
      <c r="AC1346" s="13"/>
      <c r="AD1346" s="13"/>
      <c r="AE1346" s="13"/>
      <c r="AF1346" s="13"/>
      <c r="AG1346" s="19"/>
      <c r="AH1346" s="19"/>
      <c r="AI1346" s="19"/>
      <c r="AJ1346" s="19"/>
      <c r="AK1346" s="12"/>
      <c r="AL1346" s="12"/>
      <c r="AM1346" s="12"/>
      <c r="AN1346" s="12"/>
    </row>
    <row r="1347" spans="4:40" x14ac:dyDescent="0.25">
      <c r="D1347" s="18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9"/>
      <c r="AH1347" s="19"/>
      <c r="AI1347" s="19"/>
      <c r="AJ1347" s="19"/>
      <c r="AK1347" s="15"/>
      <c r="AL1347" s="12"/>
      <c r="AM1347" s="15"/>
      <c r="AN1347" s="15"/>
    </row>
    <row r="1348" spans="4:40" x14ac:dyDescent="0.25">
      <c r="D1348" s="18"/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9"/>
      <c r="AH1348" s="19"/>
      <c r="AI1348" s="19"/>
      <c r="AJ1348" s="19"/>
      <c r="AK1348" s="15"/>
      <c r="AL1348" s="15"/>
      <c r="AM1348" s="15"/>
      <c r="AN1348" s="15"/>
    </row>
    <row r="1349" spans="4:40" x14ac:dyDescent="0.25">
      <c r="D1349" s="18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4"/>
      <c r="P1349" s="14"/>
      <c r="Q1349" s="14"/>
      <c r="R1349" s="14"/>
      <c r="S1349" s="13"/>
      <c r="T1349" s="13"/>
      <c r="U1349" s="13"/>
      <c r="V1349" s="13"/>
      <c r="W1349" s="13"/>
      <c r="X1349" s="13"/>
      <c r="Y1349" s="14"/>
      <c r="Z1349" s="13"/>
      <c r="AA1349" s="13"/>
      <c r="AB1349" s="13"/>
      <c r="AC1349" s="13"/>
      <c r="AD1349" s="13"/>
      <c r="AE1349" s="13"/>
      <c r="AF1349" s="13"/>
      <c r="AG1349" s="19"/>
      <c r="AH1349" s="19"/>
      <c r="AI1349" s="19"/>
      <c r="AJ1349" s="19"/>
      <c r="AK1349" s="15"/>
      <c r="AL1349" s="15"/>
      <c r="AM1349" s="15"/>
      <c r="AN1349" s="15"/>
    </row>
    <row r="1350" spans="4:40" x14ac:dyDescent="0.25">
      <c r="D1350" s="18"/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14"/>
      <c r="P1350" s="14"/>
      <c r="Q1350" s="14"/>
      <c r="R1350" s="14"/>
      <c r="S1350" s="13"/>
      <c r="T1350" s="13"/>
      <c r="U1350" s="13"/>
      <c r="V1350" s="13"/>
      <c r="W1350" s="13"/>
      <c r="X1350" s="13"/>
      <c r="Y1350" s="14"/>
      <c r="Z1350" s="13"/>
      <c r="AA1350" s="13"/>
      <c r="AB1350" s="13"/>
      <c r="AC1350" s="13"/>
      <c r="AD1350" s="13"/>
      <c r="AE1350" s="13"/>
      <c r="AF1350" s="13"/>
      <c r="AG1350" s="19"/>
      <c r="AH1350" s="19"/>
      <c r="AI1350" s="19"/>
      <c r="AJ1350" s="19"/>
      <c r="AK1350" s="12"/>
      <c r="AL1350" s="12"/>
      <c r="AM1350" s="12"/>
      <c r="AN1350" s="12"/>
    </row>
    <row r="1351" spans="4:40" x14ac:dyDescent="0.25">
      <c r="D1351" s="18"/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9"/>
      <c r="AH1351" s="19"/>
      <c r="AI1351" s="19"/>
      <c r="AJ1351" s="19"/>
      <c r="AK1351" s="15"/>
      <c r="AL1351" s="12"/>
      <c r="AM1351" s="15"/>
      <c r="AN1351" s="15"/>
    </row>
    <row r="1352" spans="4:40" x14ac:dyDescent="0.25">
      <c r="D1352" s="18"/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9"/>
      <c r="AH1352" s="19"/>
      <c r="AI1352" s="19"/>
      <c r="AJ1352" s="19"/>
      <c r="AK1352" s="15"/>
      <c r="AL1352" s="15"/>
      <c r="AM1352" s="15"/>
      <c r="AN1352" s="15"/>
    </row>
    <row r="1353" spans="4:40" x14ac:dyDescent="0.25">
      <c r="D1353" s="18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14"/>
      <c r="P1353" s="14"/>
      <c r="Q1353" s="14"/>
      <c r="R1353" s="14"/>
      <c r="S1353" s="13"/>
      <c r="T1353" s="13"/>
      <c r="U1353" s="13"/>
      <c r="V1353" s="13"/>
      <c r="W1353" s="13"/>
      <c r="X1353" s="13"/>
      <c r="Y1353" s="14"/>
      <c r="Z1353" s="13"/>
      <c r="AA1353" s="13"/>
      <c r="AB1353" s="13"/>
      <c r="AC1353" s="13"/>
      <c r="AD1353" s="13"/>
      <c r="AE1353" s="13"/>
      <c r="AF1353" s="13"/>
      <c r="AG1353" s="19"/>
      <c r="AH1353" s="19"/>
      <c r="AI1353" s="19"/>
      <c r="AJ1353" s="19"/>
      <c r="AK1353" s="15"/>
      <c r="AL1353" s="15"/>
      <c r="AM1353" s="15"/>
      <c r="AN1353" s="15"/>
    </row>
    <row r="1354" spans="4:40" x14ac:dyDescent="0.25">
      <c r="D1354" s="18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14"/>
      <c r="P1354" s="14"/>
      <c r="Q1354" s="14"/>
      <c r="R1354" s="14"/>
      <c r="S1354" s="13"/>
      <c r="T1354" s="13"/>
      <c r="U1354" s="13"/>
      <c r="V1354" s="13"/>
      <c r="W1354" s="13"/>
      <c r="X1354" s="13"/>
      <c r="Y1354" s="14"/>
      <c r="Z1354" s="13"/>
      <c r="AA1354" s="13"/>
      <c r="AB1354" s="13"/>
      <c r="AC1354" s="13"/>
      <c r="AD1354" s="13"/>
      <c r="AE1354" s="13"/>
      <c r="AF1354" s="13"/>
      <c r="AG1354" s="19"/>
      <c r="AH1354" s="19"/>
      <c r="AI1354" s="19"/>
      <c r="AJ1354" s="19"/>
      <c r="AK1354" s="12"/>
      <c r="AL1354" s="12"/>
      <c r="AM1354" s="12"/>
      <c r="AN1354" s="12"/>
    </row>
    <row r="1355" spans="4:40" x14ac:dyDescent="0.25">
      <c r="D1355" s="18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9"/>
      <c r="AH1355" s="19"/>
      <c r="AI1355" s="19"/>
      <c r="AJ1355" s="19"/>
      <c r="AK1355" s="15"/>
      <c r="AL1355" s="12"/>
      <c r="AM1355" s="15"/>
      <c r="AN1355" s="15"/>
    </row>
    <row r="1356" spans="4:40" x14ac:dyDescent="0.25">
      <c r="D1356" s="18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9"/>
      <c r="AH1356" s="19"/>
      <c r="AI1356" s="19"/>
      <c r="AJ1356" s="19"/>
      <c r="AK1356" s="15"/>
      <c r="AL1356" s="15"/>
      <c r="AM1356" s="15"/>
      <c r="AN1356" s="15"/>
    </row>
    <row r="1357" spans="4:40" x14ac:dyDescent="0.25">
      <c r="D1357" s="18"/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14"/>
      <c r="P1357" s="14"/>
      <c r="Q1357" s="14"/>
      <c r="R1357" s="14"/>
      <c r="S1357" s="13"/>
      <c r="T1357" s="13"/>
      <c r="U1357" s="13"/>
      <c r="V1357" s="13"/>
      <c r="W1357" s="13"/>
      <c r="X1357" s="13"/>
      <c r="Y1357" s="14"/>
      <c r="Z1357" s="13"/>
      <c r="AA1357" s="13"/>
      <c r="AB1357" s="13"/>
      <c r="AC1357" s="13"/>
      <c r="AD1357" s="13"/>
      <c r="AE1357" s="13"/>
      <c r="AF1357" s="13"/>
      <c r="AG1357" s="19"/>
      <c r="AH1357" s="19"/>
      <c r="AI1357" s="19"/>
      <c r="AJ1357" s="19"/>
      <c r="AK1357" s="15"/>
      <c r="AL1357" s="15"/>
      <c r="AM1357" s="15"/>
      <c r="AN1357" s="15"/>
    </row>
    <row r="1358" spans="4:40" x14ac:dyDescent="0.25">
      <c r="D1358" s="18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14"/>
      <c r="P1358" s="14"/>
      <c r="Q1358" s="14"/>
      <c r="R1358" s="14"/>
      <c r="S1358" s="13"/>
      <c r="T1358" s="13"/>
      <c r="U1358" s="13"/>
      <c r="V1358" s="13"/>
      <c r="W1358" s="13"/>
      <c r="X1358" s="13"/>
      <c r="Y1358" s="14"/>
      <c r="Z1358" s="13"/>
      <c r="AA1358" s="13"/>
      <c r="AB1358" s="13"/>
      <c r="AC1358" s="13"/>
      <c r="AD1358" s="13"/>
      <c r="AE1358" s="13"/>
      <c r="AF1358" s="13"/>
      <c r="AG1358" s="19"/>
      <c r="AH1358" s="19"/>
      <c r="AI1358" s="19"/>
      <c r="AJ1358" s="19"/>
      <c r="AK1358" s="12"/>
      <c r="AL1358" s="12"/>
      <c r="AM1358" s="12"/>
      <c r="AN1358" s="12"/>
    </row>
    <row r="1359" spans="4:40" x14ac:dyDescent="0.25">
      <c r="D1359" s="18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9"/>
      <c r="AH1359" s="19"/>
      <c r="AI1359" s="19"/>
      <c r="AJ1359" s="19"/>
      <c r="AK1359" s="15"/>
      <c r="AL1359" s="12"/>
      <c r="AM1359" s="15"/>
      <c r="AN1359" s="15"/>
    </row>
    <row r="1360" spans="4:40" x14ac:dyDescent="0.25">
      <c r="D1360" s="18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9"/>
      <c r="AH1360" s="19"/>
      <c r="AI1360" s="19"/>
      <c r="AJ1360" s="19"/>
      <c r="AK1360" s="15"/>
      <c r="AL1360" s="15"/>
      <c r="AM1360" s="15"/>
      <c r="AN1360" s="15"/>
    </row>
    <row r="1361" spans="4:40" x14ac:dyDescent="0.25">
      <c r="D1361" s="18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4"/>
      <c r="P1361" s="14"/>
      <c r="Q1361" s="14"/>
      <c r="R1361" s="14"/>
      <c r="S1361" s="13"/>
      <c r="T1361" s="13"/>
      <c r="U1361" s="13"/>
      <c r="V1361" s="13"/>
      <c r="W1361" s="13"/>
      <c r="X1361" s="13"/>
      <c r="Y1361" s="14"/>
      <c r="Z1361" s="13"/>
      <c r="AA1361" s="13"/>
      <c r="AB1361" s="13"/>
      <c r="AC1361" s="13"/>
      <c r="AD1361" s="13"/>
      <c r="AE1361" s="13"/>
      <c r="AF1361" s="13"/>
      <c r="AG1361" s="19"/>
      <c r="AH1361" s="19"/>
      <c r="AI1361" s="19"/>
      <c r="AJ1361" s="19"/>
      <c r="AK1361" s="15"/>
      <c r="AL1361" s="15"/>
      <c r="AM1361" s="15"/>
      <c r="AN1361" s="15"/>
    </row>
    <row r="1362" spans="4:40" x14ac:dyDescent="0.25">
      <c r="D1362" s="18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14"/>
      <c r="P1362" s="14"/>
      <c r="Q1362" s="14"/>
      <c r="R1362" s="14"/>
      <c r="S1362" s="13"/>
      <c r="T1362" s="13"/>
      <c r="U1362" s="13"/>
      <c r="V1362" s="13"/>
      <c r="W1362" s="13"/>
      <c r="X1362" s="13"/>
      <c r="Y1362" s="14"/>
      <c r="Z1362" s="13"/>
      <c r="AA1362" s="13"/>
      <c r="AB1362" s="13"/>
      <c r="AC1362" s="13"/>
      <c r="AD1362" s="13"/>
      <c r="AE1362" s="13"/>
      <c r="AF1362" s="13"/>
      <c r="AG1362" s="19"/>
      <c r="AH1362" s="19"/>
      <c r="AI1362" s="19"/>
      <c r="AJ1362" s="19"/>
      <c r="AK1362" s="12"/>
      <c r="AL1362" s="12"/>
      <c r="AM1362" s="12"/>
      <c r="AN1362" s="12"/>
    </row>
    <row r="1363" spans="4:40" x14ac:dyDescent="0.25">
      <c r="D1363" s="18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9"/>
      <c r="AH1363" s="19"/>
      <c r="AI1363" s="19"/>
      <c r="AJ1363" s="19"/>
      <c r="AK1363" s="15"/>
      <c r="AL1363" s="12"/>
      <c r="AM1363" s="15"/>
      <c r="AN1363" s="15"/>
    </row>
    <row r="1364" spans="4:40" x14ac:dyDescent="0.25">
      <c r="D1364" s="18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9"/>
      <c r="AH1364" s="19"/>
      <c r="AI1364" s="19"/>
      <c r="AJ1364" s="19"/>
      <c r="AK1364" s="15"/>
      <c r="AL1364" s="15"/>
      <c r="AM1364" s="15"/>
      <c r="AN1364" s="15"/>
    </row>
    <row r="1365" spans="4:40" x14ac:dyDescent="0.25">
      <c r="D1365" s="18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14"/>
      <c r="P1365" s="14"/>
      <c r="Q1365" s="14"/>
      <c r="R1365" s="14"/>
      <c r="S1365" s="13"/>
      <c r="T1365" s="13"/>
      <c r="U1365" s="13"/>
      <c r="V1365" s="13"/>
      <c r="W1365" s="13"/>
      <c r="X1365" s="13"/>
      <c r="Y1365" s="14"/>
      <c r="Z1365" s="13"/>
      <c r="AA1365" s="13"/>
      <c r="AB1365" s="13"/>
      <c r="AC1365" s="13"/>
      <c r="AD1365" s="13"/>
      <c r="AE1365" s="13"/>
      <c r="AF1365" s="13"/>
      <c r="AG1365" s="19"/>
      <c r="AH1365" s="19"/>
      <c r="AI1365" s="19"/>
      <c r="AJ1365" s="19"/>
      <c r="AK1365" s="15"/>
      <c r="AL1365" s="15"/>
      <c r="AM1365" s="15"/>
      <c r="AN1365" s="15"/>
    </row>
    <row r="1366" spans="4:40" x14ac:dyDescent="0.25">
      <c r="D1366" s="18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4"/>
      <c r="P1366" s="14"/>
      <c r="Q1366" s="14"/>
      <c r="R1366" s="14"/>
      <c r="S1366" s="13"/>
      <c r="T1366" s="13"/>
      <c r="U1366" s="13"/>
      <c r="V1366" s="13"/>
      <c r="W1366" s="13"/>
      <c r="X1366" s="13"/>
      <c r="Y1366" s="14"/>
      <c r="Z1366" s="13"/>
      <c r="AA1366" s="13"/>
      <c r="AB1366" s="13"/>
      <c r="AC1366" s="13"/>
      <c r="AD1366" s="13"/>
      <c r="AE1366" s="13"/>
      <c r="AF1366" s="13"/>
      <c r="AG1366" s="19"/>
      <c r="AH1366" s="19"/>
      <c r="AI1366" s="19"/>
      <c r="AJ1366" s="19"/>
      <c r="AK1366" s="12"/>
      <c r="AL1366" s="12"/>
      <c r="AM1366" s="12"/>
      <c r="AN1366" s="12"/>
    </row>
    <row r="1367" spans="4:40" x14ac:dyDescent="0.25">
      <c r="D1367" s="18"/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9"/>
      <c r="AH1367" s="19"/>
      <c r="AI1367" s="19"/>
      <c r="AJ1367" s="19"/>
      <c r="AK1367" s="15"/>
      <c r="AL1367" s="12"/>
      <c r="AM1367" s="15"/>
      <c r="AN1367" s="15"/>
    </row>
    <row r="1368" spans="4:40" x14ac:dyDescent="0.25">
      <c r="D1368" s="18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9"/>
      <c r="AH1368" s="19"/>
      <c r="AI1368" s="19"/>
      <c r="AJ1368" s="19"/>
      <c r="AK1368" s="15"/>
      <c r="AL1368" s="15"/>
      <c r="AM1368" s="15"/>
      <c r="AN1368" s="15"/>
    </row>
    <row r="1369" spans="4:40" x14ac:dyDescent="0.25">
      <c r="D1369" s="18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14"/>
      <c r="P1369" s="14"/>
      <c r="Q1369" s="14"/>
      <c r="R1369" s="14"/>
      <c r="S1369" s="13"/>
      <c r="T1369" s="13"/>
      <c r="U1369" s="13"/>
      <c r="V1369" s="13"/>
      <c r="W1369" s="13"/>
      <c r="X1369" s="13"/>
      <c r="Y1369" s="14"/>
      <c r="Z1369" s="13"/>
      <c r="AA1369" s="13"/>
      <c r="AB1369" s="13"/>
      <c r="AC1369" s="13"/>
      <c r="AD1369" s="13"/>
      <c r="AE1369" s="13"/>
      <c r="AF1369" s="13"/>
      <c r="AG1369" s="19"/>
      <c r="AH1369" s="19"/>
      <c r="AI1369" s="19"/>
      <c r="AJ1369" s="19"/>
      <c r="AK1369" s="15"/>
      <c r="AL1369" s="15"/>
      <c r="AM1369" s="15"/>
      <c r="AN1369" s="15"/>
    </row>
    <row r="1370" spans="4:40" x14ac:dyDescent="0.25">
      <c r="D1370" s="18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4"/>
      <c r="P1370" s="14"/>
      <c r="Q1370" s="14"/>
      <c r="R1370" s="14"/>
      <c r="S1370" s="13"/>
      <c r="T1370" s="13"/>
      <c r="U1370" s="13"/>
      <c r="V1370" s="13"/>
      <c r="W1370" s="13"/>
      <c r="X1370" s="13"/>
      <c r="Y1370" s="14"/>
      <c r="Z1370" s="13"/>
      <c r="AA1370" s="13"/>
      <c r="AB1370" s="13"/>
      <c r="AC1370" s="13"/>
      <c r="AD1370" s="13"/>
      <c r="AE1370" s="13"/>
      <c r="AF1370" s="13"/>
      <c r="AG1370" s="19"/>
      <c r="AH1370" s="19"/>
      <c r="AI1370" s="19"/>
      <c r="AJ1370" s="19"/>
      <c r="AK1370" s="12"/>
      <c r="AL1370" s="12"/>
      <c r="AM1370" s="12"/>
      <c r="AN1370" s="12"/>
    </row>
    <row r="1371" spans="4:40" x14ac:dyDescent="0.25">
      <c r="D1371" s="18"/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9"/>
      <c r="AH1371" s="19"/>
      <c r="AI1371" s="19"/>
      <c r="AJ1371" s="19"/>
      <c r="AK1371" s="15"/>
      <c r="AL1371" s="12"/>
      <c r="AM1371" s="15"/>
      <c r="AN1371" s="15"/>
    </row>
    <row r="1372" spans="4:40" x14ac:dyDescent="0.25">
      <c r="D1372" s="18"/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9"/>
      <c r="AH1372" s="19"/>
      <c r="AI1372" s="19"/>
      <c r="AJ1372" s="19"/>
      <c r="AK1372" s="15"/>
      <c r="AL1372" s="15"/>
      <c r="AM1372" s="15"/>
      <c r="AN1372" s="15"/>
    </row>
    <row r="1373" spans="4:40" x14ac:dyDescent="0.25">
      <c r="D1373" s="18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14"/>
      <c r="P1373" s="14"/>
      <c r="Q1373" s="14"/>
      <c r="R1373" s="14"/>
      <c r="S1373" s="13"/>
      <c r="T1373" s="13"/>
      <c r="U1373" s="13"/>
      <c r="V1373" s="13"/>
      <c r="W1373" s="13"/>
      <c r="X1373" s="13"/>
      <c r="Y1373" s="14"/>
      <c r="Z1373" s="13"/>
      <c r="AA1373" s="13"/>
      <c r="AB1373" s="13"/>
      <c r="AC1373" s="13"/>
      <c r="AD1373" s="13"/>
      <c r="AE1373" s="13"/>
      <c r="AF1373" s="13"/>
      <c r="AG1373" s="19"/>
      <c r="AH1373" s="19"/>
      <c r="AI1373" s="19"/>
      <c r="AJ1373" s="19"/>
      <c r="AK1373" s="15"/>
      <c r="AL1373" s="15"/>
      <c r="AM1373" s="15"/>
      <c r="AN1373" s="15"/>
    </row>
    <row r="1374" spans="4:40" x14ac:dyDescent="0.25">
      <c r="D1374" s="18"/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  <c r="O1374" s="14"/>
      <c r="P1374" s="14"/>
      <c r="Q1374" s="14"/>
      <c r="R1374" s="14"/>
      <c r="S1374" s="13"/>
      <c r="T1374" s="13"/>
      <c r="U1374" s="13"/>
      <c r="V1374" s="13"/>
      <c r="W1374" s="13"/>
      <c r="X1374" s="13"/>
      <c r="Y1374" s="14"/>
      <c r="Z1374" s="13"/>
      <c r="AA1374" s="13"/>
      <c r="AB1374" s="13"/>
      <c r="AC1374" s="13"/>
      <c r="AD1374" s="13"/>
      <c r="AE1374" s="13"/>
      <c r="AF1374" s="13"/>
      <c r="AG1374" s="19"/>
      <c r="AH1374" s="19"/>
      <c r="AI1374" s="19"/>
      <c r="AJ1374" s="19"/>
      <c r="AK1374" s="12"/>
      <c r="AL1374" s="12"/>
      <c r="AM1374" s="12"/>
      <c r="AN1374" s="12"/>
    </row>
    <row r="1375" spans="4:40" x14ac:dyDescent="0.25">
      <c r="D1375" s="18"/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9"/>
      <c r="AH1375" s="19"/>
      <c r="AI1375" s="19"/>
      <c r="AJ1375" s="19"/>
      <c r="AK1375" s="15"/>
      <c r="AL1375" s="12"/>
      <c r="AM1375" s="15"/>
      <c r="AN1375" s="15"/>
    </row>
    <row r="1376" spans="4:40" x14ac:dyDescent="0.25">
      <c r="D1376" s="18"/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9"/>
      <c r="AH1376" s="19"/>
      <c r="AI1376" s="19"/>
      <c r="AJ1376" s="19"/>
      <c r="AK1376" s="15"/>
      <c r="AL1376" s="15"/>
      <c r="AM1376" s="15"/>
      <c r="AN1376" s="15"/>
    </row>
    <row r="1377" spans="4:40" x14ac:dyDescent="0.25">
      <c r="D1377" s="18"/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  <c r="O1377" s="14"/>
      <c r="P1377" s="14"/>
      <c r="Q1377" s="14"/>
      <c r="R1377" s="14"/>
      <c r="S1377" s="13"/>
      <c r="T1377" s="13"/>
      <c r="U1377" s="13"/>
      <c r="V1377" s="13"/>
      <c r="W1377" s="13"/>
      <c r="X1377" s="13"/>
      <c r="Y1377" s="14"/>
      <c r="Z1377" s="13"/>
      <c r="AA1377" s="13"/>
      <c r="AB1377" s="13"/>
      <c r="AC1377" s="13"/>
      <c r="AD1377" s="13"/>
      <c r="AE1377" s="13"/>
      <c r="AF1377" s="13"/>
      <c r="AG1377" s="19"/>
      <c r="AH1377" s="19"/>
      <c r="AI1377" s="19"/>
      <c r="AJ1377" s="19"/>
      <c r="AK1377" s="15"/>
      <c r="AL1377" s="15"/>
      <c r="AM1377" s="15"/>
      <c r="AN1377" s="15"/>
    </row>
    <row r="1378" spans="4:40" x14ac:dyDescent="0.25">
      <c r="D1378" s="18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14"/>
      <c r="P1378" s="14"/>
      <c r="Q1378" s="14"/>
      <c r="R1378" s="14"/>
      <c r="S1378" s="13"/>
      <c r="T1378" s="13"/>
      <c r="U1378" s="13"/>
      <c r="V1378" s="13"/>
      <c r="W1378" s="13"/>
      <c r="X1378" s="13"/>
      <c r="Y1378" s="14"/>
      <c r="Z1378" s="13"/>
      <c r="AA1378" s="13"/>
      <c r="AB1378" s="13"/>
      <c r="AC1378" s="13"/>
      <c r="AD1378" s="13"/>
      <c r="AE1378" s="13"/>
      <c r="AF1378" s="13"/>
      <c r="AG1378" s="19"/>
      <c r="AH1378" s="19"/>
      <c r="AI1378" s="19"/>
      <c r="AJ1378" s="19"/>
      <c r="AK1378" s="12"/>
      <c r="AL1378" s="12"/>
      <c r="AM1378" s="12"/>
      <c r="AN1378" s="12"/>
    </row>
    <row r="1379" spans="4:40" x14ac:dyDescent="0.25">
      <c r="D1379" s="18"/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9"/>
      <c r="AH1379" s="19"/>
      <c r="AI1379" s="19"/>
      <c r="AJ1379" s="19"/>
      <c r="AK1379" s="15"/>
      <c r="AL1379" s="12"/>
      <c r="AM1379" s="15"/>
      <c r="AN1379" s="15"/>
    </row>
    <row r="1380" spans="4:40" x14ac:dyDescent="0.25">
      <c r="D1380" s="18"/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9"/>
      <c r="AH1380" s="19"/>
      <c r="AI1380" s="19"/>
      <c r="AJ1380" s="19"/>
      <c r="AK1380" s="15"/>
      <c r="AL1380" s="15"/>
      <c r="AM1380" s="15"/>
      <c r="AN1380" s="15"/>
    </row>
    <row r="1381" spans="4:40" x14ac:dyDescent="0.25">
      <c r="D1381" s="18"/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  <c r="O1381" s="14"/>
      <c r="P1381" s="14"/>
      <c r="Q1381" s="14"/>
      <c r="R1381" s="14"/>
      <c r="S1381" s="13"/>
      <c r="T1381" s="13"/>
      <c r="U1381" s="13"/>
      <c r="V1381" s="13"/>
      <c r="W1381" s="13"/>
      <c r="X1381" s="13"/>
      <c r="Y1381" s="14"/>
      <c r="Z1381" s="13"/>
      <c r="AA1381" s="13"/>
      <c r="AB1381" s="13"/>
      <c r="AC1381" s="13"/>
      <c r="AD1381" s="13"/>
      <c r="AE1381" s="13"/>
      <c r="AF1381" s="13"/>
      <c r="AG1381" s="19"/>
      <c r="AH1381" s="19"/>
      <c r="AI1381" s="19"/>
      <c r="AJ1381" s="19"/>
      <c r="AK1381" s="15"/>
      <c r="AL1381" s="15"/>
      <c r="AM1381" s="15"/>
      <c r="AN1381" s="15"/>
    </row>
    <row r="1382" spans="4:40" x14ac:dyDescent="0.25">
      <c r="D1382" s="18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14"/>
      <c r="P1382" s="14"/>
      <c r="Q1382" s="14"/>
      <c r="R1382" s="14"/>
      <c r="S1382" s="13"/>
      <c r="T1382" s="13"/>
      <c r="U1382" s="13"/>
      <c r="V1382" s="13"/>
      <c r="W1382" s="13"/>
      <c r="X1382" s="13"/>
      <c r="Y1382" s="14"/>
      <c r="Z1382" s="13"/>
      <c r="AA1382" s="13"/>
      <c r="AB1382" s="13"/>
      <c r="AC1382" s="13"/>
      <c r="AD1382" s="13"/>
      <c r="AE1382" s="13"/>
      <c r="AF1382" s="13"/>
      <c r="AG1382" s="19"/>
      <c r="AH1382" s="19"/>
      <c r="AI1382" s="19"/>
      <c r="AJ1382" s="19"/>
      <c r="AK1382" s="12"/>
      <c r="AL1382" s="12"/>
      <c r="AM1382" s="12"/>
      <c r="AN1382" s="12"/>
    </row>
    <row r="1383" spans="4:40" x14ac:dyDescent="0.25">
      <c r="D1383" s="18"/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9"/>
      <c r="AH1383" s="19"/>
      <c r="AI1383" s="19"/>
      <c r="AJ1383" s="19"/>
      <c r="AK1383" s="15"/>
      <c r="AL1383" s="12"/>
      <c r="AM1383" s="15"/>
      <c r="AN1383" s="15"/>
    </row>
    <row r="1384" spans="4:40" x14ac:dyDescent="0.25">
      <c r="D1384" s="18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9"/>
      <c r="AH1384" s="19"/>
      <c r="AI1384" s="19"/>
      <c r="AJ1384" s="19"/>
      <c r="AK1384" s="15"/>
      <c r="AL1384" s="15"/>
      <c r="AM1384" s="15"/>
      <c r="AN1384" s="15"/>
    </row>
    <row r="1385" spans="4:40" x14ac:dyDescent="0.25">
      <c r="D1385" s="18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14"/>
      <c r="P1385" s="14"/>
      <c r="Q1385" s="14"/>
      <c r="R1385" s="14"/>
      <c r="S1385" s="13"/>
      <c r="T1385" s="13"/>
      <c r="U1385" s="13"/>
      <c r="V1385" s="13"/>
      <c r="W1385" s="13"/>
      <c r="X1385" s="13"/>
      <c r="Y1385" s="14"/>
      <c r="Z1385" s="13"/>
      <c r="AA1385" s="13"/>
      <c r="AB1385" s="13"/>
      <c r="AC1385" s="13"/>
      <c r="AD1385" s="13"/>
      <c r="AE1385" s="13"/>
      <c r="AF1385" s="13"/>
      <c r="AG1385" s="19"/>
      <c r="AH1385" s="19"/>
      <c r="AI1385" s="19"/>
      <c r="AJ1385" s="19"/>
      <c r="AK1385" s="15"/>
      <c r="AL1385" s="15"/>
      <c r="AM1385" s="15"/>
      <c r="AN1385" s="15"/>
    </row>
    <row r="1386" spans="4:40" x14ac:dyDescent="0.25">
      <c r="D1386" s="18"/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  <c r="O1386" s="14"/>
      <c r="P1386" s="14"/>
      <c r="Q1386" s="14"/>
      <c r="R1386" s="14"/>
      <c r="S1386" s="13"/>
      <c r="T1386" s="13"/>
      <c r="U1386" s="13"/>
      <c r="V1386" s="13"/>
      <c r="W1386" s="13"/>
      <c r="X1386" s="13"/>
      <c r="Y1386" s="14"/>
      <c r="Z1386" s="13"/>
      <c r="AA1386" s="13"/>
      <c r="AB1386" s="13"/>
      <c r="AC1386" s="13"/>
      <c r="AD1386" s="13"/>
      <c r="AE1386" s="13"/>
      <c r="AF1386" s="13"/>
      <c r="AG1386" s="19"/>
      <c r="AH1386" s="19"/>
      <c r="AI1386" s="19"/>
      <c r="AJ1386" s="19"/>
      <c r="AK1386" s="12"/>
      <c r="AL1386" s="12"/>
      <c r="AM1386" s="12"/>
      <c r="AN1386" s="12"/>
    </row>
    <row r="1387" spans="4:40" x14ac:dyDescent="0.25">
      <c r="D1387" s="18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9"/>
      <c r="AH1387" s="19"/>
      <c r="AI1387" s="19"/>
      <c r="AJ1387" s="19"/>
      <c r="AK1387" s="15"/>
      <c r="AL1387" s="12"/>
      <c r="AM1387" s="15"/>
      <c r="AN1387" s="15"/>
    </row>
    <row r="1388" spans="4:40" x14ac:dyDescent="0.25">
      <c r="D1388" s="18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9"/>
      <c r="AH1388" s="19"/>
      <c r="AI1388" s="19"/>
      <c r="AJ1388" s="19"/>
      <c r="AK1388" s="15"/>
      <c r="AL1388" s="15"/>
      <c r="AM1388" s="15"/>
      <c r="AN1388" s="15"/>
    </row>
    <row r="1389" spans="4:40" x14ac:dyDescent="0.25">
      <c r="D1389" s="18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14"/>
      <c r="P1389" s="14"/>
      <c r="Q1389" s="14"/>
      <c r="R1389" s="14"/>
      <c r="S1389" s="13"/>
      <c r="T1389" s="13"/>
      <c r="U1389" s="13"/>
      <c r="V1389" s="13"/>
      <c r="W1389" s="13"/>
      <c r="X1389" s="13"/>
      <c r="Y1389" s="14"/>
      <c r="Z1389" s="13"/>
      <c r="AA1389" s="13"/>
      <c r="AB1389" s="13"/>
      <c r="AC1389" s="13"/>
      <c r="AD1389" s="13"/>
      <c r="AE1389" s="13"/>
      <c r="AF1389" s="13"/>
      <c r="AG1389" s="19"/>
      <c r="AH1389" s="19"/>
      <c r="AI1389" s="19"/>
      <c r="AJ1389" s="19"/>
      <c r="AK1389" s="15"/>
      <c r="AL1389" s="15"/>
      <c r="AM1389" s="15"/>
      <c r="AN1389" s="15"/>
    </row>
    <row r="1390" spans="4:40" x14ac:dyDescent="0.25">
      <c r="D1390" s="18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14"/>
      <c r="P1390" s="14"/>
      <c r="Q1390" s="14"/>
      <c r="R1390" s="14"/>
      <c r="S1390" s="13"/>
      <c r="T1390" s="13"/>
      <c r="U1390" s="13"/>
      <c r="V1390" s="13"/>
      <c r="W1390" s="13"/>
      <c r="X1390" s="13"/>
      <c r="Y1390" s="14"/>
      <c r="Z1390" s="13"/>
      <c r="AA1390" s="13"/>
      <c r="AB1390" s="13"/>
      <c r="AC1390" s="13"/>
      <c r="AD1390" s="13"/>
      <c r="AE1390" s="13"/>
      <c r="AF1390" s="13"/>
      <c r="AG1390" s="19"/>
      <c r="AH1390" s="19"/>
      <c r="AI1390" s="19"/>
      <c r="AJ1390" s="19"/>
      <c r="AK1390" s="12"/>
      <c r="AL1390" s="12"/>
      <c r="AM1390" s="12"/>
      <c r="AN1390" s="12"/>
    </row>
    <row r="1391" spans="4:40" x14ac:dyDescent="0.25">
      <c r="D1391" s="18"/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9"/>
      <c r="AH1391" s="19"/>
      <c r="AI1391" s="19"/>
      <c r="AJ1391" s="19"/>
      <c r="AK1391" s="15"/>
      <c r="AL1391" s="12"/>
      <c r="AM1391" s="15"/>
      <c r="AN1391" s="15"/>
    </row>
    <row r="1392" spans="4:40" x14ac:dyDescent="0.25">
      <c r="D1392" s="18"/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9"/>
      <c r="AH1392" s="19"/>
      <c r="AI1392" s="19"/>
      <c r="AJ1392" s="19"/>
      <c r="AK1392" s="15"/>
      <c r="AL1392" s="15"/>
      <c r="AM1392" s="15"/>
      <c r="AN1392" s="15"/>
    </row>
    <row r="1393" spans="4:40" x14ac:dyDescent="0.25">
      <c r="D1393" s="18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14"/>
      <c r="P1393" s="14"/>
      <c r="Q1393" s="14"/>
      <c r="R1393" s="14"/>
      <c r="S1393" s="13"/>
      <c r="T1393" s="13"/>
      <c r="U1393" s="13"/>
      <c r="V1393" s="13"/>
      <c r="W1393" s="13"/>
      <c r="X1393" s="13"/>
      <c r="Y1393" s="14"/>
      <c r="Z1393" s="13"/>
      <c r="AA1393" s="13"/>
      <c r="AB1393" s="13"/>
      <c r="AC1393" s="13"/>
      <c r="AD1393" s="13"/>
      <c r="AE1393" s="13"/>
      <c r="AF1393" s="13"/>
      <c r="AG1393" s="19"/>
      <c r="AH1393" s="19"/>
      <c r="AI1393" s="19"/>
      <c r="AJ1393" s="19"/>
      <c r="AK1393" s="15"/>
      <c r="AL1393" s="15"/>
      <c r="AM1393" s="15"/>
      <c r="AN1393" s="15"/>
    </row>
    <row r="1394" spans="4:40" x14ac:dyDescent="0.25">
      <c r="D1394" s="18"/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  <c r="O1394" s="14"/>
      <c r="P1394" s="14"/>
      <c r="Q1394" s="14"/>
      <c r="R1394" s="14"/>
      <c r="S1394" s="13"/>
      <c r="T1394" s="13"/>
      <c r="U1394" s="13"/>
      <c r="V1394" s="13"/>
      <c r="W1394" s="13"/>
      <c r="X1394" s="13"/>
      <c r="Y1394" s="14"/>
      <c r="Z1394" s="13"/>
      <c r="AA1394" s="13"/>
      <c r="AB1394" s="13"/>
      <c r="AC1394" s="13"/>
      <c r="AD1394" s="13"/>
      <c r="AE1394" s="13"/>
      <c r="AF1394" s="13"/>
      <c r="AG1394" s="19"/>
      <c r="AH1394" s="19"/>
      <c r="AI1394" s="19"/>
      <c r="AJ1394" s="19"/>
      <c r="AK1394" s="12"/>
      <c r="AL1394" s="12"/>
      <c r="AM1394" s="12"/>
      <c r="AN1394" s="12"/>
    </row>
    <row r="1395" spans="4:40" x14ac:dyDescent="0.25">
      <c r="D1395" s="18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9"/>
      <c r="AH1395" s="19"/>
      <c r="AI1395" s="19"/>
      <c r="AJ1395" s="19"/>
      <c r="AK1395" s="15"/>
      <c r="AL1395" s="12"/>
      <c r="AM1395" s="15"/>
      <c r="AN1395" s="15"/>
    </row>
    <row r="1396" spans="4:40" x14ac:dyDescent="0.25">
      <c r="D1396" s="18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9"/>
      <c r="AH1396" s="19"/>
      <c r="AI1396" s="19"/>
      <c r="AJ1396" s="19"/>
      <c r="AK1396" s="15"/>
      <c r="AL1396" s="15"/>
      <c r="AM1396" s="15"/>
      <c r="AN1396" s="15"/>
    </row>
    <row r="1397" spans="4:40" x14ac:dyDescent="0.25">
      <c r="D1397" s="18"/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  <c r="O1397" s="14"/>
      <c r="P1397" s="14"/>
      <c r="Q1397" s="14"/>
      <c r="R1397" s="14"/>
      <c r="S1397" s="13"/>
      <c r="T1397" s="13"/>
      <c r="U1397" s="13"/>
      <c r="V1397" s="13"/>
      <c r="W1397" s="13"/>
      <c r="X1397" s="13"/>
      <c r="Y1397" s="14"/>
      <c r="Z1397" s="13"/>
      <c r="AA1397" s="13"/>
      <c r="AB1397" s="13"/>
      <c r="AC1397" s="13"/>
      <c r="AD1397" s="13"/>
      <c r="AE1397" s="13"/>
      <c r="AF1397" s="13"/>
      <c r="AG1397" s="19"/>
      <c r="AH1397" s="19"/>
      <c r="AI1397" s="19"/>
      <c r="AJ1397" s="19"/>
      <c r="AK1397" s="15"/>
      <c r="AL1397" s="15"/>
      <c r="AM1397" s="15"/>
      <c r="AN1397" s="15"/>
    </row>
    <row r="1398" spans="4:40" x14ac:dyDescent="0.25">
      <c r="D1398" s="18"/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  <c r="O1398" s="14"/>
      <c r="P1398" s="14"/>
      <c r="Q1398" s="14"/>
      <c r="R1398" s="14"/>
      <c r="S1398" s="13"/>
      <c r="T1398" s="13"/>
      <c r="U1398" s="13"/>
      <c r="V1398" s="13"/>
      <c r="W1398" s="13"/>
      <c r="X1398" s="13"/>
      <c r="Y1398" s="14"/>
      <c r="Z1398" s="13"/>
      <c r="AA1398" s="13"/>
      <c r="AB1398" s="13"/>
      <c r="AC1398" s="13"/>
      <c r="AD1398" s="13"/>
      <c r="AE1398" s="13"/>
      <c r="AF1398" s="13"/>
      <c r="AG1398" s="19"/>
      <c r="AH1398" s="19"/>
      <c r="AI1398" s="19"/>
      <c r="AJ1398" s="19"/>
      <c r="AK1398" s="12"/>
      <c r="AL1398" s="12"/>
      <c r="AM1398" s="12"/>
      <c r="AN1398" s="12"/>
    </row>
    <row r="1399" spans="4:40" x14ac:dyDescent="0.25">
      <c r="D1399" s="18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9"/>
      <c r="AH1399" s="19"/>
      <c r="AI1399" s="19"/>
      <c r="AJ1399" s="19"/>
      <c r="AK1399" s="15"/>
      <c r="AL1399" s="12"/>
      <c r="AM1399" s="15"/>
      <c r="AN1399" s="15"/>
    </row>
    <row r="1400" spans="4:40" x14ac:dyDescent="0.25">
      <c r="D1400" s="18"/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9"/>
      <c r="AH1400" s="19"/>
      <c r="AI1400" s="19"/>
      <c r="AJ1400" s="19"/>
      <c r="AK1400" s="15"/>
      <c r="AL1400" s="15"/>
      <c r="AM1400" s="15"/>
      <c r="AN1400" s="15"/>
    </row>
    <row r="1401" spans="4:40" x14ac:dyDescent="0.25">
      <c r="D1401" s="18"/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  <c r="O1401" s="14"/>
      <c r="P1401" s="14"/>
      <c r="Q1401" s="14"/>
      <c r="R1401" s="14"/>
      <c r="S1401" s="13"/>
      <c r="T1401" s="13"/>
      <c r="U1401" s="13"/>
      <c r="V1401" s="13"/>
      <c r="W1401" s="13"/>
      <c r="X1401" s="13"/>
      <c r="Y1401" s="14"/>
      <c r="Z1401" s="13"/>
      <c r="AA1401" s="13"/>
      <c r="AB1401" s="13"/>
      <c r="AC1401" s="13"/>
      <c r="AD1401" s="13"/>
      <c r="AE1401" s="13"/>
      <c r="AF1401" s="13"/>
      <c r="AG1401" s="19"/>
      <c r="AH1401" s="19"/>
      <c r="AI1401" s="19"/>
      <c r="AJ1401" s="19"/>
      <c r="AK1401" s="15"/>
      <c r="AL1401" s="15"/>
      <c r="AM1401" s="15"/>
      <c r="AN1401" s="15"/>
    </row>
    <row r="1402" spans="4:40" x14ac:dyDescent="0.25">
      <c r="D1402" s="18"/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  <c r="O1402" s="14"/>
      <c r="P1402" s="14"/>
      <c r="Q1402" s="14"/>
      <c r="R1402" s="14"/>
      <c r="S1402" s="13"/>
      <c r="T1402" s="13"/>
      <c r="U1402" s="13"/>
      <c r="V1402" s="13"/>
      <c r="W1402" s="13"/>
      <c r="X1402" s="13"/>
      <c r="Y1402" s="14"/>
      <c r="Z1402" s="13"/>
      <c r="AA1402" s="13"/>
      <c r="AB1402" s="13"/>
      <c r="AC1402" s="13"/>
      <c r="AD1402" s="13"/>
      <c r="AE1402" s="13"/>
      <c r="AF1402" s="13"/>
      <c r="AG1402" s="19"/>
      <c r="AH1402" s="19"/>
      <c r="AI1402" s="19"/>
      <c r="AJ1402" s="19"/>
      <c r="AK1402" s="12"/>
      <c r="AL1402" s="12"/>
      <c r="AM1402" s="12"/>
      <c r="AN1402" s="12"/>
    </row>
    <row r="1403" spans="4:40" x14ac:dyDescent="0.25">
      <c r="D1403" s="18"/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9"/>
      <c r="AH1403" s="19"/>
      <c r="AI1403" s="19"/>
      <c r="AJ1403" s="19"/>
      <c r="AK1403" s="15"/>
      <c r="AL1403" s="12"/>
      <c r="AM1403" s="15"/>
      <c r="AN1403" s="15"/>
    </row>
    <row r="1404" spans="4:40" x14ac:dyDescent="0.25">
      <c r="D1404" s="18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9"/>
      <c r="AH1404" s="19"/>
      <c r="AI1404" s="19"/>
      <c r="AJ1404" s="19"/>
      <c r="AK1404" s="15"/>
      <c r="AL1404" s="15"/>
      <c r="AM1404" s="15"/>
      <c r="AN1404" s="15"/>
    </row>
    <row r="1405" spans="4:40" x14ac:dyDescent="0.25">
      <c r="D1405" s="18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4"/>
      <c r="P1405" s="14"/>
      <c r="Q1405" s="14"/>
      <c r="R1405" s="14"/>
      <c r="S1405" s="13"/>
      <c r="T1405" s="13"/>
      <c r="U1405" s="13"/>
      <c r="V1405" s="13"/>
      <c r="W1405" s="13"/>
      <c r="X1405" s="13"/>
      <c r="Y1405" s="14"/>
      <c r="Z1405" s="13"/>
      <c r="AA1405" s="13"/>
      <c r="AB1405" s="13"/>
      <c r="AC1405" s="13"/>
      <c r="AD1405" s="13"/>
      <c r="AE1405" s="13"/>
      <c r="AF1405" s="13"/>
      <c r="AG1405" s="19"/>
      <c r="AH1405" s="19"/>
      <c r="AI1405" s="19"/>
      <c r="AJ1405" s="19"/>
      <c r="AK1405" s="15"/>
      <c r="AL1405" s="15"/>
      <c r="AM1405" s="15"/>
      <c r="AN1405" s="15"/>
    </row>
    <row r="1406" spans="4:40" x14ac:dyDescent="0.25">
      <c r="D1406" s="18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14"/>
      <c r="P1406" s="14"/>
      <c r="Q1406" s="14"/>
      <c r="R1406" s="14"/>
      <c r="S1406" s="13"/>
      <c r="T1406" s="13"/>
      <c r="U1406" s="13"/>
      <c r="V1406" s="13"/>
      <c r="W1406" s="13"/>
      <c r="X1406" s="13"/>
      <c r="Y1406" s="14"/>
      <c r="Z1406" s="13"/>
      <c r="AA1406" s="13"/>
      <c r="AB1406" s="13"/>
      <c r="AC1406" s="13"/>
      <c r="AD1406" s="13"/>
      <c r="AE1406" s="13"/>
      <c r="AF1406" s="13"/>
      <c r="AG1406" s="19"/>
      <c r="AH1406" s="19"/>
      <c r="AI1406" s="19"/>
      <c r="AJ1406" s="19"/>
      <c r="AK1406" s="12"/>
      <c r="AL1406" s="12"/>
      <c r="AM1406" s="12"/>
      <c r="AN1406" s="12"/>
    </row>
    <row r="1407" spans="4:40" x14ac:dyDescent="0.25">
      <c r="D1407" s="18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9"/>
      <c r="AH1407" s="19"/>
      <c r="AI1407" s="19"/>
      <c r="AJ1407" s="19"/>
      <c r="AK1407" s="15"/>
      <c r="AL1407" s="12"/>
      <c r="AM1407" s="15"/>
      <c r="AN1407" s="15"/>
    </row>
    <row r="1408" spans="4:40" x14ac:dyDescent="0.25">
      <c r="D1408" s="18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9"/>
      <c r="AH1408" s="19"/>
      <c r="AI1408" s="19"/>
      <c r="AJ1408" s="19"/>
      <c r="AK1408" s="15"/>
      <c r="AL1408" s="15"/>
      <c r="AM1408" s="15"/>
      <c r="AN1408" s="15"/>
    </row>
    <row r="1409" spans="4:40" x14ac:dyDescent="0.25">
      <c r="D1409" s="18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14"/>
      <c r="P1409" s="14"/>
      <c r="Q1409" s="14"/>
      <c r="R1409" s="14"/>
      <c r="S1409" s="13"/>
      <c r="T1409" s="13"/>
      <c r="U1409" s="13"/>
      <c r="V1409" s="13"/>
      <c r="W1409" s="13"/>
      <c r="X1409" s="13"/>
      <c r="Y1409" s="14"/>
      <c r="Z1409" s="13"/>
      <c r="AA1409" s="13"/>
      <c r="AB1409" s="13"/>
      <c r="AC1409" s="13"/>
      <c r="AD1409" s="13"/>
      <c r="AE1409" s="13"/>
      <c r="AF1409" s="13"/>
      <c r="AG1409" s="19"/>
      <c r="AH1409" s="19"/>
      <c r="AI1409" s="19"/>
      <c r="AJ1409" s="19"/>
      <c r="AK1409" s="15"/>
      <c r="AL1409" s="15"/>
      <c r="AM1409" s="15"/>
      <c r="AN1409" s="15"/>
    </row>
    <row r="1410" spans="4:40" x14ac:dyDescent="0.25">
      <c r="D1410" s="18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4"/>
      <c r="P1410" s="14"/>
      <c r="Q1410" s="14"/>
      <c r="R1410" s="14"/>
      <c r="S1410" s="13"/>
      <c r="T1410" s="13"/>
      <c r="U1410" s="13"/>
      <c r="V1410" s="13"/>
      <c r="W1410" s="13"/>
      <c r="X1410" s="13"/>
      <c r="Y1410" s="14"/>
      <c r="Z1410" s="13"/>
      <c r="AA1410" s="13"/>
      <c r="AB1410" s="13"/>
      <c r="AC1410" s="13"/>
      <c r="AD1410" s="13"/>
      <c r="AE1410" s="13"/>
      <c r="AF1410" s="13"/>
      <c r="AG1410" s="19"/>
      <c r="AH1410" s="19"/>
      <c r="AI1410" s="19"/>
      <c r="AJ1410" s="19"/>
      <c r="AK1410" s="12"/>
      <c r="AL1410" s="12"/>
      <c r="AM1410" s="12"/>
      <c r="AN1410" s="12"/>
    </row>
    <row r="1411" spans="4:40" x14ac:dyDescent="0.25">
      <c r="D1411" s="18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9"/>
      <c r="AH1411" s="19"/>
      <c r="AI1411" s="19"/>
      <c r="AJ1411" s="19"/>
      <c r="AK1411" s="15"/>
      <c r="AL1411" s="12"/>
      <c r="AM1411" s="15"/>
      <c r="AN1411" s="15"/>
    </row>
    <row r="1412" spans="4:40" x14ac:dyDescent="0.25">
      <c r="D1412" s="18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9"/>
      <c r="AH1412" s="19"/>
      <c r="AI1412" s="19"/>
      <c r="AJ1412" s="19"/>
      <c r="AK1412" s="15"/>
      <c r="AL1412" s="15"/>
      <c r="AM1412" s="15"/>
      <c r="AN1412" s="15"/>
    </row>
    <row r="1413" spans="4:40" x14ac:dyDescent="0.25">
      <c r="D1413" s="18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14"/>
      <c r="P1413" s="14"/>
      <c r="Q1413" s="14"/>
      <c r="R1413" s="14"/>
      <c r="S1413" s="13"/>
      <c r="T1413" s="13"/>
      <c r="U1413" s="13"/>
      <c r="V1413" s="13"/>
      <c r="W1413" s="13"/>
      <c r="X1413" s="13"/>
      <c r="Y1413" s="14"/>
      <c r="Z1413" s="13"/>
      <c r="AA1413" s="13"/>
      <c r="AB1413" s="13"/>
      <c r="AC1413" s="13"/>
      <c r="AD1413" s="13"/>
      <c r="AE1413" s="13"/>
      <c r="AF1413" s="13"/>
      <c r="AG1413" s="19"/>
      <c r="AH1413" s="19"/>
      <c r="AI1413" s="19"/>
      <c r="AJ1413" s="19"/>
      <c r="AK1413" s="15"/>
      <c r="AL1413" s="15"/>
      <c r="AM1413" s="15"/>
      <c r="AN1413" s="15"/>
    </row>
    <row r="1414" spans="4:40" x14ac:dyDescent="0.25">
      <c r="D1414" s="18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4"/>
      <c r="P1414" s="14"/>
      <c r="Q1414" s="14"/>
      <c r="R1414" s="14"/>
      <c r="S1414" s="13"/>
      <c r="T1414" s="13"/>
      <c r="U1414" s="13"/>
      <c r="V1414" s="13"/>
      <c r="W1414" s="13"/>
      <c r="X1414" s="13"/>
      <c r="Y1414" s="14"/>
      <c r="Z1414" s="13"/>
      <c r="AA1414" s="13"/>
      <c r="AB1414" s="13"/>
      <c r="AC1414" s="13"/>
      <c r="AD1414" s="13"/>
      <c r="AE1414" s="13"/>
      <c r="AF1414" s="13"/>
      <c r="AG1414" s="19"/>
      <c r="AH1414" s="19"/>
      <c r="AI1414" s="19"/>
      <c r="AJ1414" s="19"/>
      <c r="AK1414" s="12"/>
      <c r="AL1414" s="12"/>
      <c r="AM1414" s="12"/>
      <c r="AN1414" s="12"/>
    </row>
    <row r="1415" spans="4:40" x14ac:dyDescent="0.25">
      <c r="D1415" s="18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9"/>
      <c r="AH1415" s="19"/>
      <c r="AI1415" s="19"/>
      <c r="AJ1415" s="19"/>
      <c r="AK1415" s="15"/>
      <c r="AL1415" s="12"/>
      <c r="AM1415" s="15"/>
      <c r="AN1415" s="15"/>
    </row>
    <row r="1416" spans="4:40" x14ac:dyDescent="0.25">
      <c r="D1416" s="18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9"/>
      <c r="AH1416" s="19"/>
      <c r="AI1416" s="19"/>
      <c r="AJ1416" s="19"/>
      <c r="AK1416" s="15"/>
      <c r="AL1416" s="15"/>
      <c r="AM1416" s="15"/>
      <c r="AN1416" s="15"/>
    </row>
    <row r="1417" spans="4:40" x14ac:dyDescent="0.25">
      <c r="D1417" s="18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14"/>
      <c r="P1417" s="14"/>
      <c r="Q1417" s="14"/>
      <c r="R1417" s="14"/>
      <c r="S1417" s="13"/>
      <c r="T1417" s="13"/>
      <c r="U1417" s="13"/>
      <c r="V1417" s="13"/>
      <c r="W1417" s="13"/>
      <c r="X1417" s="13"/>
      <c r="Y1417" s="14"/>
      <c r="Z1417" s="13"/>
      <c r="AA1417" s="13"/>
      <c r="AB1417" s="13"/>
      <c r="AC1417" s="13"/>
      <c r="AD1417" s="13"/>
      <c r="AE1417" s="13"/>
      <c r="AF1417" s="13"/>
      <c r="AG1417" s="19"/>
      <c r="AH1417" s="19"/>
      <c r="AI1417" s="19"/>
      <c r="AJ1417" s="19"/>
      <c r="AK1417" s="15"/>
      <c r="AL1417" s="15"/>
      <c r="AM1417" s="15"/>
      <c r="AN1417" s="15"/>
    </row>
    <row r="1418" spans="4:40" x14ac:dyDescent="0.25">
      <c r="D1418" s="18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14"/>
      <c r="P1418" s="14"/>
      <c r="Q1418" s="14"/>
      <c r="R1418" s="14"/>
      <c r="S1418" s="13"/>
      <c r="T1418" s="13"/>
      <c r="U1418" s="13"/>
      <c r="V1418" s="13"/>
      <c r="W1418" s="13"/>
      <c r="X1418" s="13"/>
      <c r="Y1418" s="14"/>
      <c r="Z1418" s="13"/>
      <c r="AA1418" s="13"/>
      <c r="AB1418" s="13"/>
      <c r="AC1418" s="13"/>
      <c r="AD1418" s="13"/>
      <c r="AE1418" s="13"/>
      <c r="AF1418" s="13"/>
      <c r="AG1418" s="19"/>
      <c r="AH1418" s="19"/>
      <c r="AI1418" s="19"/>
      <c r="AJ1418" s="19"/>
      <c r="AK1418" s="12"/>
      <c r="AL1418" s="12"/>
      <c r="AM1418" s="12"/>
      <c r="AN1418" s="12"/>
    </row>
    <row r="1419" spans="4:40" x14ac:dyDescent="0.25">
      <c r="D1419" s="18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9"/>
      <c r="AH1419" s="19"/>
      <c r="AI1419" s="19"/>
      <c r="AJ1419" s="19"/>
      <c r="AK1419" s="15"/>
      <c r="AL1419" s="12"/>
      <c r="AM1419" s="15"/>
      <c r="AN1419" s="15"/>
    </row>
    <row r="1420" spans="4:40" x14ac:dyDescent="0.25">
      <c r="D1420" s="18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9"/>
      <c r="AH1420" s="19"/>
      <c r="AI1420" s="19"/>
      <c r="AJ1420" s="19"/>
      <c r="AK1420" s="15"/>
      <c r="AL1420" s="15"/>
      <c r="AM1420" s="15"/>
      <c r="AN1420" s="15"/>
    </row>
    <row r="1421" spans="4:40" x14ac:dyDescent="0.25">
      <c r="D1421" s="18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4"/>
      <c r="P1421" s="14"/>
      <c r="Q1421" s="14"/>
      <c r="R1421" s="14"/>
      <c r="S1421" s="13"/>
      <c r="T1421" s="13"/>
      <c r="U1421" s="13"/>
      <c r="V1421" s="13"/>
      <c r="W1421" s="13"/>
      <c r="X1421" s="13"/>
      <c r="Y1421" s="14"/>
      <c r="Z1421" s="13"/>
      <c r="AA1421" s="13"/>
      <c r="AB1421" s="13"/>
      <c r="AC1421" s="13"/>
      <c r="AD1421" s="13"/>
      <c r="AE1421" s="13"/>
      <c r="AF1421" s="13"/>
      <c r="AG1421" s="19"/>
      <c r="AH1421" s="19"/>
      <c r="AI1421" s="19"/>
      <c r="AJ1421" s="19"/>
      <c r="AK1421" s="15"/>
      <c r="AL1421" s="15"/>
      <c r="AM1421" s="15"/>
      <c r="AN1421" s="15"/>
    </row>
    <row r="1422" spans="4:40" x14ac:dyDescent="0.25">
      <c r="D1422" s="18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14"/>
      <c r="P1422" s="14"/>
      <c r="Q1422" s="14"/>
      <c r="R1422" s="14"/>
      <c r="S1422" s="13"/>
      <c r="T1422" s="13"/>
      <c r="U1422" s="13"/>
      <c r="V1422" s="13"/>
      <c r="W1422" s="13"/>
      <c r="X1422" s="13"/>
      <c r="Y1422" s="14"/>
      <c r="Z1422" s="13"/>
      <c r="AA1422" s="13"/>
      <c r="AB1422" s="13"/>
      <c r="AC1422" s="13"/>
      <c r="AD1422" s="13"/>
      <c r="AE1422" s="13"/>
      <c r="AF1422" s="13"/>
      <c r="AG1422" s="19"/>
      <c r="AH1422" s="19"/>
      <c r="AI1422" s="19"/>
      <c r="AJ1422" s="19"/>
      <c r="AK1422" s="12"/>
      <c r="AL1422" s="12"/>
      <c r="AM1422" s="12"/>
      <c r="AN1422" s="12"/>
    </row>
    <row r="1423" spans="4:40" x14ac:dyDescent="0.25">
      <c r="D1423" s="18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9"/>
      <c r="AH1423" s="19"/>
      <c r="AI1423" s="19"/>
      <c r="AJ1423" s="19"/>
      <c r="AK1423" s="15"/>
      <c r="AL1423" s="12"/>
      <c r="AM1423" s="15"/>
      <c r="AN1423" s="15"/>
    </row>
    <row r="1424" spans="4:40" x14ac:dyDescent="0.25">
      <c r="D1424" s="18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9"/>
      <c r="AH1424" s="19"/>
      <c r="AI1424" s="19"/>
      <c r="AJ1424" s="19"/>
      <c r="AK1424" s="15"/>
      <c r="AL1424" s="15"/>
      <c r="AM1424" s="15"/>
      <c r="AN1424" s="15"/>
    </row>
    <row r="1425" spans="4:40" x14ac:dyDescent="0.25">
      <c r="D1425" s="18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14"/>
      <c r="P1425" s="14"/>
      <c r="Q1425" s="14"/>
      <c r="R1425" s="14"/>
      <c r="S1425" s="13"/>
      <c r="T1425" s="13"/>
      <c r="U1425" s="13"/>
      <c r="V1425" s="13"/>
      <c r="W1425" s="13"/>
      <c r="X1425" s="13"/>
      <c r="Y1425" s="14"/>
      <c r="Z1425" s="13"/>
      <c r="AA1425" s="13"/>
      <c r="AB1425" s="13"/>
      <c r="AC1425" s="13"/>
      <c r="AD1425" s="13"/>
      <c r="AE1425" s="13"/>
      <c r="AF1425" s="13"/>
      <c r="AG1425" s="19"/>
      <c r="AH1425" s="19"/>
      <c r="AI1425" s="19"/>
      <c r="AJ1425" s="19"/>
      <c r="AK1425" s="15"/>
      <c r="AL1425" s="15"/>
      <c r="AM1425" s="15"/>
      <c r="AN1425" s="15"/>
    </row>
    <row r="1426" spans="4:40" x14ac:dyDescent="0.25">
      <c r="D1426" s="18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4"/>
      <c r="P1426" s="14"/>
      <c r="Q1426" s="14"/>
      <c r="R1426" s="14"/>
      <c r="S1426" s="13"/>
      <c r="T1426" s="13"/>
      <c r="U1426" s="13"/>
      <c r="V1426" s="13"/>
      <c r="W1426" s="13"/>
      <c r="X1426" s="13"/>
      <c r="Y1426" s="14"/>
      <c r="Z1426" s="13"/>
      <c r="AA1426" s="13"/>
      <c r="AB1426" s="13"/>
      <c r="AC1426" s="13"/>
      <c r="AD1426" s="13"/>
      <c r="AE1426" s="13"/>
      <c r="AF1426" s="13"/>
      <c r="AG1426" s="19"/>
      <c r="AH1426" s="19"/>
      <c r="AI1426" s="19"/>
      <c r="AJ1426" s="19"/>
      <c r="AK1426" s="12"/>
      <c r="AL1426" s="12"/>
      <c r="AM1426" s="12"/>
      <c r="AN1426" s="12"/>
    </row>
    <row r="1427" spans="4:40" x14ac:dyDescent="0.25">
      <c r="D1427" s="18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9"/>
      <c r="AH1427" s="19"/>
      <c r="AI1427" s="19"/>
      <c r="AJ1427" s="19"/>
      <c r="AK1427" s="15"/>
      <c r="AL1427" s="12"/>
      <c r="AM1427" s="15"/>
      <c r="AN1427" s="15"/>
    </row>
    <row r="1428" spans="4:40" x14ac:dyDescent="0.25">
      <c r="D1428" s="18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9"/>
      <c r="AH1428" s="19"/>
      <c r="AI1428" s="19"/>
      <c r="AJ1428" s="19"/>
      <c r="AK1428" s="15"/>
      <c r="AL1428" s="15"/>
      <c r="AM1428" s="15"/>
      <c r="AN1428" s="15"/>
    </row>
    <row r="1429" spans="4:40" x14ac:dyDescent="0.25">
      <c r="D1429" s="18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4"/>
      <c r="P1429" s="14"/>
      <c r="Q1429" s="14"/>
      <c r="R1429" s="14"/>
      <c r="S1429" s="13"/>
      <c r="T1429" s="13"/>
      <c r="U1429" s="13"/>
      <c r="V1429" s="13"/>
      <c r="W1429" s="13"/>
      <c r="X1429" s="13"/>
      <c r="Y1429" s="14"/>
      <c r="Z1429" s="13"/>
      <c r="AA1429" s="13"/>
      <c r="AB1429" s="13"/>
      <c r="AC1429" s="13"/>
      <c r="AD1429" s="13"/>
      <c r="AE1429" s="13"/>
      <c r="AF1429" s="13"/>
      <c r="AG1429" s="19"/>
      <c r="AH1429" s="19"/>
      <c r="AI1429" s="19"/>
      <c r="AJ1429" s="19"/>
      <c r="AK1429" s="15"/>
      <c r="AL1429" s="15"/>
      <c r="AM1429" s="15"/>
      <c r="AN1429" s="15"/>
    </row>
    <row r="1430" spans="4:40" x14ac:dyDescent="0.25">
      <c r="D1430" s="18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4"/>
      <c r="P1430" s="14"/>
      <c r="Q1430" s="14"/>
      <c r="R1430" s="14"/>
      <c r="S1430" s="13"/>
      <c r="T1430" s="13"/>
      <c r="U1430" s="13"/>
      <c r="V1430" s="13"/>
      <c r="W1430" s="13"/>
      <c r="X1430" s="13"/>
      <c r="Y1430" s="14"/>
      <c r="Z1430" s="13"/>
      <c r="AA1430" s="13"/>
      <c r="AB1430" s="13"/>
      <c r="AC1430" s="13"/>
      <c r="AD1430" s="13"/>
      <c r="AE1430" s="13"/>
      <c r="AF1430" s="13"/>
      <c r="AG1430" s="19"/>
      <c r="AH1430" s="19"/>
      <c r="AI1430" s="19"/>
      <c r="AJ1430" s="19"/>
      <c r="AK1430" s="12"/>
      <c r="AL1430" s="12"/>
      <c r="AM1430" s="12"/>
      <c r="AN1430" s="12"/>
    </row>
    <row r="1431" spans="4:40" x14ac:dyDescent="0.25">
      <c r="D1431" s="18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9"/>
      <c r="AH1431" s="19"/>
      <c r="AI1431" s="19"/>
      <c r="AJ1431" s="19"/>
      <c r="AK1431" s="15"/>
      <c r="AL1431" s="12"/>
      <c r="AM1431" s="15"/>
      <c r="AN1431" s="15"/>
    </row>
    <row r="1432" spans="4:40" x14ac:dyDescent="0.25">
      <c r="D1432" s="18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9"/>
      <c r="AH1432" s="19"/>
      <c r="AI1432" s="19"/>
      <c r="AJ1432" s="19"/>
      <c r="AK1432" s="15"/>
      <c r="AL1432" s="15"/>
      <c r="AM1432" s="15"/>
      <c r="AN1432" s="15"/>
    </row>
    <row r="1433" spans="4:40" x14ac:dyDescent="0.25">
      <c r="D1433" s="18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14"/>
      <c r="P1433" s="14"/>
      <c r="Q1433" s="14"/>
      <c r="R1433" s="14"/>
      <c r="S1433" s="13"/>
      <c r="T1433" s="13"/>
      <c r="U1433" s="13"/>
      <c r="V1433" s="13"/>
      <c r="W1433" s="13"/>
      <c r="X1433" s="13"/>
      <c r="Y1433" s="14"/>
      <c r="Z1433" s="13"/>
      <c r="AA1433" s="13"/>
      <c r="AB1433" s="13"/>
      <c r="AC1433" s="13"/>
      <c r="AD1433" s="13"/>
      <c r="AE1433" s="13"/>
      <c r="AF1433" s="13"/>
      <c r="AG1433" s="19"/>
      <c r="AH1433" s="19"/>
      <c r="AI1433" s="19"/>
      <c r="AJ1433" s="19"/>
      <c r="AK1433" s="15"/>
      <c r="AL1433" s="15"/>
      <c r="AM1433" s="15"/>
      <c r="AN1433" s="15"/>
    </row>
    <row r="1434" spans="4:40" x14ac:dyDescent="0.25">
      <c r="D1434" s="18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4"/>
      <c r="P1434" s="14"/>
      <c r="Q1434" s="14"/>
      <c r="R1434" s="14"/>
      <c r="S1434" s="13"/>
      <c r="T1434" s="13"/>
      <c r="U1434" s="13"/>
      <c r="V1434" s="13"/>
      <c r="W1434" s="13"/>
      <c r="X1434" s="13"/>
      <c r="Y1434" s="14"/>
      <c r="Z1434" s="13"/>
      <c r="AA1434" s="13"/>
      <c r="AB1434" s="13"/>
      <c r="AC1434" s="13"/>
      <c r="AD1434" s="13"/>
      <c r="AE1434" s="13"/>
      <c r="AF1434" s="13"/>
      <c r="AG1434" s="19"/>
      <c r="AH1434" s="19"/>
      <c r="AI1434" s="19"/>
      <c r="AJ1434" s="19"/>
      <c r="AK1434" s="12"/>
      <c r="AL1434" s="12"/>
      <c r="AM1434" s="12"/>
      <c r="AN1434" s="12"/>
    </row>
    <row r="1435" spans="4:40" x14ac:dyDescent="0.25">
      <c r="D1435" s="18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9"/>
      <c r="AH1435" s="19"/>
      <c r="AI1435" s="19"/>
      <c r="AJ1435" s="19"/>
      <c r="AK1435" s="15"/>
      <c r="AL1435" s="12"/>
      <c r="AM1435" s="15"/>
      <c r="AN1435" s="15"/>
    </row>
    <row r="1436" spans="4:40" x14ac:dyDescent="0.25">
      <c r="D1436" s="18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9"/>
      <c r="AH1436" s="19"/>
      <c r="AI1436" s="19"/>
      <c r="AJ1436" s="19"/>
      <c r="AK1436" s="15"/>
      <c r="AL1436" s="15"/>
      <c r="AM1436" s="15"/>
      <c r="AN1436" s="15"/>
    </row>
    <row r="1437" spans="4:40" x14ac:dyDescent="0.25">
      <c r="D1437" s="18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4"/>
      <c r="P1437" s="14"/>
      <c r="Q1437" s="14"/>
      <c r="R1437" s="14"/>
      <c r="S1437" s="13"/>
      <c r="T1437" s="13"/>
      <c r="U1437" s="13"/>
      <c r="V1437" s="13"/>
      <c r="W1437" s="13"/>
      <c r="X1437" s="13"/>
      <c r="Y1437" s="14"/>
      <c r="Z1437" s="13"/>
      <c r="AA1437" s="13"/>
      <c r="AB1437" s="13"/>
      <c r="AC1437" s="13"/>
      <c r="AD1437" s="13"/>
      <c r="AE1437" s="13"/>
      <c r="AF1437" s="13"/>
      <c r="AG1437" s="19"/>
      <c r="AH1437" s="19"/>
      <c r="AI1437" s="19"/>
      <c r="AJ1437" s="19"/>
      <c r="AK1437" s="15"/>
      <c r="AL1437" s="15"/>
      <c r="AM1437" s="15"/>
      <c r="AN1437" s="15"/>
    </row>
    <row r="1438" spans="4:40" x14ac:dyDescent="0.25">
      <c r="D1438" s="18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4"/>
      <c r="P1438" s="14"/>
      <c r="Q1438" s="14"/>
      <c r="R1438" s="14"/>
      <c r="S1438" s="13"/>
      <c r="T1438" s="13"/>
      <c r="U1438" s="13"/>
      <c r="V1438" s="13"/>
      <c r="W1438" s="13"/>
      <c r="X1438" s="13"/>
      <c r="Y1438" s="14"/>
      <c r="Z1438" s="13"/>
      <c r="AA1438" s="13"/>
      <c r="AB1438" s="13"/>
      <c r="AC1438" s="13"/>
      <c r="AD1438" s="13"/>
      <c r="AE1438" s="13"/>
      <c r="AF1438" s="13"/>
      <c r="AG1438" s="19"/>
      <c r="AH1438" s="19"/>
      <c r="AI1438" s="19"/>
      <c r="AJ1438" s="19"/>
      <c r="AK1438" s="12"/>
      <c r="AL1438" s="12"/>
      <c r="AM1438" s="12"/>
      <c r="AN1438" s="12"/>
    </row>
    <row r="1439" spans="4:40" x14ac:dyDescent="0.25">
      <c r="D1439" s="18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9"/>
      <c r="AH1439" s="19"/>
      <c r="AI1439" s="19"/>
      <c r="AJ1439" s="19"/>
      <c r="AK1439" s="15"/>
      <c r="AL1439" s="12"/>
      <c r="AM1439" s="15"/>
      <c r="AN1439" s="15"/>
    </row>
    <row r="1440" spans="4:40" x14ac:dyDescent="0.25">
      <c r="D1440" s="18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9"/>
      <c r="AH1440" s="19"/>
      <c r="AI1440" s="19"/>
      <c r="AJ1440" s="19"/>
      <c r="AK1440" s="15"/>
      <c r="AL1440" s="15"/>
      <c r="AM1440" s="15"/>
      <c r="AN1440" s="15"/>
    </row>
    <row r="1441" spans="4:40" x14ac:dyDescent="0.25">
      <c r="D1441" s="18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14"/>
      <c r="P1441" s="14"/>
      <c r="Q1441" s="14"/>
      <c r="R1441" s="14"/>
      <c r="S1441" s="13"/>
      <c r="T1441" s="13"/>
      <c r="U1441" s="13"/>
      <c r="V1441" s="13"/>
      <c r="W1441" s="13"/>
      <c r="X1441" s="13"/>
      <c r="Y1441" s="14"/>
      <c r="Z1441" s="13"/>
      <c r="AA1441" s="13"/>
      <c r="AB1441" s="13"/>
      <c r="AC1441" s="13"/>
      <c r="AD1441" s="13"/>
      <c r="AE1441" s="13"/>
      <c r="AF1441" s="13"/>
      <c r="AG1441" s="19"/>
      <c r="AH1441" s="19"/>
      <c r="AI1441" s="19"/>
      <c r="AJ1441" s="19"/>
      <c r="AK1441" s="15"/>
      <c r="AL1441" s="15"/>
      <c r="AM1441" s="15"/>
      <c r="AN1441" s="15"/>
    </row>
    <row r="1442" spans="4:40" x14ac:dyDescent="0.25">
      <c r="D1442" s="18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4"/>
      <c r="P1442" s="14"/>
      <c r="Q1442" s="14"/>
      <c r="R1442" s="14"/>
      <c r="S1442" s="13"/>
      <c r="T1442" s="13"/>
      <c r="U1442" s="13"/>
      <c r="V1442" s="13"/>
      <c r="W1442" s="13"/>
      <c r="X1442" s="13"/>
      <c r="Y1442" s="14"/>
      <c r="Z1442" s="13"/>
      <c r="AA1442" s="13"/>
      <c r="AB1442" s="13"/>
      <c r="AC1442" s="13"/>
      <c r="AD1442" s="13"/>
      <c r="AE1442" s="13"/>
      <c r="AF1442" s="13"/>
      <c r="AG1442" s="19"/>
      <c r="AH1442" s="19"/>
      <c r="AI1442" s="19"/>
      <c r="AJ1442" s="19"/>
      <c r="AK1442" s="12"/>
      <c r="AL1442" s="12"/>
      <c r="AM1442" s="12"/>
      <c r="AN1442" s="12"/>
    </row>
    <row r="1443" spans="4:40" x14ac:dyDescent="0.25">
      <c r="D1443" s="18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9"/>
      <c r="AH1443" s="19"/>
      <c r="AI1443" s="19"/>
      <c r="AJ1443" s="19"/>
      <c r="AK1443" s="15"/>
      <c r="AL1443" s="12"/>
      <c r="AM1443" s="15"/>
      <c r="AN1443" s="15"/>
    </row>
    <row r="1444" spans="4:40" x14ac:dyDescent="0.25">
      <c r="D1444" s="18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9"/>
      <c r="AH1444" s="19"/>
      <c r="AI1444" s="19"/>
      <c r="AJ1444" s="19"/>
      <c r="AK1444" s="15"/>
      <c r="AL1444" s="15"/>
      <c r="AM1444" s="15"/>
      <c r="AN1444" s="15"/>
    </row>
    <row r="1445" spans="4:40" x14ac:dyDescent="0.25">
      <c r="D1445" s="18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4"/>
      <c r="P1445" s="14"/>
      <c r="Q1445" s="14"/>
      <c r="R1445" s="14"/>
      <c r="S1445" s="13"/>
      <c r="T1445" s="13"/>
      <c r="U1445" s="13"/>
      <c r="V1445" s="13"/>
      <c r="W1445" s="13"/>
      <c r="X1445" s="13"/>
      <c r="Y1445" s="14"/>
      <c r="Z1445" s="13"/>
      <c r="AA1445" s="13"/>
      <c r="AB1445" s="13"/>
      <c r="AC1445" s="13"/>
      <c r="AD1445" s="13"/>
      <c r="AE1445" s="13"/>
      <c r="AF1445" s="13"/>
      <c r="AG1445" s="19"/>
      <c r="AH1445" s="19"/>
      <c r="AI1445" s="19"/>
      <c r="AJ1445" s="19"/>
      <c r="AK1445" s="15"/>
      <c r="AL1445" s="15"/>
      <c r="AM1445" s="15"/>
      <c r="AN1445" s="15"/>
    </row>
    <row r="1446" spans="4:40" x14ac:dyDescent="0.25">
      <c r="D1446" s="18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4"/>
      <c r="P1446" s="14"/>
      <c r="Q1446" s="14"/>
      <c r="R1446" s="14"/>
      <c r="S1446" s="13"/>
      <c r="T1446" s="13"/>
      <c r="U1446" s="13"/>
      <c r="V1446" s="13"/>
      <c r="W1446" s="13"/>
      <c r="X1446" s="13"/>
      <c r="Y1446" s="14"/>
      <c r="Z1446" s="13"/>
      <c r="AA1446" s="13"/>
      <c r="AB1446" s="13"/>
      <c r="AC1446" s="13"/>
      <c r="AD1446" s="13"/>
      <c r="AE1446" s="13"/>
      <c r="AF1446" s="13"/>
      <c r="AG1446" s="19"/>
      <c r="AH1446" s="19"/>
      <c r="AI1446" s="19"/>
      <c r="AJ1446" s="19"/>
      <c r="AK1446" s="12"/>
      <c r="AL1446" s="12"/>
      <c r="AM1446" s="12"/>
      <c r="AN1446" s="12"/>
    </row>
    <row r="1447" spans="4:40" x14ac:dyDescent="0.25">
      <c r="D1447" s="18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9"/>
      <c r="AH1447" s="19"/>
      <c r="AI1447" s="19"/>
      <c r="AJ1447" s="19"/>
      <c r="AK1447" s="15"/>
      <c r="AL1447" s="12"/>
      <c r="AM1447" s="15"/>
      <c r="AN1447" s="15"/>
    </row>
    <row r="1448" spans="4:40" x14ac:dyDescent="0.25">
      <c r="D1448" s="18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9"/>
      <c r="AH1448" s="19"/>
      <c r="AI1448" s="19"/>
      <c r="AJ1448" s="19"/>
      <c r="AK1448" s="15"/>
      <c r="AL1448" s="15"/>
      <c r="AM1448" s="15"/>
      <c r="AN1448" s="15"/>
    </row>
    <row r="1449" spans="4:40" x14ac:dyDescent="0.25">
      <c r="D1449" s="18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14"/>
      <c r="P1449" s="14"/>
      <c r="Q1449" s="14"/>
      <c r="R1449" s="14"/>
      <c r="S1449" s="13"/>
      <c r="T1449" s="13"/>
      <c r="U1449" s="13"/>
      <c r="V1449" s="13"/>
      <c r="W1449" s="13"/>
      <c r="X1449" s="13"/>
      <c r="Y1449" s="14"/>
      <c r="Z1449" s="13"/>
      <c r="AA1449" s="13"/>
      <c r="AB1449" s="13"/>
      <c r="AC1449" s="13"/>
      <c r="AD1449" s="13"/>
      <c r="AE1449" s="13"/>
      <c r="AF1449" s="13"/>
      <c r="AG1449" s="19"/>
      <c r="AH1449" s="19"/>
      <c r="AI1449" s="19"/>
      <c r="AJ1449" s="19"/>
      <c r="AK1449" s="15"/>
      <c r="AL1449" s="15"/>
      <c r="AM1449" s="15"/>
      <c r="AN1449" s="15"/>
    </row>
    <row r="1450" spans="4:40" x14ac:dyDescent="0.25">
      <c r="D1450" s="18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14"/>
      <c r="P1450" s="14"/>
      <c r="Q1450" s="14"/>
      <c r="R1450" s="14"/>
      <c r="S1450" s="13"/>
      <c r="T1450" s="13"/>
      <c r="U1450" s="13"/>
      <c r="V1450" s="13"/>
      <c r="W1450" s="13"/>
      <c r="X1450" s="13"/>
      <c r="Y1450" s="14"/>
      <c r="Z1450" s="13"/>
      <c r="AA1450" s="13"/>
      <c r="AB1450" s="13"/>
      <c r="AC1450" s="13"/>
      <c r="AD1450" s="13"/>
      <c r="AE1450" s="13"/>
      <c r="AF1450" s="13"/>
      <c r="AG1450" s="19"/>
      <c r="AH1450" s="19"/>
      <c r="AI1450" s="19"/>
      <c r="AJ1450" s="19"/>
      <c r="AK1450" s="12"/>
      <c r="AL1450" s="12"/>
      <c r="AM1450" s="12"/>
      <c r="AN1450" s="12"/>
    </row>
    <row r="1451" spans="4:40" x14ac:dyDescent="0.25">
      <c r="D1451" s="18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9"/>
      <c r="AH1451" s="19"/>
      <c r="AI1451" s="19"/>
      <c r="AJ1451" s="19"/>
      <c r="AK1451" s="15"/>
      <c r="AL1451" s="12"/>
      <c r="AM1451" s="15"/>
      <c r="AN1451" s="15"/>
    </row>
    <row r="1452" spans="4:40" x14ac:dyDescent="0.25">
      <c r="D1452" s="18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9"/>
      <c r="AH1452" s="19"/>
      <c r="AI1452" s="19"/>
      <c r="AJ1452" s="19"/>
      <c r="AK1452" s="15"/>
      <c r="AL1452" s="15"/>
      <c r="AM1452" s="15"/>
      <c r="AN1452" s="15"/>
    </row>
    <row r="1453" spans="4:40" x14ac:dyDescent="0.25">
      <c r="D1453" s="18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4"/>
      <c r="P1453" s="14"/>
      <c r="Q1453" s="14"/>
      <c r="R1453" s="14"/>
      <c r="S1453" s="13"/>
      <c r="T1453" s="13"/>
      <c r="U1453" s="13"/>
      <c r="V1453" s="13"/>
      <c r="W1453" s="13"/>
      <c r="X1453" s="13"/>
      <c r="Y1453" s="14"/>
      <c r="Z1453" s="13"/>
      <c r="AA1453" s="13"/>
      <c r="AB1453" s="13"/>
      <c r="AC1453" s="13"/>
      <c r="AD1453" s="13"/>
      <c r="AE1453" s="13"/>
      <c r="AF1453" s="13"/>
      <c r="AG1453" s="19"/>
      <c r="AH1453" s="19"/>
      <c r="AI1453" s="19"/>
      <c r="AJ1453" s="19"/>
      <c r="AK1453" s="15"/>
      <c r="AL1453" s="15"/>
      <c r="AM1453" s="15"/>
      <c r="AN1453" s="15"/>
    </row>
    <row r="1454" spans="4:40" x14ac:dyDescent="0.25">
      <c r="D1454" s="18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14"/>
      <c r="P1454" s="14"/>
      <c r="Q1454" s="14"/>
      <c r="R1454" s="14"/>
      <c r="S1454" s="13"/>
      <c r="T1454" s="13"/>
      <c r="U1454" s="13"/>
      <c r="V1454" s="13"/>
      <c r="W1454" s="13"/>
      <c r="X1454" s="13"/>
      <c r="Y1454" s="14"/>
      <c r="Z1454" s="13"/>
      <c r="AA1454" s="13"/>
      <c r="AB1454" s="13"/>
      <c r="AC1454" s="13"/>
      <c r="AD1454" s="13"/>
      <c r="AE1454" s="13"/>
      <c r="AF1454" s="13"/>
      <c r="AG1454" s="19"/>
      <c r="AH1454" s="19"/>
      <c r="AI1454" s="19"/>
      <c r="AJ1454" s="19"/>
      <c r="AK1454" s="12"/>
      <c r="AL1454" s="12"/>
      <c r="AM1454" s="12"/>
      <c r="AN1454" s="12"/>
    </row>
    <row r="1455" spans="4:40" x14ac:dyDescent="0.25">
      <c r="D1455" s="18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9"/>
      <c r="AH1455" s="19"/>
      <c r="AI1455" s="19"/>
      <c r="AJ1455" s="19"/>
      <c r="AK1455" s="15"/>
      <c r="AL1455" s="12"/>
      <c r="AM1455" s="15"/>
      <c r="AN1455" s="15"/>
    </row>
    <row r="1456" spans="4:40" x14ac:dyDescent="0.25">
      <c r="D1456" s="18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9"/>
      <c r="AH1456" s="19"/>
      <c r="AI1456" s="19"/>
      <c r="AJ1456" s="19"/>
      <c r="AK1456" s="15"/>
      <c r="AL1456" s="15"/>
      <c r="AM1456" s="15"/>
      <c r="AN1456" s="15"/>
    </row>
    <row r="1457" spans="4:40" x14ac:dyDescent="0.25">
      <c r="D1457" s="18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14"/>
      <c r="P1457" s="14"/>
      <c r="Q1457" s="14"/>
      <c r="R1457" s="14"/>
      <c r="S1457" s="13"/>
      <c r="T1457" s="13"/>
      <c r="U1457" s="13"/>
      <c r="V1457" s="13"/>
      <c r="W1457" s="13"/>
      <c r="X1457" s="13"/>
      <c r="Y1457" s="14"/>
      <c r="Z1457" s="13"/>
      <c r="AA1457" s="13"/>
      <c r="AB1457" s="13"/>
      <c r="AC1457" s="13"/>
      <c r="AD1457" s="13"/>
      <c r="AE1457" s="13"/>
      <c r="AF1457" s="13"/>
      <c r="AG1457" s="19"/>
      <c r="AH1457" s="19"/>
      <c r="AI1457" s="19"/>
      <c r="AJ1457" s="19"/>
      <c r="AK1457" s="15"/>
      <c r="AL1457" s="15"/>
      <c r="AM1457" s="15"/>
      <c r="AN1457" s="15"/>
    </row>
    <row r="1458" spans="4:40" x14ac:dyDescent="0.25">
      <c r="D1458" s="18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4"/>
      <c r="P1458" s="14"/>
      <c r="Q1458" s="14"/>
      <c r="R1458" s="14"/>
      <c r="S1458" s="13"/>
      <c r="T1458" s="13"/>
      <c r="U1458" s="13"/>
      <c r="V1458" s="13"/>
      <c r="W1458" s="13"/>
      <c r="X1458" s="13"/>
      <c r="Y1458" s="14"/>
      <c r="Z1458" s="13"/>
      <c r="AA1458" s="13"/>
      <c r="AB1458" s="13"/>
      <c r="AC1458" s="13"/>
      <c r="AD1458" s="13"/>
      <c r="AE1458" s="13"/>
      <c r="AF1458" s="13"/>
      <c r="AG1458" s="19"/>
      <c r="AH1458" s="19"/>
      <c r="AI1458" s="19"/>
      <c r="AJ1458" s="19"/>
      <c r="AK1458" s="12"/>
      <c r="AL1458" s="12"/>
      <c r="AM1458" s="12"/>
      <c r="AN1458" s="12"/>
    </row>
    <row r="1459" spans="4:40" x14ac:dyDescent="0.25">
      <c r="D1459" s="18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9"/>
      <c r="AH1459" s="19"/>
      <c r="AI1459" s="19"/>
      <c r="AJ1459" s="19"/>
      <c r="AK1459" s="15"/>
      <c r="AL1459" s="12"/>
      <c r="AM1459" s="15"/>
      <c r="AN1459" s="15"/>
    </row>
    <row r="1460" spans="4:40" x14ac:dyDescent="0.25">
      <c r="D1460" s="18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9"/>
      <c r="AH1460" s="19"/>
      <c r="AI1460" s="19"/>
      <c r="AJ1460" s="19"/>
      <c r="AK1460" s="15"/>
      <c r="AL1460" s="15"/>
      <c r="AM1460" s="15"/>
      <c r="AN1460" s="15"/>
    </row>
    <row r="1461" spans="4:40" x14ac:dyDescent="0.25">
      <c r="D1461" s="18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4"/>
      <c r="P1461" s="14"/>
      <c r="Q1461" s="14"/>
      <c r="R1461" s="14"/>
      <c r="S1461" s="13"/>
      <c r="T1461" s="13"/>
      <c r="U1461" s="13"/>
      <c r="V1461" s="13"/>
      <c r="W1461" s="13"/>
      <c r="X1461" s="13"/>
      <c r="Y1461" s="14"/>
      <c r="Z1461" s="13"/>
      <c r="AA1461" s="13"/>
      <c r="AB1461" s="13"/>
      <c r="AC1461" s="13"/>
      <c r="AD1461" s="13"/>
      <c r="AE1461" s="13"/>
      <c r="AF1461" s="13"/>
      <c r="AG1461" s="19"/>
      <c r="AH1461" s="19"/>
      <c r="AI1461" s="19"/>
      <c r="AJ1461" s="19"/>
      <c r="AK1461" s="15"/>
      <c r="AL1461" s="15"/>
      <c r="AM1461" s="15"/>
      <c r="AN1461" s="15"/>
    </row>
    <row r="1462" spans="4:40" x14ac:dyDescent="0.25">
      <c r="D1462" s="18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4"/>
      <c r="P1462" s="14"/>
      <c r="Q1462" s="14"/>
      <c r="R1462" s="14"/>
      <c r="S1462" s="13"/>
      <c r="T1462" s="13"/>
      <c r="U1462" s="13"/>
      <c r="V1462" s="13"/>
      <c r="W1462" s="13"/>
      <c r="X1462" s="13"/>
      <c r="Y1462" s="14"/>
      <c r="Z1462" s="13"/>
      <c r="AA1462" s="13"/>
      <c r="AB1462" s="13"/>
      <c r="AC1462" s="13"/>
      <c r="AD1462" s="13"/>
      <c r="AE1462" s="13"/>
      <c r="AF1462" s="13"/>
      <c r="AG1462" s="19"/>
      <c r="AH1462" s="19"/>
      <c r="AI1462" s="19"/>
      <c r="AJ1462" s="19"/>
      <c r="AK1462" s="12"/>
      <c r="AL1462" s="12"/>
      <c r="AM1462" s="12"/>
      <c r="AN1462" s="12"/>
    </row>
    <row r="1463" spans="4:40" x14ac:dyDescent="0.25">
      <c r="D1463" s="18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9"/>
      <c r="AH1463" s="19"/>
      <c r="AI1463" s="19"/>
      <c r="AJ1463" s="19"/>
      <c r="AK1463" s="15"/>
      <c r="AL1463" s="12"/>
      <c r="AM1463" s="15"/>
      <c r="AN1463" s="15"/>
    </row>
    <row r="1464" spans="4:40" x14ac:dyDescent="0.25">
      <c r="D1464" s="18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9"/>
      <c r="AH1464" s="19"/>
      <c r="AI1464" s="19"/>
      <c r="AJ1464" s="19"/>
      <c r="AK1464" s="15"/>
      <c r="AL1464" s="15"/>
      <c r="AM1464" s="15"/>
      <c r="AN1464" s="15"/>
    </row>
    <row r="1465" spans="4:40" x14ac:dyDescent="0.25">
      <c r="D1465" s="18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14"/>
      <c r="P1465" s="14"/>
      <c r="Q1465" s="14"/>
      <c r="R1465" s="14"/>
      <c r="S1465" s="13"/>
      <c r="T1465" s="13"/>
      <c r="U1465" s="13"/>
      <c r="V1465" s="13"/>
      <c r="W1465" s="13"/>
      <c r="X1465" s="13"/>
      <c r="Y1465" s="14"/>
      <c r="Z1465" s="13"/>
      <c r="AA1465" s="13"/>
      <c r="AB1465" s="13"/>
      <c r="AC1465" s="13"/>
      <c r="AD1465" s="13"/>
      <c r="AE1465" s="13"/>
      <c r="AF1465" s="13"/>
      <c r="AG1465" s="19"/>
      <c r="AH1465" s="19"/>
      <c r="AI1465" s="19"/>
      <c r="AJ1465" s="19"/>
      <c r="AK1465" s="15"/>
      <c r="AL1465" s="15"/>
      <c r="AM1465" s="15"/>
      <c r="AN1465" s="15"/>
    </row>
    <row r="1466" spans="4:40" x14ac:dyDescent="0.25">
      <c r="D1466" s="18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4"/>
      <c r="P1466" s="14"/>
      <c r="Q1466" s="14"/>
      <c r="R1466" s="14"/>
      <c r="S1466" s="13"/>
      <c r="T1466" s="13"/>
      <c r="U1466" s="13"/>
      <c r="V1466" s="13"/>
      <c r="W1466" s="13"/>
      <c r="X1466" s="13"/>
      <c r="Y1466" s="14"/>
      <c r="Z1466" s="13"/>
      <c r="AA1466" s="13"/>
      <c r="AB1466" s="13"/>
      <c r="AC1466" s="13"/>
      <c r="AD1466" s="13"/>
      <c r="AE1466" s="13"/>
      <c r="AF1466" s="13"/>
      <c r="AG1466" s="19"/>
      <c r="AH1466" s="19"/>
      <c r="AI1466" s="19"/>
      <c r="AJ1466" s="19"/>
      <c r="AK1466" s="12"/>
      <c r="AL1466" s="12"/>
      <c r="AM1466" s="12"/>
      <c r="AN1466" s="12"/>
    </row>
    <row r="1467" spans="4:40" x14ac:dyDescent="0.25">
      <c r="D1467" s="18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9"/>
      <c r="AH1467" s="19"/>
      <c r="AI1467" s="19"/>
      <c r="AJ1467" s="19"/>
      <c r="AK1467" s="15"/>
      <c r="AL1467" s="12"/>
      <c r="AM1467" s="15"/>
      <c r="AN1467" s="15"/>
    </row>
    <row r="1468" spans="4:40" x14ac:dyDescent="0.25">
      <c r="D1468" s="18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9"/>
      <c r="AH1468" s="19"/>
      <c r="AI1468" s="19"/>
      <c r="AJ1468" s="19"/>
      <c r="AK1468" s="15"/>
      <c r="AL1468" s="15"/>
      <c r="AM1468" s="15"/>
      <c r="AN1468" s="15"/>
    </row>
    <row r="1469" spans="4:40" x14ac:dyDescent="0.25">
      <c r="D1469" s="18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4"/>
      <c r="P1469" s="14"/>
      <c r="Q1469" s="14"/>
      <c r="R1469" s="14"/>
      <c r="S1469" s="13"/>
      <c r="T1469" s="13"/>
      <c r="U1469" s="13"/>
      <c r="V1469" s="13"/>
      <c r="W1469" s="13"/>
      <c r="X1469" s="13"/>
      <c r="Y1469" s="14"/>
      <c r="Z1469" s="13"/>
      <c r="AA1469" s="13"/>
      <c r="AB1469" s="13"/>
      <c r="AC1469" s="13"/>
      <c r="AD1469" s="13"/>
      <c r="AE1469" s="13"/>
      <c r="AF1469" s="13"/>
      <c r="AG1469" s="19"/>
      <c r="AH1469" s="19"/>
      <c r="AI1469" s="19"/>
      <c r="AJ1469" s="19"/>
      <c r="AK1469" s="15"/>
      <c r="AL1469" s="15"/>
      <c r="AM1469" s="15"/>
      <c r="AN1469" s="15"/>
    </row>
    <row r="1470" spans="4:40" x14ac:dyDescent="0.25">
      <c r="D1470" s="18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4"/>
      <c r="P1470" s="14"/>
      <c r="Q1470" s="14"/>
      <c r="R1470" s="14"/>
      <c r="S1470" s="13"/>
      <c r="T1470" s="13"/>
      <c r="U1470" s="13"/>
      <c r="V1470" s="13"/>
      <c r="W1470" s="13"/>
      <c r="X1470" s="13"/>
      <c r="Y1470" s="14"/>
      <c r="Z1470" s="13"/>
      <c r="AA1470" s="13"/>
      <c r="AB1470" s="13"/>
      <c r="AC1470" s="13"/>
      <c r="AD1470" s="13"/>
      <c r="AE1470" s="13"/>
      <c r="AF1470" s="13"/>
      <c r="AG1470" s="19"/>
      <c r="AH1470" s="19"/>
      <c r="AI1470" s="19"/>
      <c r="AJ1470" s="19"/>
      <c r="AK1470" s="12"/>
      <c r="AL1470" s="12"/>
      <c r="AM1470" s="12"/>
      <c r="AN1470" s="12"/>
    </row>
    <row r="1471" spans="4:40" x14ac:dyDescent="0.25">
      <c r="D1471" s="18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9"/>
      <c r="AH1471" s="19"/>
      <c r="AI1471" s="19"/>
      <c r="AJ1471" s="19"/>
      <c r="AK1471" s="15"/>
      <c r="AL1471" s="12"/>
      <c r="AM1471" s="15"/>
      <c r="AN1471" s="15"/>
    </row>
    <row r="1472" spans="4:40" x14ac:dyDescent="0.25">
      <c r="D1472" s="18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9"/>
      <c r="AH1472" s="19"/>
      <c r="AI1472" s="19"/>
      <c r="AJ1472" s="19"/>
      <c r="AK1472" s="15"/>
      <c r="AL1472" s="15"/>
      <c r="AM1472" s="15"/>
      <c r="AN1472" s="15"/>
    </row>
    <row r="1473" spans="4:40" x14ac:dyDescent="0.25">
      <c r="D1473" s="18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4"/>
      <c r="P1473" s="14"/>
      <c r="Q1473" s="14"/>
      <c r="R1473" s="14"/>
      <c r="S1473" s="13"/>
      <c r="T1473" s="13"/>
      <c r="U1473" s="13"/>
      <c r="V1473" s="13"/>
      <c r="W1473" s="13"/>
      <c r="X1473" s="13"/>
      <c r="Y1473" s="14"/>
      <c r="Z1473" s="13"/>
      <c r="AA1473" s="13"/>
      <c r="AB1473" s="13"/>
      <c r="AC1473" s="13"/>
      <c r="AD1473" s="13"/>
      <c r="AE1473" s="13"/>
      <c r="AF1473" s="13"/>
      <c r="AG1473" s="19"/>
      <c r="AH1473" s="19"/>
      <c r="AI1473" s="19"/>
      <c r="AJ1473" s="19"/>
      <c r="AK1473" s="15"/>
      <c r="AL1473" s="15"/>
      <c r="AM1473" s="15"/>
      <c r="AN1473" s="15"/>
    </row>
    <row r="1474" spans="4:40" x14ac:dyDescent="0.25">
      <c r="D1474" s="18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4"/>
      <c r="P1474" s="14"/>
      <c r="Q1474" s="14"/>
      <c r="R1474" s="14"/>
      <c r="S1474" s="13"/>
      <c r="T1474" s="13"/>
      <c r="U1474" s="13"/>
      <c r="V1474" s="13"/>
      <c r="W1474" s="13"/>
      <c r="X1474" s="13"/>
      <c r="Y1474" s="14"/>
      <c r="Z1474" s="13"/>
      <c r="AA1474" s="13"/>
      <c r="AB1474" s="13"/>
      <c r="AC1474" s="13"/>
      <c r="AD1474" s="13"/>
      <c r="AE1474" s="13"/>
      <c r="AF1474" s="13"/>
      <c r="AG1474" s="19"/>
      <c r="AH1474" s="19"/>
      <c r="AI1474" s="19"/>
      <c r="AJ1474" s="19"/>
      <c r="AK1474" s="12"/>
      <c r="AL1474" s="12"/>
      <c r="AM1474" s="12"/>
      <c r="AN1474" s="12"/>
    </row>
    <row r="1475" spans="4:40" x14ac:dyDescent="0.25">
      <c r="D1475" s="18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9"/>
      <c r="AH1475" s="19"/>
      <c r="AI1475" s="19"/>
      <c r="AJ1475" s="19"/>
      <c r="AK1475" s="15"/>
      <c r="AL1475" s="12"/>
      <c r="AM1475" s="15"/>
      <c r="AN1475" s="15"/>
    </row>
    <row r="1476" spans="4:40" x14ac:dyDescent="0.25">
      <c r="D1476" s="18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9"/>
      <c r="AH1476" s="19"/>
      <c r="AI1476" s="19"/>
      <c r="AJ1476" s="19"/>
      <c r="AK1476" s="15"/>
      <c r="AL1476" s="15"/>
      <c r="AM1476" s="15"/>
      <c r="AN1476" s="15"/>
    </row>
    <row r="1477" spans="4:40" x14ac:dyDescent="0.25">
      <c r="D1477" s="18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4"/>
      <c r="P1477" s="14"/>
      <c r="Q1477" s="14"/>
      <c r="R1477" s="14"/>
      <c r="S1477" s="13"/>
      <c r="T1477" s="13"/>
      <c r="U1477" s="13"/>
      <c r="V1477" s="13"/>
      <c r="W1477" s="13"/>
      <c r="X1477" s="13"/>
      <c r="Y1477" s="14"/>
      <c r="Z1477" s="13"/>
      <c r="AA1477" s="13"/>
      <c r="AB1477" s="13"/>
      <c r="AC1477" s="13"/>
      <c r="AD1477" s="13"/>
      <c r="AE1477" s="13"/>
      <c r="AF1477" s="13"/>
      <c r="AG1477" s="19"/>
      <c r="AH1477" s="19"/>
      <c r="AI1477" s="19"/>
      <c r="AJ1477" s="19"/>
      <c r="AK1477" s="15"/>
      <c r="AL1477" s="15"/>
      <c r="AM1477" s="15"/>
      <c r="AN1477" s="15"/>
    </row>
    <row r="1478" spans="4:40" x14ac:dyDescent="0.25">
      <c r="D1478" s="18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4"/>
      <c r="P1478" s="14"/>
      <c r="Q1478" s="14"/>
      <c r="R1478" s="14"/>
      <c r="S1478" s="13"/>
      <c r="T1478" s="13"/>
      <c r="U1478" s="13"/>
      <c r="V1478" s="13"/>
      <c r="W1478" s="13"/>
      <c r="X1478" s="13"/>
      <c r="Y1478" s="14"/>
      <c r="Z1478" s="13"/>
      <c r="AA1478" s="13"/>
      <c r="AB1478" s="13"/>
      <c r="AC1478" s="13"/>
      <c r="AD1478" s="13"/>
      <c r="AE1478" s="13"/>
      <c r="AF1478" s="13"/>
      <c r="AG1478" s="19"/>
      <c r="AH1478" s="19"/>
      <c r="AI1478" s="19"/>
      <c r="AJ1478" s="19"/>
      <c r="AK1478" s="12"/>
      <c r="AL1478" s="12"/>
      <c r="AM1478" s="12"/>
      <c r="AN1478" s="12"/>
    </row>
    <row r="1479" spans="4:40" x14ac:dyDescent="0.25">
      <c r="D1479" s="18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9"/>
      <c r="AH1479" s="19"/>
      <c r="AI1479" s="19"/>
      <c r="AJ1479" s="19"/>
      <c r="AK1479" s="15"/>
      <c r="AL1479" s="12"/>
      <c r="AM1479" s="15"/>
      <c r="AN1479" s="15"/>
    </row>
    <row r="1480" spans="4:40" x14ac:dyDescent="0.25">
      <c r="D1480" s="18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9"/>
      <c r="AH1480" s="19"/>
      <c r="AI1480" s="19"/>
      <c r="AJ1480" s="19"/>
      <c r="AK1480" s="15"/>
      <c r="AL1480" s="15"/>
      <c r="AM1480" s="15"/>
      <c r="AN1480" s="15"/>
    </row>
    <row r="1481" spans="4:40" x14ac:dyDescent="0.25">
      <c r="D1481" s="18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4"/>
      <c r="P1481" s="14"/>
      <c r="Q1481" s="14"/>
      <c r="R1481" s="14"/>
      <c r="S1481" s="13"/>
      <c r="T1481" s="13"/>
      <c r="U1481" s="13"/>
      <c r="V1481" s="13"/>
      <c r="W1481" s="13"/>
      <c r="X1481" s="13"/>
      <c r="Y1481" s="14"/>
      <c r="Z1481" s="13"/>
      <c r="AA1481" s="13"/>
      <c r="AB1481" s="13"/>
      <c r="AC1481" s="13"/>
      <c r="AD1481" s="13"/>
      <c r="AE1481" s="13"/>
      <c r="AF1481" s="13"/>
      <c r="AG1481" s="19"/>
      <c r="AH1481" s="19"/>
      <c r="AI1481" s="19"/>
      <c r="AJ1481" s="19"/>
      <c r="AK1481" s="15"/>
      <c r="AL1481" s="15"/>
      <c r="AM1481" s="15"/>
      <c r="AN1481" s="15"/>
    </row>
    <row r="1482" spans="4:40" x14ac:dyDescent="0.25">
      <c r="D1482" s="18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14"/>
      <c r="P1482" s="14"/>
      <c r="Q1482" s="14"/>
      <c r="R1482" s="14"/>
      <c r="S1482" s="13"/>
      <c r="T1482" s="13"/>
      <c r="U1482" s="13"/>
      <c r="V1482" s="13"/>
      <c r="W1482" s="13"/>
      <c r="X1482" s="13"/>
      <c r="Y1482" s="14"/>
      <c r="Z1482" s="13"/>
      <c r="AA1482" s="13"/>
      <c r="AB1482" s="13"/>
      <c r="AC1482" s="13"/>
      <c r="AD1482" s="13"/>
      <c r="AE1482" s="13"/>
      <c r="AF1482" s="13"/>
      <c r="AG1482" s="19"/>
      <c r="AH1482" s="19"/>
      <c r="AI1482" s="19"/>
      <c r="AJ1482" s="19"/>
      <c r="AK1482" s="12"/>
      <c r="AL1482" s="12"/>
      <c r="AM1482" s="12"/>
      <c r="AN1482" s="12"/>
    </row>
    <row r="1483" spans="4:40" x14ac:dyDescent="0.25">
      <c r="D1483" s="18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9"/>
      <c r="AH1483" s="19"/>
      <c r="AI1483" s="19"/>
      <c r="AJ1483" s="19"/>
      <c r="AK1483" s="15"/>
      <c r="AL1483" s="12"/>
      <c r="AM1483" s="15"/>
      <c r="AN1483" s="15"/>
    </row>
    <row r="1484" spans="4:40" x14ac:dyDescent="0.25">
      <c r="D1484" s="18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9"/>
      <c r="AH1484" s="19"/>
      <c r="AI1484" s="19"/>
      <c r="AJ1484" s="19"/>
      <c r="AK1484" s="15"/>
      <c r="AL1484" s="15"/>
      <c r="AM1484" s="15"/>
      <c r="AN1484" s="15"/>
    </row>
    <row r="1485" spans="4:40" x14ac:dyDescent="0.25">
      <c r="D1485" s="18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4"/>
      <c r="P1485" s="14"/>
      <c r="Q1485" s="14"/>
      <c r="R1485" s="14"/>
      <c r="S1485" s="13"/>
      <c r="T1485" s="13"/>
      <c r="U1485" s="13"/>
      <c r="V1485" s="13"/>
      <c r="W1485" s="13"/>
      <c r="X1485" s="13"/>
      <c r="Y1485" s="14"/>
      <c r="Z1485" s="13"/>
      <c r="AA1485" s="13"/>
      <c r="AB1485" s="13"/>
      <c r="AC1485" s="13"/>
      <c r="AD1485" s="13"/>
      <c r="AE1485" s="13"/>
      <c r="AF1485" s="13"/>
      <c r="AG1485" s="19"/>
      <c r="AH1485" s="19"/>
      <c r="AI1485" s="19"/>
      <c r="AJ1485" s="19"/>
      <c r="AK1485" s="15"/>
      <c r="AL1485" s="15"/>
      <c r="AM1485" s="15"/>
      <c r="AN1485" s="15"/>
    </row>
    <row r="1486" spans="4:40" x14ac:dyDescent="0.25">
      <c r="D1486" s="18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4"/>
      <c r="P1486" s="14"/>
      <c r="Q1486" s="14"/>
      <c r="R1486" s="14"/>
      <c r="S1486" s="13"/>
      <c r="T1486" s="13"/>
      <c r="U1486" s="13"/>
      <c r="V1486" s="13"/>
      <c r="W1486" s="13"/>
      <c r="X1486" s="13"/>
      <c r="Y1486" s="14"/>
      <c r="Z1486" s="13"/>
      <c r="AA1486" s="13"/>
      <c r="AB1486" s="13"/>
      <c r="AC1486" s="13"/>
      <c r="AD1486" s="13"/>
      <c r="AE1486" s="13"/>
      <c r="AF1486" s="13"/>
      <c r="AG1486" s="19"/>
      <c r="AH1486" s="19"/>
      <c r="AI1486" s="19"/>
      <c r="AJ1486" s="19"/>
      <c r="AK1486" s="12"/>
      <c r="AL1486" s="12"/>
      <c r="AM1486" s="12"/>
      <c r="AN1486" s="12"/>
    </row>
    <row r="1487" spans="4:40" x14ac:dyDescent="0.25">
      <c r="D1487" s="18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9"/>
      <c r="AH1487" s="19"/>
      <c r="AI1487" s="19"/>
      <c r="AJ1487" s="19"/>
      <c r="AK1487" s="15"/>
      <c r="AL1487" s="12"/>
      <c r="AM1487" s="15"/>
      <c r="AN1487" s="15"/>
    </row>
    <row r="1488" spans="4:40" x14ac:dyDescent="0.25">
      <c r="D1488" s="18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9"/>
      <c r="AH1488" s="19"/>
      <c r="AI1488" s="19"/>
      <c r="AJ1488" s="19"/>
      <c r="AK1488" s="15"/>
      <c r="AL1488" s="15"/>
      <c r="AM1488" s="15"/>
      <c r="AN1488" s="15"/>
    </row>
    <row r="1489" spans="4:40" x14ac:dyDescent="0.25">
      <c r="D1489" s="18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14"/>
      <c r="P1489" s="14"/>
      <c r="Q1489" s="14"/>
      <c r="R1489" s="14"/>
      <c r="S1489" s="13"/>
      <c r="T1489" s="13"/>
      <c r="U1489" s="13"/>
      <c r="V1489" s="13"/>
      <c r="W1489" s="13"/>
      <c r="X1489" s="13"/>
      <c r="Y1489" s="14"/>
      <c r="Z1489" s="13"/>
      <c r="AA1489" s="13"/>
      <c r="AB1489" s="13"/>
      <c r="AC1489" s="13"/>
      <c r="AD1489" s="13"/>
      <c r="AE1489" s="13"/>
      <c r="AF1489" s="13"/>
      <c r="AG1489" s="19"/>
      <c r="AH1489" s="19"/>
      <c r="AI1489" s="19"/>
      <c r="AJ1489" s="19"/>
      <c r="AK1489" s="15"/>
      <c r="AL1489" s="15"/>
      <c r="AM1489" s="15"/>
      <c r="AN1489" s="15"/>
    </row>
    <row r="1490" spans="4:40" x14ac:dyDescent="0.25">
      <c r="D1490" s="18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14"/>
      <c r="P1490" s="14"/>
      <c r="Q1490" s="14"/>
      <c r="R1490" s="14"/>
      <c r="S1490" s="13"/>
      <c r="T1490" s="13"/>
      <c r="U1490" s="13"/>
      <c r="V1490" s="13"/>
      <c r="W1490" s="13"/>
      <c r="X1490" s="13"/>
      <c r="Y1490" s="14"/>
      <c r="Z1490" s="13"/>
      <c r="AA1490" s="13"/>
      <c r="AB1490" s="13"/>
      <c r="AC1490" s="13"/>
      <c r="AD1490" s="13"/>
      <c r="AE1490" s="13"/>
      <c r="AF1490" s="13"/>
      <c r="AG1490" s="19"/>
      <c r="AH1490" s="19"/>
      <c r="AI1490" s="19"/>
      <c r="AJ1490" s="19"/>
      <c r="AK1490" s="12"/>
      <c r="AL1490" s="12"/>
      <c r="AM1490" s="12"/>
      <c r="AN1490" s="12"/>
    </row>
    <row r="1491" spans="4:40" x14ac:dyDescent="0.25">
      <c r="D1491" s="18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9"/>
      <c r="AH1491" s="19"/>
      <c r="AI1491" s="19"/>
      <c r="AJ1491" s="19"/>
      <c r="AK1491" s="15"/>
      <c r="AL1491" s="12"/>
      <c r="AM1491" s="15"/>
      <c r="AN1491" s="15"/>
    </row>
    <row r="1492" spans="4:40" x14ac:dyDescent="0.25">
      <c r="D1492" s="18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9"/>
      <c r="AH1492" s="19"/>
      <c r="AI1492" s="19"/>
      <c r="AJ1492" s="19"/>
      <c r="AK1492" s="15"/>
      <c r="AL1492" s="15"/>
      <c r="AM1492" s="15"/>
      <c r="AN1492" s="15"/>
    </row>
    <row r="1493" spans="4:40" x14ac:dyDescent="0.25">
      <c r="D1493" s="18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4"/>
      <c r="P1493" s="14"/>
      <c r="Q1493" s="14"/>
      <c r="R1493" s="14"/>
      <c r="S1493" s="13"/>
      <c r="T1493" s="13"/>
      <c r="U1493" s="13"/>
      <c r="V1493" s="13"/>
      <c r="W1493" s="13"/>
      <c r="X1493" s="13"/>
      <c r="Y1493" s="14"/>
      <c r="Z1493" s="13"/>
      <c r="AA1493" s="13"/>
      <c r="AB1493" s="13"/>
      <c r="AC1493" s="13"/>
      <c r="AD1493" s="13"/>
      <c r="AE1493" s="13"/>
      <c r="AF1493" s="13"/>
      <c r="AG1493" s="19"/>
      <c r="AH1493" s="19"/>
      <c r="AI1493" s="19"/>
      <c r="AJ1493" s="19"/>
      <c r="AK1493" s="15"/>
      <c r="AL1493" s="15"/>
      <c r="AM1493" s="15"/>
      <c r="AN1493" s="15"/>
    </row>
    <row r="1494" spans="4:40" x14ac:dyDescent="0.25">
      <c r="D1494" s="18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14"/>
      <c r="P1494" s="14"/>
      <c r="Q1494" s="14"/>
      <c r="R1494" s="14"/>
      <c r="S1494" s="13"/>
      <c r="T1494" s="13"/>
      <c r="U1494" s="13"/>
      <c r="V1494" s="13"/>
      <c r="W1494" s="13"/>
      <c r="X1494" s="13"/>
      <c r="Y1494" s="14"/>
      <c r="Z1494" s="13"/>
      <c r="AA1494" s="13"/>
      <c r="AB1494" s="13"/>
      <c r="AC1494" s="13"/>
      <c r="AD1494" s="13"/>
      <c r="AE1494" s="13"/>
      <c r="AF1494" s="13"/>
      <c r="AG1494" s="19"/>
      <c r="AH1494" s="19"/>
      <c r="AI1494" s="19"/>
      <c r="AJ1494" s="19"/>
      <c r="AK1494" s="12"/>
      <c r="AL1494" s="12"/>
      <c r="AM1494" s="12"/>
      <c r="AN1494" s="12"/>
    </row>
    <row r="1495" spans="4:40" x14ac:dyDescent="0.25">
      <c r="D1495" s="18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9"/>
      <c r="AH1495" s="19"/>
      <c r="AI1495" s="19"/>
      <c r="AJ1495" s="19"/>
      <c r="AK1495" s="15"/>
      <c r="AL1495" s="12"/>
      <c r="AM1495" s="15"/>
      <c r="AN1495" s="15"/>
    </row>
    <row r="1496" spans="4:40" x14ac:dyDescent="0.25">
      <c r="D1496" s="18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9"/>
      <c r="AH1496" s="19"/>
      <c r="AI1496" s="19"/>
      <c r="AJ1496" s="19"/>
      <c r="AK1496" s="15"/>
      <c r="AL1496" s="15"/>
      <c r="AM1496" s="15"/>
      <c r="AN1496" s="15"/>
    </row>
    <row r="1497" spans="4:40" x14ac:dyDescent="0.25">
      <c r="D1497" s="18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4"/>
      <c r="P1497" s="14"/>
      <c r="Q1497" s="14"/>
      <c r="R1497" s="14"/>
      <c r="S1497" s="13"/>
      <c r="T1497" s="13"/>
      <c r="U1497" s="13"/>
      <c r="V1497" s="13"/>
      <c r="W1497" s="13"/>
      <c r="X1497" s="13"/>
      <c r="Y1497" s="14"/>
      <c r="Z1497" s="13"/>
      <c r="AA1497" s="13"/>
      <c r="AB1497" s="13"/>
      <c r="AC1497" s="13"/>
      <c r="AD1497" s="13"/>
      <c r="AE1497" s="13"/>
      <c r="AF1497" s="13"/>
      <c r="AG1497" s="19"/>
      <c r="AH1497" s="19"/>
      <c r="AI1497" s="19"/>
      <c r="AJ1497" s="19"/>
      <c r="AK1497" s="15"/>
      <c r="AL1497" s="15"/>
      <c r="AM1497" s="15"/>
      <c r="AN1497" s="15"/>
    </row>
    <row r="1498" spans="4:40" x14ac:dyDescent="0.25">
      <c r="D1498" s="18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14"/>
      <c r="P1498" s="14"/>
      <c r="Q1498" s="14"/>
      <c r="R1498" s="14"/>
      <c r="S1498" s="13"/>
      <c r="T1498" s="13"/>
      <c r="U1498" s="13"/>
      <c r="V1498" s="13"/>
      <c r="W1498" s="13"/>
      <c r="X1498" s="13"/>
      <c r="Y1498" s="14"/>
      <c r="Z1498" s="13"/>
      <c r="AA1498" s="13"/>
      <c r="AB1498" s="13"/>
      <c r="AC1498" s="13"/>
      <c r="AD1498" s="13"/>
      <c r="AE1498" s="13"/>
      <c r="AF1498" s="13"/>
      <c r="AG1498" s="19"/>
      <c r="AH1498" s="19"/>
      <c r="AI1498" s="19"/>
      <c r="AJ1498" s="19"/>
      <c r="AK1498" s="12"/>
      <c r="AL1498" s="12"/>
      <c r="AM1498" s="12"/>
      <c r="AN1498" s="12"/>
    </row>
    <row r="1499" spans="4:40" x14ac:dyDescent="0.25">
      <c r="D1499" s="18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9"/>
      <c r="AH1499" s="19"/>
      <c r="AI1499" s="19"/>
      <c r="AJ1499" s="19"/>
      <c r="AK1499" s="15"/>
      <c r="AL1499" s="12"/>
      <c r="AM1499" s="15"/>
      <c r="AN1499" s="15"/>
    </row>
    <row r="1500" spans="4:40" x14ac:dyDescent="0.25">
      <c r="D1500" s="18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9"/>
      <c r="AH1500" s="19"/>
      <c r="AI1500" s="19"/>
      <c r="AJ1500" s="19"/>
      <c r="AK1500" s="15"/>
      <c r="AL1500" s="15"/>
      <c r="AM1500" s="15"/>
      <c r="AN1500" s="15"/>
    </row>
    <row r="1501" spans="4:40" x14ac:dyDescent="0.25">
      <c r="D1501" s="18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4"/>
      <c r="P1501" s="14"/>
      <c r="Q1501" s="14"/>
      <c r="R1501" s="14"/>
      <c r="S1501" s="13"/>
      <c r="T1501" s="13"/>
      <c r="U1501" s="13"/>
      <c r="V1501" s="13"/>
      <c r="W1501" s="13"/>
      <c r="X1501" s="13"/>
      <c r="Y1501" s="14"/>
      <c r="Z1501" s="13"/>
      <c r="AA1501" s="13"/>
      <c r="AB1501" s="13"/>
      <c r="AC1501" s="13"/>
      <c r="AD1501" s="13"/>
      <c r="AE1501" s="13"/>
      <c r="AF1501" s="13"/>
      <c r="AG1501" s="19"/>
      <c r="AH1501" s="19"/>
      <c r="AI1501" s="19"/>
      <c r="AJ1501" s="19"/>
      <c r="AK1501" s="15"/>
      <c r="AL1501" s="15"/>
      <c r="AM1501" s="15"/>
      <c r="AN1501" s="15"/>
    </row>
    <row r="1502" spans="4:40" x14ac:dyDescent="0.25">
      <c r="D1502" s="18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4"/>
      <c r="P1502" s="14"/>
      <c r="Q1502" s="14"/>
      <c r="R1502" s="14"/>
      <c r="S1502" s="13"/>
      <c r="T1502" s="13"/>
      <c r="U1502" s="13"/>
      <c r="V1502" s="13"/>
      <c r="W1502" s="13"/>
      <c r="X1502" s="13"/>
      <c r="Y1502" s="14"/>
      <c r="Z1502" s="13"/>
      <c r="AA1502" s="13"/>
      <c r="AB1502" s="13"/>
      <c r="AC1502" s="13"/>
      <c r="AD1502" s="13"/>
      <c r="AE1502" s="13"/>
      <c r="AF1502" s="13"/>
      <c r="AG1502" s="19"/>
      <c r="AH1502" s="19"/>
      <c r="AI1502" s="19"/>
      <c r="AJ1502" s="19"/>
      <c r="AK1502" s="12"/>
      <c r="AL1502" s="12"/>
      <c r="AM1502" s="12"/>
      <c r="AN1502" s="12"/>
    </row>
    <row r="1503" spans="4:40" x14ac:dyDescent="0.25">
      <c r="D1503" s="18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9"/>
      <c r="AH1503" s="19"/>
      <c r="AI1503" s="19"/>
      <c r="AJ1503" s="19"/>
      <c r="AK1503" s="15"/>
      <c r="AL1503" s="12"/>
      <c r="AM1503" s="15"/>
      <c r="AN1503" s="15"/>
    </row>
    <row r="1504" spans="4:40" x14ac:dyDescent="0.25">
      <c r="D1504" s="18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9"/>
      <c r="AH1504" s="19"/>
      <c r="AI1504" s="19"/>
      <c r="AJ1504" s="19"/>
      <c r="AK1504" s="15"/>
      <c r="AL1504" s="15"/>
      <c r="AM1504" s="15"/>
      <c r="AN1504" s="15"/>
    </row>
    <row r="1505" spans="4:40" x14ac:dyDescent="0.25">
      <c r="D1505" s="18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4"/>
      <c r="P1505" s="14"/>
      <c r="Q1505" s="14"/>
      <c r="R1505" s="14"/>
      <c r="S1505" s="13"/>
      <c r="T1505" s="13"/>
      <c r="U1505" s="13"/>
      <c r="V1505" s="13"/>
      <c r="W1505" s="13"/>
      <c r="X1505" s="13"/>
      <c r="Y1505" s="14"/>
      <c r="Z1505" s="13"/>
      <c r="AA1505" s="13"/>
      <c r="AB1505" s="13"/>
      <c r="AC1505" s="13"/>
      <c r="AD1505" s="13"/>
      <c r="AE1505" s="13"/>
      <c r="AF1505" s="13"/>
      <c r="AG1505" s="19"/>
      <c r="AH1505" s="19"/>
      <c r="AI1505" s="19"/>
      <c r="AJ1505" s="19"/>
      <c r="AK1505" s="15"/>
      <c r="AL1505" s="15"/>
      <c r="AM1505" s="15"/>
      <c r="AN1505" s="15"/>
    </row>
    <row r="1506" spans="4:40" x14ac:dyDescent="0.25">
      <c r="D1506" s="18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14"/>
      <c r="P1506" s="14"/>
      <c r="Q1506" s="14"/>
      <c r="R1506" s="14"/>
      <c r="S1506" s="13"/>
      <c r="T1506" s="13"/>
      <c r="U1506" s="13"/>
      <c r="V1506" s="13"/>
      <c r="W1506" s="13"/>
      <c r="X1506" s="13"/>
      <c r="Y1506" s="14"/>
      <c r="Z1506" s="13"/>
      <c r="AA1506" s="13"/>
      <c r="AB1506" s="13"/>
      <c r="AC1506" s="13"/>
      <c r="AD1506" s="13"/>
      <c r="AE1506" s="13"/>
      <c r="AF1506" s="13"/>
      <c r="AG1506" s="19"/>
      <c r="AH1506" s="19"/>
      <c r="AI1506" s="19"/>
      <c r="AJ1506" s="19"/>
      <c r="AK1506" s="12"/>
      <c r="AL1506" s="12"/>
      <c r="AM1506" s="12"/>
      <c r="AN1506" s="12"/>
    </row>
    <row r="1507" spans="4:40" x14ac:dyDescent="0.25">
      <c r="D1507" s="18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9"/>
      <c r="AH1507" s="19"/>
      <c r="AI1507" s="19"/>
      <c r="AJ1507" s="19"/>
      <c r="AK1507" s="15"/>
      <c r="AL1507" s="12"/>
      <c r="AM1507" s="15"/>
      <c r="AN1507" s="15"/>
    </row>
    <row r="1508" spans="4:40" x14ac:dyDescent="0.25">
      <c r="D1508" s="18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9"/>
      <c r="AH1508" s="19"/>
      <c r="AI1508" s="19"/>
      <c r="AJ1508" s="19"/>
      <c r="AK1508" s="15"/>
      <c r="AL1508" s="15"/>
      <c r="AM1508" s="15"/>
      <c r="AN1508" s="15"/>
    </row>
    <row r="1509" spans="4:40" x14ac:dyDescent="0.25">
      <c r="D1509" s="18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14"/>
      <c r="P1509" s="14"/>
      <c r="Q1509" s="14"/>
      <c r="R1509" s="14"/>
      <c r="S1509" s="13"/>
      <c r="T1509" s="13"/>
      <c r="U1509" s="13"/>
      <c r="V1509" s="13"/>
      <c r="W1509" s="13"/>
      <c r="X1509" s="13"/>
      <c r="Y1509" s="14"/>
      <c r="Z1509" s="13"/>
      <c r="AA1509" s="13"/>
      <c r="AB1509" s="13"/>
      <c r="AC1509" s="13"/>
      <c r="AD1509" s="13"/>
      <c r="AE1509" s="13"/>
      <c r="AF1509" s="13"/>
      <c r="AG1509" s="19"/>
      <c r="AH1509" s="19"/>
      <c r="AI1509" s="19"/>
      <c r="AJ1509" s="19"/>
      <c r="AK1509" s="15"/>
      <c r="AL1509" s="15"/>
      <c r="AM1509" s="15"/>
      <c r="AN1509" s="15"/>
    </row>
    <row r="1510" spans="4:40" x14ac:dyDescent="0.25">
      <c r="D1510" s="18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14"/>
      <c r="P1510" s="14"/>
      <c r="Q1510" s="14"/>
      <c r="R1510" s="14"/>
      <c r="S1510" s="13"/>
      <c r="T1510" s="13"/>
      <c r="U1510" s="13"/>
      <c r="V1510" s="13"/>
      <c r="W1510" s="13"/>
      <c r="X1510" s="13"/>
      <c r="Y1510" s="14"/>
      <c r="Z1510" s="13"/>
      <c r="AA1510" s="13"/>
      <c r="AB1510" s="13"/>
      <c r="AC1510" s="13"/>
      <c r="AD1510" s="13"/>
      <c r="AE1510" s="13"/>
      <c r="AF1510" s="13"/>
      <c r="AG1510" s="19"/>
      <c r="AH1510" s="19"/>
      <c r="AI1510" s="19"/>
      <c r="AJ1510" s="19"/>
      <c r="AK1510" s="12"/>
      <c r="AL1510" s="12"/>
      <c r="AM1510" s="12"/>
      <c r="AN1510" s="12"/>
    </row>
    <row r="1511" spans="4:40" x14ac:dyDescent="0.25">
      <c r="D1511" s="18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9"/>
      <c r="AH1511" s="19"/>
      <c r="AI1511" s="19"/>
      <c r="AJ1511" s="19"/>
      <c r="AK1511" s="15"/>
      <c r="AL1511" s="12"/>
      <c r="AM1511" s="15"/>
      <c r="AN1511" s="15"/>
    </row>
    <row r="1512" spans="4:40" x14ac:dyDescent="0.25">
      <c r="D1512" s="18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9"/>
      <c r="AH1512" s="19"/>
      <c r="AI1512" s="19"/>
      <c r="AJ1512" s="19"/>
      <c r="AK1512" s="15"/>
      <c r="AL1512" s="15"/>
      <c r="AM1512" s="15"/>
      <c r="AN1512" s="15"/>
    </row>
    <row r="1513" spans="4:40" x14ac:dyDescent="0.25">
      <c r="D1513" s="18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4"/>
      <c r="P1513" s="14"/>
      <c r="Q1513" s="14"/>
      <c r="R1513" s="14"/>
      <c r="S1513" s="13"/>
      <c r="T1513" s="13"/>
      <c r="U1513" s="13"/>
      <c r="V1513" s="13"/>
      <c r="W1513" s="13"/>
      <c r="X1513" s="13"/>
      <c r="Y1513" s="14"/>
      <c r="Z1513" s="13"/>
      <c r="AA1513" s="13"/>
      <c r="AB1513" s="13"/>
      <c r="AC1513" s="13"/>
      <c r="AD1513" s="13"/>
      <c r="AE1513" s="13"/>
      <c r="AF1513" s="13"/>
      <c r="AG1513" s="19"/>
      <c r="AH1513" s="19"/>
      <c r="AI1513" s="19"/>
      <c r="AJ1513" s="19"/>
      <c r="AK1513" s="15"/>
      <c r="AL1513" s="15"/>
      <c r="AM1513" s="15"/>
      <c r="AN1513" s="15"/>
    </row>
    <row r="1514" spans="4:40" x14ac:dyDescent="0.25">
      <c r="D1514" s="18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14"/>
      <c r="P1514" s="14"/>
      <c r="Q1514" s="14"/>
      <c r="R1514" s="14"/>
      <c r="S1514" s="13"/>
      <c r="T1514" s="13"/>
      <c r="U1514" s="13"/>
      <c r="V1514" s="13"/>
      <c r="W1514" s="13"/>
      <c r="X1514" s="13"/>
      <c r="Y1514" s="14"/>
      <c r="Z1514" s="13"/>
      <c r="AA1514" s="13"/>
      <c r="AB1514" s="13"/>
      <c r="AC1514" s="13"/>
      <c r="AD1514" s="13"/>
      <c r="AE1514" s="13"/>
      <c r="AF1514" s="13"/>
      <c r="AG1514" s="19"/>
      <c r="AH1514" s="19"/>
      <c r="AI1514" s="19"/>
      <c r="AJ1514" s="19"/>
      <c r="AK1514" s="12"/>
      <c r="AL1514" s="12"/>
      <c r="AM1514" s="12"/>
      <c r="AN1514" s="12"/>
    </row>
    <row r="1515" spans="4:40" x14ac:dyDescent="0.25">
      <c r="D1515" s="18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9"/>
      <c r="AH1515" s="19"/>
      <c r="AI1515" s="19"/>
      <c r="AJ1515" s="19"/>
      <c r="AK1515" s="15"/>
      <c r="AL1515" s="12"/>
      <c r="AM1515" s="15"/>
      <c r="AN1515" s="15"/>
    </row>
    <row r="1516" spans="4:40" x14ac:dyDescent="0.25">
      <c r="D1516" s="18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9"/>
      <c r="AH1516" s="19"/>
      <c r="AI1516" s="19"/>
      <c r="AJ1516" s="19"/>
      <c r="AK1516" s="15"/>
      <c r="AL1516" s="15"/>
      <c r="AM1516" s="15"/>
      <c r="AN1516" s="15"/>
    </row>
    <row r="1517" spans="4:40" x14ac:dyDescent="0.25">
      <c r="D1517" s="18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14"/>
      <c r="P1517" s="14"/>
      <c r="Q1517" s="14"/>
      <c r="R1517" s="14"/>
      <c r="S1517" s="13"/>
      <c r="T1517" s="13"/>
      <c r="U1517" s="13"/>
      <c r="V1517" s="13"/>
      <c r="W1517" s="13"/>
      <c r="X1517" s="13"/>
      <c r="Y1517" s="14"/>
      <c r="Z1517" s="13"/>
      <c r="AA1517" s="13"/>
      <c r="AB1517" s="13"/>
      <c r="AC1517" s="13"/>
      <c r="AD1517" s="13"/>
      <c r="AE1517" s="13"/>
      <c r="AF1517" s="13"/>
      <c r="AG1517" s="19"/>
      <c r="AH1517" s="19"/>
      <c r="AI1517" s="19"/>
      <c r="AJ1517" s="19"/>
      <c r="AK1517" s="15"/>
      <c r="AL1517" s="15"/>
      <c r="AM1517" s="15"/>
      <c r="AN1517" s="15"/>
    </row>
    <row r="1518" spans="4:40" x14ac:dyDescent="0.25">
      <c r="D1518" s="18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4"/>
      <c r="P1518" s="14"/>
      <c r="Q1518" s="14"/>
      <c r="R1518" s="14"/>
      <c r="S1518" s="13"/>
      <c r="T1518" s="13"/>
      <c r="U1518" s="13"/>
      <c r="V1518" s="13"/>
      <c r="W1518" s="13"/>
      <c r="X1518" s="13"/>
      <c r="Y1518" s="14"/>
      <c r="Z1518" s="13"/>
      <c r="AA1518" s="13"/>
      <c r="AB1518" s="13"/>
      <c r="AC1518" s="13"/>
      <c r="AD1518" s="13"/>
      <c r="AE1518" s="13"/>
      <c r="AF1518" s="13"/>
      <c r="AG1518" s="19"/>
      <c r="AH1518" s="19"/>
      <c r="AI1518" s="19"/>
      <c r="AJ1518" s="19"/>
      <c r="AK1518" s="12"/>
      <c r="AL1518" s="12"/>
      <c r="AM1518" s="12"/>
      <c r="AN1518" s="12"/>
    </row>
    <row r="1519" spans="4:40" x14ac:dyDescent="0.25">
      <c r="D1519" s="18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9"/>
      <c r="AH1519" s="19"/>
      <c r="AI1519" s="19"/>
      <c r="AJ1519" s="19"/>
      <c r="AK1519" s="15"/>
      <c r="AL1519" s="12"/>
      <c r="AM1519" s="15"/>
      <c r="AN1519" s="15"/>
    </row>
    <row r="1520" spans="4:40" x14ac:dyDescent="0.25">
      <c r="D1520" s="18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9"/>
      <c r="AH1520" s="19"/>
      <c r="AI1520" s="19"/>
      <c r="AJ1520" s="19"/>
      <c r="AK1520" s="15"/>
      <c r="AL1520" s="15"/>
      <c r="AM1520" s="15"/>
      <c r="AN1520" s="15"/>
    </row>
    <row r="1521" spans="4:40" x14ac:dyDescent="0.25">
      <c r="D1521" s="18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4"/>
      <c r="P1521" s="14"/>
      <c r="Q1521" s="14"/>
      <c r="R1521" s="14"/>
      <c r="S1521" s="13"/>
      <c r="T1521" s="13"/>
      <c r="U1521" s="13"/>
      <c r="V1521" s="13"/>
      <c r="W1521" s="13"/>
      <c r="X1521" s="13"/>
      <c r="Y1521" s="14"/>
      <c r="Z1521" s="13"/>
      <c r="AA1521" s="13"/>
      <c r="AB1521" s="13"/>
      <c r="AC1521" s="13"/>
      <c r="AD1521" s="13"/>
      <c r="AE1521" s="13"/>
      <c r="AF1521" s="13"/>
      <c r="AG1521" s="19"/>
      <c r="AH1521" s="19"/>
      <c r="AI1521" s="19"/>
      <c r="AJ1521" s="19"/>
      <c r="AK1521" s="15"/>
      <c r="AL1521" s="15"/>
      <c r="AM1521" s="15"/>
      <c r="AN1521" s="15"/>
    </row>
    <row r="1522" spans="4:40" x14ac:dyDescent="0.25">
      <c r="D1522" s="18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14"/>
      <c r="P1522" s="14"/>
      <c r="Q1522" s="14"/>
      <c r="R1522" s="14"/>
      <c r="S1522" s="13"/>
      <c r="T1522" s="13"/>
      <c r="U1522" s="13"/>
      <c r="V1522" s="13"/>
      <c r="W1522" s="13"/>
      <c r="X1522" s="13"/>
      <c r="Y1522" s="14"/>
      <c r="Z1522" s="13"/>
      <c r="AA1522" s="13"/>
      <c r="AB1522" s="13"/>
      <c r="AC1522" s="13"/>
      <c r="AD1522" s="13"/>
      <c r="AE1522" s="13"/>
      <c r="AF1522" s="13"/>
      <c r="AG1522" s="19"/>
      <c r="AH1522" s="19"/>
      <c r="AI1522" s="19"/>
      <c r="AJ1522" s="19"/>
      <c r="AK1522" s="12"/>
      <c r="AL1522" s="12"/>
      <c r="AM1522" s="12"/>
      <c r="AN1522" s="12"/>
    </row>
    <row r="1523" spans="4:40" x14ac:dyDescent="0.25">
      <c r="D1523" s="18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9"/>
      <c r="AH1523" s="19"/>
      <c r="AI1523" s="19"/>
      <c r="AJ1523" s="19"/>
      <c r="AK1523" s="15"/>
      <c r="AL1523" s="12"/>
      <c r="AM1523" s="15"/>
      <c r="AN1523" s="15"/>
    </row>
    <row r="1524" spans="4:40" x14ac:dyDescent="0.25">
      <c r="D1524" s="18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9"/>
      <c r="AH1524" s="19"/>
      <c r="AI1524" s="19"/>
      <c r="AJ1524" s="19"/>
      <c r="AK1524" s="15"/>
      <c r="AL1524" s="15"/>
      <c r="AM1524" s="15"/>
      <c r="AN1524" s="15"/>
    </row>
    <row r="1525" spans="4:40" x14ac:dyDescent="0.25">
      <c r="D1525" s="18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14"/>
      <c r="P1525" s="14"/>
      <c r="Q1525" s="14"/>
      <c r="R1525" s="14"/>
      <c r="S1525" s="13"/>
      <c r="T1525" s="13"/>
      <c r="U1525" s="13"/>
      <c r="V1525" s="13"/>
      <c r="W1525" s="13"/>
      <c r="X1525" s="13"/>
      <c r="Y1525" s="14"/>
      <c r="Z1525" s="13"/>
      <c r="AA1525" s="13"/>
      <c r="AB1525" s="13"/>
      <c r="AC1525" s="13"/>
      <c r="AD1525" s="13"/>
      <c r="AE1525" s="13"/>
      <c r="AF1525" s="13"/>
      <c r="AG1525" s="19"/>
      <c r="AH1525" s="19"/>
      <c r="AI1525" s="19"/>
      <c r="AJ1525" s="19"/>
      <c r="AK1525" s="15"/>
      <c r="AL1525" s="15"/>
      <c r="AM1525" s="15"/>
      <c r="AN1525" s="15"/>
    </row>
    <row r="1526" spans="4:40" x14ac:dyDescent="0.25">
      <c r="D1526" s="18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4"/>
      <c r="P1526" s="14"/>
      <c r="Q1526" s="14"/>
      <c r="R1526" s="14"/>
      <c r="S1526" s="13"/>
      <c r="T1526" s="13"/>
      <c r="U1526" s="13"/>
      <c r="V1526" s="13"/>
      <c r="W1526" s="13"/>
      <c r="X1526" s="13"/>
      <c r="Y1526" s="14"/>
      <c r="Z1526" s="13"/>
      <c r="AA1526" s="13"/>
      <c r="AB1526" s="13"/>
      <c r="AC1526" s="13"/>
      <c r="AD1526" s="13"/>
      <c r="AE1526" s="13"/>
      <c r="AF1526" s="13"/>
      <c r="AG1526" s="19"/>
      <c r="AH1526" s="19"/>
      <c r="AI1526" s="19"/>
      <c r="AJ1526" s="19"/>
      <c r="AK1526" s="12"/>
      <c r="AL1526" s="12"/>
      <c r="AM1526" s="12"/>
      <c r="AN1526" s="12"/>
    </row>
    <row r="1527" spans="4:40" x14ac:dyDescent="0.25">
      <c r="D1527" s="18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9"/>
      <c r="AH1527" s="19"/>
      <c r="AI1527" s="19"/>
      <c r="AJ1527" s="19"/>
      <c r="AK1527" s="15"/>
      <c r="AL1527" s="12"/>
      <c r="AM1527" s="15"/>
      <c r="AN1527" s="15"/>
    </row>
    <row r="1528" spans="4:40" x14ac:dyDescent="0.25">
      <c r="D1528" s="18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9"/>
      <c r="AH1528" s="19"/>
      <c r="AI1528" s="19"/>
      <c r="AJ1528" s="19"/>
      <c r="AK1528" s="15"/>
      <c r="AL1528" s="15"/>
      <c r="AM1528" s="15"/>
      <c r="AN1528" s="15"/>
    </row>
    <row r="1529" spans="4:40" x14ac:dyDescent="0.25">
      <c r="D1529" s="18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14"/>
      <c r="P1529" s="14"/>
      <c r="Q1529" s="14"/>
      <c r="R1529" s="14"/>
      <c r="S1529" s="13"/>
      <c r="T1529" s="13"/>
      <c r="U1529" s="13"/>
      <c r="V1529" s="13"/>
      <c r="W1529" s="13"/>
      <c r="X1529" s="13"/>
      <c r="Y1529" s="14"/>
      <c r="Z1529" s="13"/>
      <c r="AA1529" s="13"/>
      <c r="AB1529" s="13"/>
      <c r="AC1529" s="13"/>
      <c r="AD1529" s="13"/>
      <c r="AE1529" s="13"/>
      <c r="AF1529" s="13"/>
      <c r="AG1529" s="19"/>
      <c r="AH1529" s="19"/>
      <c r="AI1529" s="19"/>
      <c r="AJ1529" s="19"/>
      <c r="AK1529" s="15"/>
      <c r="AL1529" s="15"/>
      <c r="AM1529" s="15"/>
      <c r="AN1529" s="15"/>
    </row>
    <row r="1530" spans="4:40" x14ac:dyDescent="0.25">
      <c r="D1530" s="18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4"/>
      <c r="P1530" s="14"/>
      <c r="Q1530" s="14"/>
      <c r="R1530" s="14"/>
      <c r="S1530" s="13"/>
      <c r="T1530" s="13"/>
      <c r="U1530" s="13"/>
      <c r="V1530" s="13"/>
      <c r="W1530" s="13"/>
      <c r="X1530" s="13"/>
      <c r="Y1530" s="14"/>
      <c r="Z1530" s="13"/>
      <c r="AA1530" s="13"/>
      <c r="AB1530" s="13"/>
      <c r="AC1530" s="13"/>
      <c r="AD1530" s="13"/>
      <c r="AE1530" s="13"/>
      <c r="AF1530" s="13"/>
      <c r="AG1530" s="19"/>
      <c r="AH1530" s="19"/>
      <c r="AI1530" s="19"/>
      <c r="AJ1530" s="19"/>
      <c r="AK1530" s="12"/>
      <c r="AL1530" s="12"/>
      <c r="AM1530" s="12"/>
      <c r="AN1530" s="12"/>
    </row>
    <row r="1531" spans="4:40" x14ac:dyDescent="0.25">
      <c r="D1531" s="18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9"/>
      <c r="AH1531" s="19"/>
      <c r="AI1531" s="19"/>
      <c r="AJ1531" s="19"/>
      <c r="AK1531" s="15"/>
      <c r="AL1531" s="12"/>
      <c r="AM1531" s="15"/>
      <c r="AN1531" s="15"/>
    </row>
    <row r="1532" spans="4:40" x14ac:dyDescent="0.25">
      <c r="D1532" s="18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9"/>
      <c r="AH1532" s="19"/>
      <c r="AI1532" s="19"/>
      <c r="AJ1532" s="19"/>
      <c r="AK1532" s="15"/>
      <c r="AL1532" s="15"/>
      <c r="AM1532" s="15"/>
      <c r="AN1532" s="15"/>
    </row>
    <row r="1533" spans="4:40" x14ac:dyDescent="0.25">
      <c r="D1533" s="18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4"/>
      <c r="P1533" s="14"/>
      <c r="Q1533" s="14"/>
      <c r="R1533" s="14"/>
      <c r="S1533" s="13"/>
      <c r="T1533" s="13"/>
      <c r="U1533" s="13"/>
      <c r="V1533" s="13"/>
      <c r="W1533" s="13"/>
      <c r="X1533" s="13"/>
      <c r="Y1533" s="14"/>
      <c r="Z1533" s="13"/>
      <c r="AA1533" s="13"/>
      <c r="AB1533" s="13"/>
      <c r="AC1533" s="13"/>
      <c r="AD1533" s="13"/>
      <c r="AE1533" s="13"/>
      <c r="AF1533" s="13"/>
      <c r="AG1533" s="19"/>
      <c r="AH1533" s="19"/>
      <c r="AI1533" s="19"/>
      <c r="AJ1533" s="19"/>
      <c r="AK1533" s="15"/>
      <c r="AL1533" s="15"/>
      <c r="AM1533" s="15"/>
      <c r="AN1533" s="15"/>
    </row>
    <row r="1534" spans="4:40" x14ac:dyDescent="0.25">
      <c r="D1534" s="18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4"/>
      <c r="P1534" s="14"/>
      <c r="Q1534" s="14"/>
      <c r="R1534" s="14"/>
      <c r="S1534" s="13"/>
      <c r="T1534" s="13"/>
      <c r="U1534" s="13"/>
      <c r="V1534" s="13"/>
      <c r="W1534" s="13"/>
      <c r="X1534" s="13"/>
      <c r="Y1534" s="14"/>
      <c r="Z1534" s="13"/>
      <c r="AA1534" s="13"/>
      <c r="AB1534" s="13"/>
      <c r="AC1534" s="13"/>
      <c r="AD1534" s="13"/>
      <c r="AE1534" s="13"/>
      <c r="AF1534" s="13"/>
      <c r="AG1534" s="19"/>
      <c r="AH1534" s="19"/>
      <c r="AI1534" s="19"/>
      <c r="AJ1534" s="19"/>
      <c r="AK1534" s="12"/>
      <c r="AL1534" s="12"/>
      <c r="AM1534" s="12"/>
      <c r="AN1534" s="12"/>
    </row>
    <row r="1535" spans="4:40" x14ac:dyDescent="0.25">
      <c r="D1535" s="18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9"/>
      <c r="AH1535" s="19"/>
      <c r="AI1535" s="19"/>
      <c r="AJ1535" s="19"/>
      <c r="AK1535" s="15"/>
      <c r="AL1535" s="12"/>
      <c r="AM1535" s="15"/>
      <c r="AN1535" s="15"/>
    </row>
    <row r="1536" spans="4:40" x14ac:dyDescent="0.25">
      <c r="D1536" s="18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9"/>
      <c r="AH1536" s="19"/>
      <c r="AI1536" s="19"/>
      <c r="AJ1536" s="19"/>
      <c r="AK1536" s="15"/>
      <c r="AL1536" s="15"/>
      <c r="AM1536" s="15"/>
      <c r="AN1536" s="15"/>
    </row>
    <row r="1537" spans="4:40" x14ac:dyDescent="0.25">
      <c r="D1537" s="18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14"/>
      <c r="P1537" s="14"/>
      <c r="Q1537" s="14"/>
      <c r="R1537" s="14"/>
      <c r="S1537" s="13"/>
      <c r="T1537" s="13"/>
      <c r="U1537" s="13"/>
      <c r="V1537" s="13"/>
      <c r="W1537" s="13"/>
      <c r="X1537" s="13"/>
      <c r="Y1537" s="14"/>
      <c r="Z1537" s="13"/>
      <c r="AA1537" s="13"/>
      <c r="AB1537" s="13"/>
      <c r="AC1537" s="13"/>
      <c r="AD1537" s="13"/>
      <c r="AE1537" s="13"/>
      <c r="AF1537" s="13"/>
      <c r="AG1537" s="19"/>
      <c r="AH1537" s="19"/>
      <c r="AI1537" s="19"/>
      <c r="AJ1537" s="19"/>
      <c r="AK1537" s="15"/>
      <c r="AL1537" s="15"/>
      <c r="AM1537" s="15"/>
      <c r="AN1537" s="15"/>
    </row>
    <row r="1538" spans="4:40" x14ac:dyDescent="0.25">
      <c r="D1538" s="18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4"/>
      <c r="P1538" s="14"/>
      <c r="Q1538" s="14"/>
      <c r="R1538" s="14"/>
      <c r="S1538" s="13"/>
      <c r="T1538" s="13"/>
      <c r="U1538" s="13"/>
      <c r="V1538" s="13"/>
      <c r="W1538" s="13"/>
      <c r="X1538" s="13"/>
      <c r="Y1538" s="14"/>
      <c r="Z1538" s="13"/>
      <c r="AA1538" s="13"/>
      <c r="AB1538" s="13"/>
      <c r="AC1538" s="13"/>
      <c r="AD1538" s="13"/>
      <c r="AE1538" s="13"/>
      <c r="AF1538" s="13"/>
      <c r="AG1538" s="19"/>
      <c r="AH1538" s="19"/>
      <c r="AI1538" s="19"/>
      <c r="AJ1538" s="19"/>
      <c r="AK1538" s="12"/>
      <c r="AL1538" s="12"/>
      <c r="AM1538" s="12"/>
      <c r="AN1538" s="12"/>
    </row>
    <row r="1539" spans="4:40" x14ac:dyDescent="0.25">
      <c r="D1539" s="18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9"/>
      <c r="AH1539" s="19"/>
      <c r="AI1539" s="19"/>
      <c r="AJ1539" s="19"/>
      <c r="AK1539" s="15"/>
      <c r="AL1539" s="12"/>
      <c r="AM1539" s="15"/>
      <c r="AN1539" s="15"/>
    </row>
    <row r="1540" spans="4:40" x14ac:dyDescent="0.25">
      <c r="D1540" s="18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9"/>
      <c r="AH1540" s="19"/>
      <c r="AI1540" s="19"/>
      <c r="AJ1540" s="19"/>
      <c r="AK1540" s="15"/>
      <c r="AL1540" s="15"/>
      <c r="AM1540" s="15"/>
      <c r="AN1540" s="15"/>
    </row>
    <row r="1541" spans="4:40" x14ac:dyDescent="0.25">
      <c r="D1541" s="18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14"/>
      <c r="P1541" s="14"/>
      <c r="Q1541" s="14"/>
      <c r="R1541" s="14"/>
      <c r="S1541" s="13"/>
      <c r="T1541" s="13"/>
      <c r="U1541" s="13"/>
      <c r="V1541" s="13"/>
      <c r="W1541" s="13"/>
      <c r="X1541" s="13"/>
      <c r="Y1541" s="14"/>
      <c r="Z1541" s="13"/>
      <c r="AA1541" s="13"/>
      <c r="AB1541" s="13"/>
      <c r="AC1541" s="13"/>
      <c r="AD1541" s="13"/>
      <c r="AE1541" s="13"/>
      <c r="AF1541" s="13"/>
      <c r="AG1541" s="19"/>
      <c r="AH1541" s="19"/>
      <c r="AI1541" s="19"/>
      <c r="AJ1541" s="19"/>
      <c r="AK1541" s="15"/>
      <c r="AL1541" s="15"/>
      <c r="AM1541" s="15"/>
      <c r="AN1541" s="15"/>
    </row>
    <row r="1542" spans="4:40" x14ac:dyDescent="0.25">
      <c r="D1542" s="18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4"/>
      <c r="P1542" s="14"/>
      <c r="Q1542" s="14"/>
      <c r="R1542" s="14"/>
      <c r="S1542" s="13"/>
      <c r="T1542" s="13"/>
      <c r="U1542" s="13"/>
      <c r="V1542" s="13"/>
      <c r="W1542" s="13"/>
      <c r="X1542" s="13"/>
      <c r="Y1542" s="14"/>
      <c r="Z1542" s="13"/>
      <c r="AA1542" s="13"/>
      <c r="AB1542" s="13"/>
      <c r="AC1542" s="13"/>
      <c r="AD1542" s="13"/>
      <c r="AE1542" s="13"/>
      <c r="AF1542" s="13"/>
      <c r="AG1542" s="19"/>
      <c r="AH1542" s="19"/>
      <c r="AI1542" s="19"/>
      <c r="AJ1542" s="19"/>
      <c r="AK1542" s="12"/>
      <c r="AL1542" s="12"/>
      <c r="AM1542" s="12"/>
      <c r="AN1542" s="12"/>
    </row>
    <row r="1543" spans="4:40" x14ac:dyDescent="0.25">
      <c r="D1543" s="18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9"/>
      <c r="AH1543" s="19"/>
      <c r="AI1543" s="19"/>
      <c r="AJ1543" s="19"/>
      <c r="AK1543" s="15"/>
      <c r="AL1543" s="12"/>
      <c r="AM1543" s="15"/>
      <c r="AN1543" s="15"/>
    </row>
    <row r="1544" spans="4:40" x14ac:dyDescent="0.25">
      <c r="D1544" s="18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9"/>
      <c r="AH1544" s="19"/>
      <c r="AI1544" s="19"/>
      <c r="AJ1544" s="19"/>
      <c r="AK1544" s="15"/>
      <c r="AL1544" s="15"/>
      <c r="AM1544" s="15"/>
      <c r="AN1544" s="15"/>
    </row>
    <row r="1545" spans="4:40" x14ac:dyDescent="0.25">
      <c r="D1545" s="18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4"/>
      <c r="P1545" s="14"/>
      <c r="Q1545" s="14"/>
      <c r="R1545" s="14"/>
      <c r="S1545" s="13"/>
      <c r="T1545" s="13"/>
      <c r="U1545" s="13"/>
      <c r="V1545" s="13"/>
      <c r="W1545" s="13"/>
      <c r="X1545" s="13"/>
      <c r="Y1545" s="14"/>
      <c r="Z1545" s="13"/>
      <c r="AA1545" s="13"/>
      <c r="AB1545" s="13"/>
      <c r="AC1545" s="13"/>
      <c r="AD1545" s="13"/>
      <c r="AE1545" s="13"/>
      <c r="AF1545" s="13"/>
      <c r="AG1545" s="19"/>
      <c r="AH1545" s="19"/>
      <c r="AI1545" s="19"/>
      <c r="AJ1545" s="19"/>
      <c r="AK1545" s="15"/>
      <c r="AL1545" s="15"/>
      <c r="AM1545" s="15"/>
      <c r="AN1545" s="15"/>
    </row>
    <row r="1546" spans="4:40" x14ac:dyDescent="0.25">
      <c r="D1546" s="18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4"/>
      <c r="P1546" s="14"/>
      <c r="Q1546" s="14"/>
      <c r="R1546" s="14"/>
      <c r="S1546" s="13"/>
      <c r="T1546" s="13"/>
      <c r="U1546" s="13"/>
      <c r="V1546" s="13"/>
      <c r="W1546" s="13"/>
      <c r="X1546" s="13"/>
      <c r="Y1546" s="14"/>
      <c r="Z1546" s="13"/>
      <c r="AA1546" s="13"/>
      <c r="AB1546" s="13"/>
      <c r="AC1546" s="13"/>
      <c r="AD1546" s="13"/>
      <c r="AE1546" s="13"/>
      <c r="AF1546" s="13"/>
      <c r="AG1546" s="19"/>
      <c r="AH1546" s="19"/>
      <c r="AI1546" s="19"/>
      <c r="AJ1546" s="19"/>
      <c r="AK1546" s="12"/>
      <c r="AL1546" s="12"/>
      <c r="AM1546" s="12"/>
      <c r="AN1546" s="12"/>
    </row>
    <row r="1547" spans="4:40" x14ac:dyDescent="0.25">
      <c r="D1547" s="18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9"/>
      <c r="AH1547" s="19"/>
      <c r="AI1547" s="19"/>
      <c r="AJ1547" s="19"/>
      <c r="AK1547" s="15"/>
      <c r="AL1547" s="12"/>
      <c r="AM1547" s="15"/>
      <c r="AN1547" s="15"/>
    </row>
    <row r="1548" spans="4:40" x14ac:dyDescent="0.25">
      <c r="D1548" s="18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9"/>
      <c r="AH1548" s="19"/>
      <c r="AI1548" s="19"/>
      <c r="AJ1548" s="19"/>
      <c r="AK1548" s="15"/>
      <c r="AL1548" s="15"/>
      <c r="AM1548" s="15"/>
      <c r="AN1548" s="15"/>
    </row>
    <row r="1549" spans="4:40" x14ac:dyDescent="0.25">
      <c r="D1549" s="18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4"/>
      <c r="P1549" s="14"/>
      <c r="Q1549" s="14"/>
      <c r="R1549" s="14"/>
      <c r="S1549" s="13"/>
      <c r="T1549" s="13"/>
      <c r="U1549" s="13"/>
      <c r="V1549" s="13"/>
      <c r="W1549" s="13"/>
      <c r="X1549" s="13"/>
      <c r="Y1549" s="14"/>
      <c r="Z1549" s="13"/>
      <c r="AA1549" s="13"/>
      <c r="AB1549" s="13"/>
      <c r="AC1549" s="13"/>
      <c r="AD1549" s="13"/>
      <c r="AE1549" s="13"/>
      <c r="AF1549" s="13"/>
      <c r="AG1549" s="19"/>
      <c r="AH1549" s="19"/>
      <c r="AI1549" s="19"/>
      <c r="AJ1549" s="19"/>
      <c r="AK1549" s="15"/>
      <c r="AL1549" s="15"/>
      <c r="AM1549" s="15"/>
      <c r="AN1549" s="15"/>
    </row>
    <row r="1550" spans="4:40" x14ac:dyDescent="0.25">
      <c r="D1550" s="18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4"/>
      <c r="P1550" s="14"/>
      <c r="Q1550" s="14"/>
      <c r="R1550" s="14"/>
      <c r="S1550" s="13"/>
      <c r="T1550" s="13"/>
      <c r="U1550" s="13"/>
      <c r="V1550" s="13"/>
      <c r="W1550" s="13"/>
      <c r="X1550" s="13"/>
      <c r="Y1550" s="14"/>
      <c r="Z1550" s="13"/>
      <c r="AA1550" s="13"/>
      <c r="AB1550" s="13"/>
      <c r="AC1550" s="13"/>
      <c r="AD1550" s="13"/>
      <c r="AE1550" s="13"/>
      <c r="AF1550" s="13"/>
      <c r="AG1550" s="19"/>
      <c r="AH1550" s="19"/>
      <c r="AI1550" s="19"/>
      <c r="AJ1550" s="19"/>
      <c r="AK1550" s="12"/>
      <c r="AL1550" s="12"/>
      <c r="AM1550" s="12"/>
      <c r="AN1550" s="12"/>
    </row>
    <row r="1551" spans="4:40" x14ac:dyDescent="0.25">
      <c r="D1551" s="18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9"/>
      <c r="AH1551" s="19"/>
      <c r="AI1551" s="19"/>
      <c r="AJ1551" s="19"/>
      <c r="AK1551" s="15"/>
      <c r="AL1551" s="12"/>
      <c r="AM1551" s="15"/>
      <c r="AN1551" s="15"/>
    </row>
    <row r="1552" spans="4:40" x14ac:dyDescent="0.25">
      <c r="D1552" s="18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9"/>
      <c r="AH1552" s="19"/>
      <c r="AI1552" s="19"/>
      <c r="AJ1552" s="19"/>
      <c r="AK1552" s="15"/>
      <c r="AL1552" s="15"/>
      <c r="AM1552" s="15"/>
      <c r="AN1552" s="15"/>
    </row>
    <row r="1553" spans="4:40" x14ac:dyDescent="0.25">
      <c r="D1553" s="18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14"/>
      <c r="P1553" s="14"/>
      <c r="Q1553" s="14"/>
      <c r="R1553" s="14"/>
      <c r="S1553" s="13"/>
      <c r="T1553" s="13"/>
      <c r="U1553" s="13"/>
      <c r="V1553" s="13"/>
      <c r="W1553" s="13"/>
      <c r="X1553" s="13"/>
      <c r="Y1553" s="14"/>
      <c r="Z1553" s="13"/>
      <c r="AA1553" s="13"/>
      <c r="AB1553" s="13"/>
      <c r="AC1553" s="13"/>
      <c r="AD1553" s="13"/>
      <c r="AE1553" s="13"/>
      <c r="AF1553" s="13"/>
      <c r="AG1553" s="19"/>
      <c r="AH1553" s="19"/>
      <c r="AI1553" s="19"/>
      <c r="AJ1553" s="19"/>
      <c r="AK1553" s="15"/>
      <c r="AL1553" s="15"/>
      <c r="AM1553" s="15"/>
      <c r="AN1553" s="15"/>
    </row>
    <row r="1554" spans="4:40" x14ac:dyDescent="0.25">
      <c r="D1554" s="18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4"/>
      <c r="P1554" s="14"/>
      <c r="Q1554" s="14"/>
      <c r="R1554" s="14"/>
      <c r="S1554" s="13"/>
      <c r="T1554" s="13"/>
      <c r="U1554" s="13"/>
      <c r="V1554" s="13"/>
      <c r="W1554" s="13"/>
      <c r="X1554" s="13"/>
      <c r="Y1554" s="14"/>
      <c r="Z1554" s="13"/>
      <c r="AA1554" s="13"/>
      <c r="AB1554" s="13"/>
      <c r="AC1554" s="13"/>
      <c r="AD1554" s="13"/>
      <c r="AE1554" s="13"/>
      <c r="AF1554" s="13"/>
      <c r="AG1554" s="19"/>
      <c r="AH1554" s="19"/>
      <c r="AI1554" s="19"/>
      <c r="AJ1554" s="19"/>
      <c r="AK1554" s="12"/>
      <c r="AL1554" s="12"/>
      <c r="AM1554" s="12"/>
      <c r="AN1554" s="12"/>
    </row>
    <row r="1555" spans="4:40" x14ac:dyDescent="0.25">
      <c r="D1555" s="18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9"/>
      <c r="AH1555" s="19"/>
      <c r="AI1555" s="19"/>
      <c r="AJ1555" s="19"/>
      <c r="AK1555" s="15"/>
      <c r="AL1555" s="12"/>
      <c r="AM1555" s="15"/>
      <c r="AN1555" s="15"/>
    </row>
    <row r="1556" spans="4:40" x14ac:dyDescent="0.25">
      <c r="D1556" s="18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9"/>
      <c r="AH1556" s="19"/>
      <c r="AI1556" s="19"/>
      <c r="AJ1556" s="19"/>
      <c r="AK1556" s="15"/>
      <c r="AL1556" s="15"/>
      <c r="AM1556" s="15"/>
      <c r="AN1556" s="15"/>
    </row>
    <row r="1557" spans="4:40" x14ac:dyDescent="0.25">
      <c r="D1557" s="18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4"/>
      <c r="P1557" s="14"/>
      <c r="Q1557" s="14"/>
      <c r="R1557" s="14"/>
      <c r="S1557" s="13"/>
      <c r="T1557" s="13"/>
      <c r="U1557" s="13"/>
      <c r="V1557" s="13"/>
      <c r="W1557" s="13"/>
      <c r="X1557" s="13"/>
      <c r="Y1557" s="14"/>
      <c r="Z1557" s="13"/>
      <c r="AA1557" s="13"/>
      <c r="AB1557" s="13"/>
      <c r="AC1557" s="13"/>
      <c r="AD1557" s="13"/>
      <c r="AE1557" s="13"/>
      <c r="AF1557" s="13"/>
      <c r="AG1557" s="19"/>
      <c r="AH1557" s="19"/>
      <c r="AI1557" s="19"/>
      <c r="AJ1557" s="19"/>
      <c r="AK1557" s="15"/>
      <c r="AL1557" s="15"/>
      <c r="AM1557" s="15"/>
      <c r="AN1557" s="15"/>
    </row>
    <row r="1558" spans="4:40" x14ac:dyDescent="0.25">
      <c r="D1558" s="18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4"/>
      <c r="P1558" s="14"/>
      <c r="Q1558" s="14"/>
      <c r="R1558" s="14"/>
      <c r="S1558" s="13"/>
      <c r="T1558" s="13"/>
      <c r="U1558" s="13"/>
      <c r="V1558" s="13"/>
      <c r="W1558" s="13"/>
      <c r="X1558" s="13"/>
      <c r="Y1558" s="14"/>
      <c r="Z1558" s="13"/>
      <c r="AA1558" s="13"/>
      <c r="AB1558" s="13"/>
      <c r="AC1558" s="13"/>
      <c r="AD1558" s="13"/>
      <c r="AE1558" s="13"/>
      <c r="AF1558" s="13"/>
      <c r="AG1558" s="19"/>
      <c r="AH1558" s="19"/>
      <c r="AI1558" s="19"/>
      <c r="AJ1558" s="19"/>
      <c r="AK1558" s="12"/>
      <c r="AL1558" s="12"/>
      <c r="AM1558" s="12"/>
      <c r="AN1558" s="12"/>
    </row>
    <row r="1559" spans="4:40" x14ac:dyDescent="0.25">
      <c r="D1559" s="18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9"/>
      <c r="AH1559" s="19"/>
      <c r="AI1559" s="19"/>
      <c r="AJ1559" s="19"/>
      <c r="AK1559" s="15"/>
      <c r="AL1559" s="12"/>
      <c r="AM1559" s="15"/>
      <c r="AN1559" s="15"/>
    </row>
    <row r="1560" spans="4:40" x14ac:dyDescent="0.25">
      <c r="D1560" s="18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9"/>
      <c r="AH1560" s="19"/>
      <c r="AI1560" s="19"/>
      <c r="AJ1560" s="19"/>
      <c r="AK1560" s="15"/>
      <c r="AL1560" s="15"/>
      <c r="AM1560" s="15"/>
      <c r="AN1560" s="15"/>
    </row>
    <row r="1561" spans="4:40" x14ac:dyDescent="0.25">
      <c r="D1561" s="18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14"/>
      <c r="P1561" s="14"/>
      <c r="Q1561" s="14"/>
      <c r="R1561" s="14"/>
      <c r="S1561" s="13"/>
      <c r="T1561" s="13"/>
      <c r="U1561" s="13"/>
      <c r="V1561" s="13"/>
      <c r="W1561" s="13"/>
      <c r="X1561" s="13"/>
      <c r="Y1561" s="14"/>
      <c r="Z1561" s="13"/>
      <c r="AA1561" s="13"/>
      <c r="AB1561" s="13"/>
      <c r="AC1561" s="13"/>
      <c r="AD1561" s="13"/>
      <c r="AE1561" s="13"/>
      <c r="AF1561" s="13"/>
      <c r="AG1561" s="19"/>
      <c r="AH1561" s="19"/>
      <c r="AI1561" s="19"/>
      <c r="AJ1561" s="19"/>
      <c r="AK1561" s="15"/>
      <c r="AL1561" s="15"/>
      <c r="AM1561" s="15"/>
      <c r="AN1561" s="15"/>
    </row>
    <row r="1562" spans="4:40" x14ac:dyDescent="0.25">
      <c r="D1562" s="18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4"/>
      <c r="P1562" s="14"/>
      <c r="Q1562" s="14"/>
      <c r="R1562" s="14"/>
      <c r="S1562" s="13"/>
      <c r="T1562" s="13"/>
      <c r="U1562" s="13"/>
      <c r="V1562" s="13"/>
      <c r="W1562" s="13"/>
      <c r="X1562" s="13"/>
      <c r="Y1562" s="14"/>
      <c r="Z1562" s="13"/>
      <c r="AA1562" s="13"/>
      <c r="AB1562" s="13"/>
      <c r="AC1562" s="13"/>
      <c r="AD1562" s="13"/>
      <c r="AE1562" s="13"/>
      <c r="AF1562" s="13"/>
      <c r="AG1562" s="19"/>
      <c r="AH1562" s="19"/>
      <c r="AI1562" s="19"/>
      <c r="AJ1562" s="19"/>
      <c r="AK1562" s="12"/>
      <c r="AL1562" s="12"/>
      <c r="AM1562" s="12"/>
      <c r="AN1562" s="12"/>
    </row>
    <row r="1563" spans="4:40" x14ac:dyDescent="0.25">
      <c r="D1563" s="18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9"/>
      <c r="AH1563" s="19"/>
      <c r="AI1563" s="19"/>
      <c r="AJ1563" s="19"/>
      <c r="AK1563" s="15"/>
      <c r="AL1563" s="12"/>
      <c r="AM1563" s="15"/>
      <c r="AN1563" s="15"/>
    </row>
    <row r="1564" spans="4:40" x14ac:dyDescent="0.25">
      <c r="D1564" s="18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9"/>
      <c r="AH1564" s="19"/>
      <c r="AI1564" s="19"/>
      <c r="AJ1564" s="19"/>
      <c r="AK1564" s="15"/>
      <c r="AL1564" s="15"/>
      <c r="AM1564" s="15"/>
      <c r="AN1564" s="15"/>
    </row>
    <row r="1565" spans="4:40" x14ac:dyDescent="0.25">
      <c r="D1565" s="18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14"/>
      <c r="P1565" s="14"/>
      <c r="Q1565" s="14"/>
      <c r="R1565" s="14"/>
      <c r="S1565" s="13"/>
      <c r="T1565" s="13"/>
      <c r="U1565" s="13"/>
      <c r="V1565" s="13"/>
      <c r="W1565" s="13"/>
      <c r="X1565" s="13"/>
      <c r="Y1565" s="14"/>
      <c r="Z1565" s="13"/>
      <c r="AA1565" s="13"/>
      <c r="AB1565" s="13"/>
      <c r="AC1565" s="13"/>
      <c r="AD1565" s="13"/>
      <c r="AE1565" s="13"/>
      <c r="AF1565" s="13"/>
      <c r="AG1565" s="19"/>
      <c r="AH1565" s="19"/>
      <c r="AI1565" s="19"/>
      <c r="AJ1565" s="19"/>
      <c r="AK1565" s="15"/>
      <c r="AL1565" s="15"/>
      <c r="AM1565" s="15"/>
      <c r="AN1565" s="15"/>
    </row>
    <row r="1566" spans="4:40" x14ac:dyDescent="0.25">
      <c r="D1566" s="18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4"/>
      <c r="P1566" s="14"/>
      <c r="Q1566" s="14"/>
      <c r="R1566" s="14"/>
      <c r="S1566" s="13"/>
      <c r="T1566" s="13"/>
      <c r="U1566" s="13"/>
      <c r="V1566" s="13"/>
      <c r="W1566" s="13"/>
      <c r="X1566" s="13"/>
      <c r="Y1566" s="14"/>
      <c r="Z1566" s="13"/>
      <c r="AA1566" s="13"/>
      <c r="AB1566" s="13"/>
      <c r="AC1566" s="13"/>
      <c r="AD1566" s="13"/>
      <c r="AE1566" s="13"/>
      <c r="AF1566" s="13"/>
      <c r="AG1566" s="19"/>
      <c r="AH1566" s="19"/>
      <c r="AI1566" s="19"/>
      <c r="AJ1566" s="19"/>
      <c r="AK1566" s="12"/>
      <c r="AL1566" s="12"/>
      <c r="AM1566" s="12"/>
      <c r="AN1566" s="12"/>
    </row>
    <row r="1567" spans="4:40" x14ac:dyDescent="0.25">
      <c r="D1567" s="18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9"/>
      <c r="AH1567" s="19"/>
      <c r="AI1567" s="19"/>
      <c r="AJ1567" s="19"/>
      <c r="AK1567" s="15"/>
      <c r="AL1567" s="12"/>
      <c r="AM1567" s="15"/>
      <c r="AN1567" s="15"/>
    </row>
    <row r="1568" spans="4:40" x14ac:dyDescent="0.25">
      <c r="D1568" s="18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9"/>
      <c r="AH1568" s="19"/>
      <c r="AI1568" s="19"/>
      <c r="AJ1568" s="19"/>
      <c r="AK1568" s="15"/>
      <c r="AL1568" s="15"/>
      <c r="AM1568" s="15"/>
      <c r="AN1568" s="15"/>
    </row>
    <row r="1569" spans="4:40" x14ac:dyDescent="0.25">
      <c r="D1569" s="18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4"/>
      <c r="P1569" s="14"/>
      <c r="Q1569" s="14"/>
      <c r="R1569" s="14"/>
      <c r="S1569" s="13"/>
      <c r="T1569" s="13"/>
      <c r="U1569" s="13"/>
      <c r="V1569" s="13"/>
      <c r="W1569" s="13"/>
      <c r="X1569" s="13"/>
      <c r="Y1569" s="14"/>
      <c r="Z1569" s="13"/>
      <c r="AA1569" s="13"/>
      <c r="AB1569" s="13"/>
      <c r="AC1569" s="13"/>
      <c r="AD1569" s="13"/>
      <c r="AE1569" s="13"/>
      <c r="AF1569" s="13"/>
      <c r="AG1569" s="19"/>
      <c r="AH1569" s="19"/>
      <c r="AI1569" s="19"/>
      <c r="AJ1569" s="19"/>
      <c r="AK1569" s="15"/>
      <c r="AL1569" s="15"/>
      <c r="AM1569" s="15"/>
      <c r="AN1569" s="15"/>
    </row>
    <row r="1570" spans="4:40" x14ac:dyDescent="0.25">
      <c r="D1570" s="18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14"/>
      <c r="P1570" s="14"/>
      <c r="Q1570" s="14"/>
      <c r="R1570" s="14"/>
      <c r="S1570" s="13"/>
      <c r="T1570" s="13"/>
      <c r="U1570" s="13"/>
      <c r="V1570" s="13"/>
      <c r="W1570" s="13"/>
      <c r="X1570" s="13"/>
      <c r="Y1570" s="14"/>
      <c r="Z1570" s="13"/>
      <c r="AA1570" s="13"/>
      <c r="AB1570" s="13"/>
      <c r="AC1570" s="13"/>
      <c r="AD1570" s="13"/>
      <c r="AE1570" s="13"/>
      <c r="AF1570" s="13"/>
      <c r="AG1570" s="19"/>
      <c r="AH1570" s="19"/>
      <c r="AI1570" s="19"/>
      <c r="AJ1570" s="19"/>
      <c r="AK1570" s="12"/>
      <c r="AL1570" s="12"/>
      <c r="AM1570" s="12"/>
      <c r="AN1570" s="12"/>
    </row>
    <row r="1571" spans="4:40" x14ac:dyDescent="0.25">
      <c r="D1571" s="18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9"/>
      <c r="AH1571" s="19"/>
      <c r="AI1571" s="19"/>
      <c r="AJ1571" s="19"/>
      <c r="AK1571" s="15"/>
      <c r="AL1571" s="12"/>
      <c r="AM1571" s="15"/>
      <c r="AN1571" s="15"/>
    </row>
    <row r="1572" spans="4:40" x14ac:dyDescent="0.25">
      <c r="D1572" s="18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9"/>
      <c r="AH1572" s="19"/>
      <c r="AI1572" s="19"/>
      <c r="AJ1572" s="19"/>
      <c r="AK1572" s="15"/>
      <c r="AL1572" s="15"/>
      <c r="AM1572" s="15"/>
      <c r="AN1572" s="15"/>
    </row>
    <row r="1573" spans="4:40" x14ac:dyDescent="0.25">
      <c r="D1573" s="18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14"/>
      <c r="P1573" s="14"/>
      <c r="Q1573" s="14"/>
      <c r="R1573" s="14"/>
      <c r="S1573" s="13"/>
      <c r="T1573" s="13"/>
      <c r="U1573" s="13"/>
      <c r="V1573" s="13"/>
      <c r="W1573" s="13"/>
      <c r="X1573" s="13"/>
      <c r="Y1573" s="14"/>
      <c r="Z1573" s="13"/>
      <c r="AA1573" s="13"/>
      <c r="AB1573" s="13"/>
      <c r="AC1573" s="13"/>
      <c r="AD1573" s="13"/>
      <c r="AE1573" s="13"/>
      <c r="AF1573" s="13"/>
      <c r="AG1573" s="19"/>
      <c r="AH1573" s="19"/>
      <c r="AI1573" s="19"/>
      <c r="AJ1573" s="19"/>
      <c r="AK1573" s="15"/>
      <c r="AL1573" s="15"/>
      <c r="AM1573" s="15"/>
      <c r="AN1573" s="15"/>
    </row>
    <row r="1574" spans="4:40" x14ac:dyDescent="0.25">
      <c r="D1574" s="18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14"/>
      <c r="P1574" s="14"/>
      <c r="Q1574" s="14"/>
      <c r="R1574" s="14"/>
      <c r="S1574" s="13"/>
      <c r="T1574" s="13"/>
      <c r="U1574" s="13"/>
      <c r="V1574" s="13"/>
      <c r="W1574" s="13"/>
      <c r="X1574" s="13"/>
      <c r="Y1574" s="14"/>
      <c r="Z1574" s="13"/>
      <c r="AA1574" s="13"/>
      <c r="AB1574" s="13"/>
      <c r="AC1574" s="13"/>
      <c r="AD1574" s="13"/>
      <c r="AE1574" s="13"/>
      <c r="AF1574" s="13"/>
      <c r="AG1574" s="19"/>
      <c r="AH1574" s="19"/>
      <c r="AI1574" s="19"/>
      <c r="AJ1574" s="19"/>
      <c r="AK1574" s="12"/>
      <c r="AL1574" s="12"/>
      <c r="AM1574" s="12"/>
      <c r="AN1574" s="12"/>
    </row>
    <row r="1575" spans="4:40" x14ac:dyDescent="0.25">
      <c r="D1575" s="18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9"/>
      <c r="AH1575" s="19"/>
      <c r="AI1575" s="19"/>
      <c r="AJ1575" s="19"/>
      <c r="AK1575" s="15"/>
      <c r="AL1575" s="12"/>
      <c r="AM1575" s="15"/>
      <c r="AN1575" s="15"/>
    </row>
    <row r="1576" spans="4:40" x14ac:dyDescent="0.25">
      <c r="D1576" s="18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9"/>
      <c r="AH1576" s="19"/>
      <c r="AI1576" s="19"/>
      <c r="AJ1576" s="19"/>
      <c r="AK1576" s="15"/>
      <c r="AL1576" s="15"/>
      <c r="AM1576" s="15"/>
      <c r="AN1576" s="15"/>
    </row>
    <row r="1577" spans="4:40" x14ac:dyDescent="0.25">
      <c r="D1577" s="18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14"/>
      <c r="P1577" s="14"/>
      <c r="Q1577" s="14"/>
      <c r="R1577" s="14"/>
      <c r="S1577" s="13"/>
      <c r="T1577" s="13"/>
      <c r="U1577" s="13"/>
      <c r="V1577" s="13"/>
      <c r="W1577" s="13"/>
      <c r="X1577" s="13"/>
      <c r="Y1577" s="14"/>
      <c r="Z1577" s="13"/>
      <c r="AA1577" s="13"/>
      <c r="AB1577" s="13"/>
      <c r="AC1577" s="13"/>
      <c r="AD1577" s="13"/>
      <c r="AE1577" s="13"/>
      <c r="AF1577" s="13"/>
      <c r="AG1577" s="19"/>
      <c r="AH1577" s="19"/>
      <c r="AI1577" s="19"/>
      <c r="AJ1577" s="19"/>
      <c r="AK1577" s="15"/>
      <c r="AL1577" s="15"/>
      <c r="AM1577" s="15"/>
      <c r="AN1577" s="15"/>
    </row>
    <row r="1578" spans="4:40" x14ac:dyDescent="0.25">
      <c r="D1578" s="18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14"/>
      <c r="P1578" s="14"/>
      <c r="Q1578" s="14"/>
      <c r="R1578" s="14"/>
      <c r="S1578" s="13"/>
      <c r="T1578" s="13"/>
      <c r="U1578" s="13"/>
      <c r="V1578" s="13"/>
      <c r="W1578" s="13"/>
      <c r="X1578" s="13"/>
      <c r="Y1578" s="14"/>
      <c r="Z1578" s="13"/>
      <c r="AA1578" s="13"/>
      <c r="AB1578" s="13"/>
      <c r="AC1578" s="13"/>
      <c r="AD1578" s="13"/>
      <c r="AE1578" s="13"/>
      <c r="AF1578" s="13"/>
      <c r="AG1578" s="19"/>
      <c r="AH1578" s="19"/>
      <c r="AI1578" s="19"/>
      <c r="AJ1578" s="19"/>
      <c r="AK1578" s="12"/>
      <c r="AL1578" s="12"/>
      <c r="AM1578" s="12"/>
      <c r="AN1578" s="12"/>
    </row>
    <row r="1579" spans="4:40" x14ac:dyDescent="0.25">
      <c r="D1579" s="18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9"/>
      <c r="AH1579" s="19"/>
      <c r="AI1579" s="19"/>
      <c r="AJ1579" s="19"/>
      <c r="AK1579" s="15"/>
      <c r="AL1579" s="12"/>
      <c r="AM1579" s="15"/>
      <c r="AN1579" s="15"/>
    </row>
    <row r="1580" spans="4:40" x14ac:dyDescent="0.25">
      <c r="D1580" s="18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9"/>
      <c r="AH1580" s="19"/>
      <c r="AI1580" s="19"/>
      <c r="AJ1580" s="19"/>
      <c r="AK1580" s="15"/>
      <c r="AL1580" s="15"/>
      <c r="AM1580" s="15"/>
      <c r="AN1580" s="15"/>
    </row>
    <row r="1581" spans="4:40" x14ac:dyDescent="0.25">
      <c r="D1581" s="18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14"/>
      <c r="P1581" s="14"/>
      <c r="Q1581" s="14"/>
      <c r="R1581" s="14"/>
      <c r="S1581" s="13"/>
      <c r="T1581" s="13"/>
      <c r="U1581" s="13"/>
      <c r="V1581" s="13"/>
      <c r="W1581" s="13"/>
      <c r="X1581" s="13"/>
      <c r="Y1581" s="14"/>
      <c r="Z1581" s="13"/>
      <c r="AA1581" s="13"/>
      <c r="AB1581" s="13"/>
      <c r="AC1581" s="13"/>
      <c r="AD1581" s="13"/>
      <c r="AE1581" s="13"/>
      <c r="AF1581" s="13"/>
      <c r="AG1581" s="19"/>
      <c r="AH1581" s="19"/>
      <c r="AI1581" s="19"/>
      <c r="AJ1581" s="19"/>
      <c r="AK1581" s="15"/>
      <c r="AL1581" s="15"/>
      <c r="AM1581" s="15"/>
      <c r="AN1581" s="15"/>
    </row>
    <row r="1582" spans="4:40" x14ac:dyDescent="0.25">
      <c r="D1582" s="18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14"/>
      <c r="P1582" s="14"/>
      <c r="Q1582" s="14"/>
      <c r="R1582" s="14"/>
      <c r="S1582" s="13"/>
      <c r="T1582" s="13"/>
      <c r="U1582" s="13"/>
      <c r="V1582" s="13"/>
      <c r="W1582" s="13"/>
      <c r="X1582" s="13"/>
      <c r="Y1582" s="14"/>
      <c r="Z1582" s="13"/>
      <c r="AA1582" s="13"/>
      <c r="AB1582" s="13"/>
      <c r="AC1582" s="13"/>
      <c r="AD1582" s="13"/>
      <c r="AE1582" s="13"/>
      <c r="AF1582" s="13"/>
      <c r="AG1582" s="19"/>
      <c r="AH1582" s="19"/>
      <c r="AI1582" s="19"/>
      <c r="AJ1582" s="19"/>
      <c r="AK1582" s="12"/>
      <c r="AL1582" s="12"/>
      <c r="AM1582" s="12"/>
      <c r="AN1582" s="12"/>
    </row>
    <row r="1583" spans="4:40" x14ac:dyDescent="0.25">
      <c r="D1583" s="18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9"/>
      <c r="AH1583" s="19"/>
      <c r="AI1583" s="19"/>
      <c r="AJ1583" s="19"/>
      <c r="AK1583" s="15"/>
      <c r="AL1583" s="12"/>
      <c r="AM1583" s="15"/>
      <c r="AN1583" s="15"/>
    </row>
    <row r="1584" spans="4:40" x14ac:dyDescent="0.25">
      <c r="D1584" s="18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9"/>
      <c r="AH1584" s="19"/>
      <c r="AI1584" s="19"/>
      <c r="AJ1584" s="19"/>
      <c r="AK1584" s="15"/>
      <c r="AL1584" s="15"/>
      <c r="AM1584" s="15"/>
      <c r="AN1584" s="15"/>
    </row>
    <row r="1585" spans="4:40" x14ac:dyDescent="0.25">
      <c r="D1585" s="18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14"/>
      <c r="P1585" s="14"/>
      <c r="Q1585" s="14"/>
      <c r="R1585" s="14"/>
      <c r="S1585" s="13"/>
      <c r="T1585" s="13"/>
      <c r="U1585" s="13"/>
      <c r="V1585" s="13"/>
      <c r="W1585" s="13"/>
      <c r="X1585" s="13"/>
      <c r="Y1585" s="14"/>
      <c r="Z1585" s="13"/>
      <c r="AA1585" s="13"/>
      <c r="AB1585" s="13"/>
      <c r="AC1585" s="13"/>
      <c r="AD1585" s="13"/>
      <c r="AE1585" s="13"/>
      <c r="AF1585" s="13"/>
      <c r="AG1585" s="19"/>
      <c r="AH1585" s="19"/>
      <c r="AI1585" s="19"/>
      <c r="AJ1585" s="19"/>
      <c r="AK1585" s="15"/>
      <c r="AL1585" s="15"/>
      <c r="AM1585" s="15"/>
      <c r="AN1585" s="15"/>
    </row>
    <row r="1586" spans="4:40" x14ac:dyDescent="0.25">
      <c r="D1586" s="18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4"/>
      <c r="P1586" s="14"/>
      <c r="Q1586" s="14"/>
      <c r="R1586" s="14"/>
      <c r="S1586" s="13"/>
      <c r="T1586" s="13"/>
      <c r="U1586" s="13"/>
      <c r="V1586" s="13"/>
      <c r="W1586" s="13"/>
      <c r="X1586" s="13"/>
      <c r="Y1586" s="14"/>
      <c r="Z1586" s="13"/>
      <c r="AA1586" s="13"/>
      <c r="AB1586" s="13"/>
      <c r="AC1586" s="13"/>
      <c r="AD1586" s="13"/>
      <c r="AE1586" s="13"/>
      <c r="AF1586" s="13"/>
      <c r="AG1586" s="19"/>
      <c r="AH1586" s="19"/>
      <c r="AI1586" s="19"/>
      <c r="AJ1586" s="19"/>
      <c r="AK1586" s="12"/>
      <c r="AL1586" s="12"/>
      <c r="AM1586" s="12"/>
      <c r="AN1586" s="12"/>
    </row>
    <row r="1587" spans="4:40" x14ac:dyDescent="0.25">
      <c r="D1587" s="18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9"/>
      <c r="AH1587" s="19"/>
      <c r="AI1587" s="19"/>
      <c r="AJ1587" s="19"/>
      <c r="AK1587" s="15"/>
      <c r="AL1587" s="12"/>
      <c r="AM1587" s="15"/>
      <c r="AN1587" s="15"/>
    </row>
    <row r="1588" spans="4:40" x14ac:dyDescent="0.25">
      <c r="D1588" s="18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9"/>
      <c r="AH1588" s="19"/>
      <c r="AI1588" s="19"/>
      <c r="AJ1588" s="19"/>
      <c r="AK1588" s="15"/>
      <c r="AL1588" s="15"/>
      <c r="AM1588" s="15"/>
      <c r="AN1588" s="15"/>
    </row>
    <row r="1589" spans="4:40" x14ac:dyDescent="0.25">
      <c r="D1589" s="18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14"/>
      <c r="P1589" s="14"/>
      <c r="Q1589" s="14"/>
      <c r="R1589" s="14"/>
      <c r="S1589" s="13"/>
      <c r="T1589" s="13"/>
      <c r="U1589" s="13"/>
      <c r="V1589" s="13"/>
      <c r="W1589" s="13"/>
      <c r="X1589" s="13"/>
      <c r="Y1589" s="14"/>
      <c r="Z1589" s="13"/>
      <c r="AA1589" s="13"/>
      <c r="AB1589" s="13"/>
      <c r="AC1589" s="13"/>
      <c r="AD1589" s="13"/>
      <c r="AE1589" s="13"/>
      <c r="AF1589" s="13"/>
      <c r="AG1589" s="19"/>
      <c r="AH1589" s="19"/>
      <c r="AI1589" s="19"/>
      <c r="AJ1589" s="19"/>
      <c r="AK1589" s="15"/>
      <c r="AL1589" s="15"/>
      <c r="AM1589" s="15"/>
      <c r="AN1589" s="15"/>
    </row>
    <row r="1590" spans="4:40" x14ac:dyDescent="0.25">
      <c r="D1590" s="18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14"/>
      <c r="P1590" s="14"/>
      <c r="Q1590" s="14"/>
      <c r="R1590" s="14"/>
      <c r="S1590" s="13"/>
      <c r="T1590" s="13"/>
      <c r="U1590" s="13"/>
      <c r="V1590" s="13"/>
      <c r="W1590" s="13"/>
      <c r="X1590" s="13"/>
      <c r="Y1590" s="14"/>
      <c r="Z1590" s="13"/>
      <c r="AA1590" s="13"/>
      <c r="AB1590" s="13"/>
      <c r="AC1590" s="13"/>
      <c r="AD1590" s="13"/>
      <c r="AE1590" s="13"/>
      <c r="AF1590" s="13"/>
      <c r="AG1590" s="19"/>
      <c r="AH1590" s="19"/>
      <c r="AI1590" s="19"/>
      <c r="AJ1590" s="19"/>
      <c r="AK1590" s="12"/>
      <c r="AL1590" s="12"/>
      <c r="AM1590" s="12"/>
      <c r="AN1590" s="12"/>
    </row>
    <row r="1591" spans="4:40" x14ac:dyDescent="0.25">
      <c r="D1591" s="18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9"/>
      <c r="AH1591" s="19"/>
      <c r="AI1591" s="19"/>
      <c r="AJ1591" s="19"/>
      <c r="AK1591" s="15"/>
      <c r="AL1591" s="12"/>
      <c r="AM1591" s="15"/>
      <c r="AN1591" s="15"/>
    </row>
    <row r="1592" spans="4:40" x14ac:dyDescent="0.25">
      <c r="D1592" s="18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9"/>
      <c r="AH1592" s="19"/>
      <c r="AI1592" s="19"/>
      <c r="AJ1592" s="19"/>
      <c r="AK1592" s="15"/>
      <c r="AL1592" s="15"/>
      <c r="AM1592" s="15"/>
      <c r="AN1592" s="15"/>
    </row>
    <row r="1593" spans="4:40" x14ac:dyDescent="0.25">
      <c r="D1593" s="18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4"/>
      <c r="P1593" s="14"/>
      <c r="Q1593" s="14"/>
      <c r="R1593" s="14"/>
      <c r="S1593" s="13"/>
      <c r="T1593" s="13"/>
      <c r="U1593" s="13"/>
      <c r="V1593" s="13"/>
      <c r="W1593" s="13"/>
      <c r="X1593" s="13"/>
      <c r="Y1593" s="14"/>
      <c r="Z1593" s="13"/>
      <c r="AA1593" s="13"/>
      <c r="AB1593" s="13"/>
      <c r="AC1593" s="13"/>
      <c r="AD1593" s="13"/>
      <c r="AE1593" s="13"/>
      <c r="AF1593" s="13"/>
      <c r="AG1593" s="19"/>
      <c r="AH1593" s="19"/>
      <c r="AI1593" s="19"/>
      <c r="AJ1593" s="19"/>
      <c r="AK1593" s="15"/>
      <c r="AL1593" s="15"/>
      <c r="AM1593" s="15"/>
      <c r="AN1593" s="15"/>
    </row>
    <row r="1594" spans="4:40" x14ac:dyDescent="0.25">
      <c r="D1594" s="18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4"/>
      <c r="P1594" s="14"/>
      <c r="Q1594" s="14"/>
      <c r="R1594" s="14"/>
      <c r="S1594" s="13"/>
      <c r="T1594" s="13"/>
      <c r="U1594" s="13"/>
      <c r="V1594" s="13"/>
      <c r="W1594" s="13"/>
      <c r="X1594" s="13"/>
      <c r="Y1594" s="14"/>
      <c r="Z1594" s="13"/>
      <c r="AA1594" s="13"/>
      <c r="AB1594" s="13"/>
      <c r="AC1594" s="13"/>
      <c r="AD1594" s="13"/>
      <c r="AE1594" s="13"/>
      <c r="AF1594" s="13"/>
      <c r="AG1594" s="19"/>
      <c r="AH1594" s="19"/>
      <c r="AI1594" s="19"/>
      <c r="AJ1594" s="19"/>
      <c r="AK1594" s="12"/>
      <c r="AL1594" s="12"/>
      <c r="AM1594" s="12"/>
      <c r="AN1594" s="12"/>
    </row>
    <row r="1595" spans="4:40" x14ac:dyDescent="0.25">
      <c r="D1595" s="18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9"/>
      <c r="AH1595" s="19"/>
      <c r="AI1595" s="19"/>
      <c r="AJ1595" s="19"/>
      <c r="AK1595" s="15"/>
      <c r="AL1595" s="12"/>
      <c r="AM1595" s="15"/>
      <c r="AN1595" s="15"/>
    </row>
    <row r="1596" spans="4:40" x14ac:dyDescent="0.25">
      <c r="D1596" s="18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9"/>
      <c r="AH1596" s="19"/>
      <c r="AI1596" s="19"/>
      <c r="AJ1596" s="19"/>
      <c r="AK1596" s="15"/>
      <c r="AL1596" s="15"/>
      <c r="AM1596" s="15"/>
      <c r="AN1596" s="15"/>
    </row>
    <row r="1597" spans="4:40" x14ac:dyDescent="0.25">
      <c r="D1597" s="18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4"/>
      <c r="P1597" s="14"/>
      <c r="Q1597" s="14"/>
      <c r="R1597" s="14"/>
      <c r="S1597" s="13"/>
      <c r="T1597" s="13"/>
      <c r="U1597" s="13"/>
      <c r="V1597" s="13"/>
      <c r="W1597" s="13"/>
      <c r="X1597" s="13"/>
      <c r="Y1597" s="14"/>
      <c r="Z1597" s="13"/>
      <c r="AA1597" s="13"/>
      <c r="AB1597" s="13"/>
      <c r="AC1597" s="13"/>
      <c r="AD1597" s="13"/>
      <c r="AE1597" s="13"/>
      <c r="AF1597" s="13"/>
      <c r="AG1597" s="19"/>
      <c r="AH1597" s="19"/>
      <c r="AI1597" s="19"/>
      <c r="AJ1597" s="19"/>
      <c r="AK1597" s="15"/>
      <c r="AL1597" s="15"/>
      <c r="AM1597" s="15"/>
      <c r="AN1597" s="15"/>
    </row>
    <row r="1598" spans="4:40" x14ac:dyDescent="0.25">
      <c r="D1598" s="18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4"/>
      <c r="P1598" s="14"/>
      <c r="Q1598" s="14"/>
      <c r="R1598" s="14"/>
      <c r="S1598" s="13"/>
      <c r="T1598" s="13"/>
      <c r="U1598" s="13"/>
      <c r="V1598" s="13"/>
      <c r="W1598" s="13"/>
      <c r="X1598" s="13"/>
      <c r="Y1598" s="14"/>
      <c r="Z1598" s="13"/>
      <c r="AA1598" s="13"/>
      <c r="AB1598" s="13"/>
      <c r="AC1598" s="13"/>
      <c r="AD1598" s="13"/>
      <c r="AE1598" s="13"/>
      <c r="AF1598" s="13"/>
      <c r="AG1598" s="19"/>
      <c r="AH1598" s="19"/>
      <c r="AI1598" s="19"/>
      <c r="AJ1598" s="19"/>
      <c r="AK1598" s="12"/>
      <c r="AL1598" s="12"/>
      <c r="AM1598" s="12"/>
      <c r="AN1598" s="12"/>
    </row>
    <row r="1599" spans="4:40" x14ac:dyDescent="0.25">
      <c r="D1599" s="18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9"/>
      <c r="AH1599" s="19"/>
      <c r="AI1599" s="19"/>
      <c r="AJ1599" s="19"/>
      <c r="AK1599" s="15"/>
      <c r="AL1599" s="12"/>
      <c r="AM1599" s="15"/>
      <c r="AN1599" s="15"/>
    </row>
    <row r="1600" spans="4:40" x14ac:dyDescent="0.25">
      <c r="D1600" s="18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9"/>
      <c r="AH1600" s="19"/>
      <c r="AI1600" s="19"/>
      <c r="AJ1600" s="19"/>
      <c r="AK1600" s="15"/>
      <c r="AL1600" s="15"/>
      <c r="AM1600" s="15"/>
      <c r="AN1600" s="15"/>
    </row>
    <row r="1601" spans="4:40" x14ac:dyDescent="0.25">
      <c r="D1601" s="18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4"/>
      <c r="P1601" s="14"/>
      <c r="Q1601" s="14"/>
      <c r="R1601" s="14"/>
      <c r="S1601" s="13"/>
      <c r="T1601" s="13"/>
      <c r="U1601" s="13"/>
      <c r="V1601" s="13"/>
      <c r="W1601" s="13"/>
      <c r="X1601" s="13"/>
      <c r="Y1601" s="14"/>
      <c r="Z1601" s="13"/>
      <c r="AA1601" s="13"/>
      <c r="AB1601" s="13"/>
      <c r="AC1601" s="13"/>
      <c r="AD1601" s="13"/>
      <c r="AE1601" s="13"/>
      <c r="AF1601" s="13"/>
      <c r="AG1601" s="19"/>
      <c r="AH1601" s="19"/>
      <c r="AI1601" s="19"/>
      <c r="AJ1601" s="19"/>
      <c r="AK1601" s="15"/>
      <c r="AL1601" s="15"/>
      <c r="AM1601" s="15"/>
      <c r="AN1601" s="15"/>
    </row>
    <row r="1602" spans="4:40" x14ac:dyDescent="0.25">
      <c r="D1602" s="18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4"/>
      <c r="P1602" s="14"/>
      <c r="Q1602" s="14"/>
      <c r="R1602" s="14"/>
      <c r="S1602" s="13"/>
      <c r="T1602" s="13"/>
      <c r="U1602" s="13"/>
      <c r="V1602" s="13"/>
      <c r="W1602" s="13"/>
      <c r="X1602" s="13"/>
      <c r="Y1602" s="14"/>
      <c r="Z1602" s="13"/>
      <c r="AA1602" s="13"/>
      <c r="AB1602" s="13"/>
      <c r="AC1602" s="13"/>
      <c r="AD1602" s="13"/>
      <c r="AE1602" s="13"/>
      <c r="AF1602" s="13"/>
      <c r="AG1602" s="19"/>
      <c r="AH1602" s="19"/>
      <c r="AI1602" s="19"/>
      <c r="AJ1602" s="19"/>
      <c r="AK1602" s="12"/>
      <c r="AL1602" s="12"/>
      <c r="AM1602" s="12"/>
      <c r="AN1602" s="12"/>
    </row>
    <row r="1603" spans="4:40" x14ac:dyDescent="0.25">
      <c r="D1603" s="18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9"/>
      <c r="AH1603" s="19"/>
      <c r="AI1603" s="19"/>
      <c r="AJ1603" s="19"/>
      <c r="AK1603" s="15"/>
      <c r="AL1603" s="12"/>
      <c r="AM1603" s="15"/>
      <c r="AN1603" s="15"/>
    </row>
    <row r="1604" spans="4:40" x14ac:dyDescent="0.25">
      <c r="D1604" s="18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9"/>
      <c r="AH1604" s="19"/>
      <c r="AI1604" s="19"/>
      <c r="AJ1604" s="19"/>
      <c r="AK1604" s="15"/>
      <c r="AL1604" s="15"/>
      <c r="AM1604" s="15"/>
      <c r="AN1604" s="15"/>
    </row>
    <row r="1605" spans="4:40" x14ac:dyDescent="0.25">
      <c r="D1605" s="18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14"/>
      <c r="P1605" s="14"/>
      <c r="Q1605" s="14"/>
      <c r="R1605" s="14"/>
      <c r="S1605" s="13"/>
      <c r="T1605" s="13"/>
      <c r="U1605" s="13"/>
      <c r="V1605" s="13"/>
      <c r="W1605" s="13"/>
      <c r="X1605" s="13"/>
      <c r="Y1605" s="14"/>
      <c r="Z1605" s="13"/>
      <c r="AA1605" s="13"/>
      <c r="AB1605" s="13"/>
      <c r="AC1605" s="13"/>
      <c r="AD1605" s="13"/>
      <c r="AE1605" s="13"/>
      <c r="AF1605" s="13"/>
      <c r="AG1605" s="19"/>
      <c r="AH1605" s="19"/>
      <c r="AI1605" s="19"/>
      <c r="AJ1605" s="19"/>
      <c r="AK1605" s="15"/>
      <c r="AL1605" s="15"/>
      <c r="AM1605" s="15"/>
      <c r="AN1605" s="15"/>
    </row>
    <row r="1606" spans="4:40" x14ac:dyDescent="0.25">
      <c r="D1606" s="18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14"/>
      <c r="P1606" s="14"/>
      <c r="Q1606" s="14"/>
      <c r="R1606" s="14"/>
      <c r="S1606" s="13"/>
      <c r="T1606" s="13"/>
      <c r="U1606" s="13"/>
      <c r="V1606" s="13"/>
      <c r="W1606" s="13"/>
      <c r="X1606" s="13"/>
      <c r="Y1606" s="14"/>
      <c r="Z1606" s="13"/>
      <c r="AA1606" s="13"/>
      <c r="AB1606" s="13"/>
      <c r="AC1606" s="13"/>
      <c r="AD1606" s="13"/>
      <c r="AE1606" s="13"/>
      <c r="AF1606" s="13"/>
      <c r="AG1606" s="19"/>
      <c r="AH1606" s="19"/>
      <c r="AI1606" s="19"/>
      <c r="AJ1606" s="19"/>
      <c r="AK1606" s="12"/>
      <c r="AL1606" s="12"/>
      <c r="AM1606" s="12"/>
      <c r="AN1606" s="12"/>
    </row>
    <row r="1607" spans="4:40" x14ac:dyDescent="0.25">
      <c r="D1607" s="18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9"/>
      <c r="AH1607" s="19"/>
      <c r="AI1607" s="19"/>
      <c r="AJ1607" s="19"/>
      <c r="AK1607" s="15"/>
      <c r="AL1607" s="12"/>
      <c r="AM1607" s="15"/>
      <c r="AN1607" s="15"/>
    </row>
    <row r="1608" spans="4:40" x14ac:dyDescent="0.25">
      <c r="D1608" s="18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9"/>
      <c r="AH1608" s="19"/>
      <c r="AI1608" s="19"/>
      <c r="AJ1608" s="19"/>
      <c r="AK1608" s="15"/>
      <c r="AL1608" s="15"/>
      <c r="AM1608" s="15"/>
      <c r="AN1608" s="15"/>
    </row>
    <row r="1609" spans="4:40" x14ac:dyDescent="0.25">
      <c r="D1609" s="18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14"/>
      <c r="P1609" s="14"/>
      <c r="Q1609" s="14"/>
      <c r="R1609" s="14"/>
      <c r="S1609" s="13"/>
      <c r="T1609" s="13"/>
      <c r="U1609" s="13"/>
      <c r="V1609" s="13"/>
      <c r="W1609" s="13"/>
      <c r="X1609" s="13"/>
      <c r="Y1609" s="14"/>
      <c r="Z1609" s="13"/>
      <c r="AA1609" s="13"/>
      <c r="AB1609" s="13"/>
      <c r="AC1609" s="13"/>
      <c r="AD1609" s="13"/>
      <c r="AE1609" s="13"/>
      <c r="AF1609" s="13"/>
      <c r="AG1609" s="19"/>
      <c r="AH1609" s="19"/>
      <c r="AI1609" s="19"/>
      <c r="AJ1609" s="19"/>
      <c r="AK1609" s="15"/>
      <c r="AL1609" s="15"/>
      <c r="AM1609" s="15"/>
      <c r="AN1609" s="15"/>
    </row>
    <row r="1610" spans="4:40" x14ac:dyDescent="0.25">
      <c r="D1610" s="18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4"/>
      <c r="P1610" s="14"/>
      <c r="Q1610" s="14"/>
      <c r="R1610" s="14"/>
      <c r="S1610" s="13"/>
      <c r="T1610" s="13"/>
      <c r="U1610" s="13"/>
      <c r="V1610" s="13"/>
      <c r="W1610" s="13"/>
      <c r="X1610" s="13"/>
      <c r="Y1610" s="14"/>
      <c r="Z1610" s="13"/>
      <c r="AA1610" s="13"/>
      <c r="AB1610" s="13"/>
      <c r="AC1610" s="13"/>
      <c r="AD1610" s="13"/>
      <c r="AE1610" s="13"/>
      <c r="AF1610" s="13"/>
      <c r="AG1610" s="19"/>
      <c r="AH1610" s="19"/>
      <c r="AI1610" s="19"/>
      <c r="AJ1610" s="19"/>
      <c r="AK1610" s="12"/>
      <c r="AL1610" s="12"/>
      <c r="AM1610" s="12"/>
      <c r="AN1610" s="12"/>
    </row>
    <row r="1611" spans="4:40" x14ac:dyDescent="0.25">
      <c r="D1611" s="18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9"/>
      <c r="AH1611" s="19"/>
      <c r="AI1611" s="19"/>
      <c r="AJ1611" s="19"/>
      <c r="AK1611" s="15"/>
      <c r="AL1611" s="12"/>
      <c r="AM1611" s="15"/>
      <c r="AN1611" s="15"/>
    </row>
    <row r="1612" spans="4:40" x14ac:dyDescent="0.25">
      <c r="D1612" s="18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9"/>
      <c r="AH1612" s="19"/>
      <c r="AI1612" s="19"/>
      <c r="AJ1612" s="19"/>
      <c r="AK1612" s="15"/>
      <c r="AL1612" s="15"/>
      <c r="AM1612" s="15"/>
      <c r="AN1612" s="15"/>
    </row>
    <row r="1613" spans="4:40" x14ac:dyDescent="0.25">
      <c r="D1613" s="18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4"/>
      <c r="P1613" s="14"/>
      <c r="Q1613" s="14"/>
      <c r="R1613" s="14"/>
      <c r="S1613" s="13"/>
      <c r="T1613" s="13"/>
      <c r="U1613" s="13"/>
      <c r="V1613" s="13"/>
      <c r="W1613" s="13"/>
      <c r="X1613" s="13"/>
      <c r="Y1613" s="14"/>
      <c r="Z1613" s="13"/>
      <c r="AA1613" s="13"/>
      <c r="AB1613" s="13"/>
      <c r="AC1613" s="13"/>
      <c r="AD1613" s="13"/>
      <c r="AE1613" s="13"/>
      <c r="AF1613" s="13"/>
      <c r="AG1613" s="19"/>
      <c r="AH1613" s="19"/>
      <c r="AI1613" s="19"/>
      <c r="AJ1613" s="19"/>
      <c r="AK1613" s="15"/>
      <c r="AL1613" s="15"/>
      <c r="AM1613" s="15"/>
      <c r="AN1613" s="15"/>
    </row>
    <row r="1614" spans="4:40" x14ac:dyDescent="0.25">
      <c r="D1614" s="18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4"/>
      <c r="P1614" s="14"/>
      <c r="Q1614" s="14"/>
      <c r="R1614" s="14"/>
      <c r="S1614" s="13"/>
      <c r="T1614" s="13"/>
      <c r="U1614" s="13"/>
      <c r="V1614" s="13"/>
      <c r="W1614" s="13"/>
      <c r="X1614" s="13"/>
      <c r="Y1614" s="14"/>
      <c r="Z1614" s="13"/>
      <c r="AA1614" s="13"/>
      <c r="AB1614" s="13"/>
      <c r="AC1614" s="13"/>
      <c r="AD1614" s="13"/>
      <c r="AE1614" s="13"/>
      <c r="AF1614" s="13"/>
      <c r="AG1614" s="19"/>
      <c r="AH1614" s="19"/>
      <c r="AI1614" s="19"/>
      <c r="AJ1614" s="19"/>
      <c r="AK1614" s="12"/>
      <c r="AL1614" s="12"/>
      <c r="AM1614" s="12"/>
      <c r="AN1614" s="12"/>
    </row>
    <row r="1615" spans="4:40" x14ac:dyDescent="0.25">
      <c r="D1615" s="18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9"/>
      <c r="AH1615" s="19"/>
      <c r="AI1615" s="19"/>
      <c r="AJ1615" s="19"/>
      <c r="AK1615" s="15"/>
      <c r="AL1615" s="12"/>
      <c r="AM1615" s="15"/>
      <c r="AN1615" s="15"/>
    </row>
    <row r="1616" spans="4:40" x14ac:dyDescent="0.25">
      <c r="D1616" s="18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9"/>
      <c r="AH1616" s="19"/>
      <c r="AI1616" s="19"/>
      <c r="AJ1616" s="19"/>
      <c r="AK1616" s="15"/>
      <c r="AL1616" s="15"/>
      <c r="AM1616" s="15"/>
      <c r="AN1616" s="15"/>
    </row>
    <row r="1617" spans="4:40" x14ac:dyDescent="0.25">
      <c r="D1617" s="18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4"/>
      <c r="P1617" s="14"/>
      <c r="Q1617" s="14"/>
      <c r="R1617" s="14"/>
      <c r="S1617" s="13"/>
      <c r="T1617" s="13"/>
      <c r="U1617" s="13"/>
      <c r="V1617" s="13"/>
      <c r="W1617" s="13"/>
      <c r="X1617" s="13"/>
      <c r="Y1617" s="14"/>
      <c r="Z1617" s="13"/>
      <c r="AA1617" s="13"/>
      <c r="AB1617" s="13"/>
      <c r="AC1617" s="13"/>
      <c r="AD1617" s="13"/>
      <c r="AE1617" s="13"/>
      <c r="AF1617" s="13"/>
      <c r="AG1617" s="19"/>
      <c r="AH1617" s="19"/>
      <c r="AI1617" s="19"/>
      <c r="AJ1617" s="19"/>
      <c r="AK1617" s="15"/>
      <c r="AL1617" s="15"/>
      <c r="AM1617" s="15"/>
      <c r="AN1617" s="15"/>
    </row>
    <row r="1618" spans="4:40" x14ac:dyDescent="0.25">
      <c r="D1618" s="18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14"/>
      <c r="P1618" s="14"/>
      <c r="Q1618" s="14"/>
      <c r="R1618" s="14"/>
      <c r="S1618" s="13"/>
      <c r="T1618" s="13"/>
      <c r="U1618" s="13"/>
      <c r="V1618" s="13"/>
      <c r="W1618" s="13"/>
      <c r="X1618" s="13"/>
      <c r="Y1618" s="14"/>
      <c r="Z1618" s="13"/>
      <c r="AA1618" s="13"/>
      <c r="AB1618" s="13"/>
      <c r="AC1618" s="13"/>
      <c r="AD1618" s="13"/>
      <c r="AE1618" s="13"/>
      <c r="AF1618" s="13"/>
      <c r="AG1618" s="19"/>
      <c r="AH1618" s="19"/>
      <c r="AI1618" s="19"/>
      <c r="AJ1618" s="19"/>
      <c r="AK1618" s="12"/>
      <c r="AL1618" s="12"/>
      <c r="AM1618" s="12"/>
      <c r="AN1618" s="12"/>
    </row>
    <row r="1619" spans="4:40" x14ac:dyDescent="0.25">
      <c r="D1619" s="18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9"/>
      <c r="AH1619" s="19"/>
      <c r="AI1619" s="19"/>
      <c r="AJ1619" s="19"/>
      <c r="AK1619" s="15"/>
      <c r="AL1619" s="12"/>
      <c r="AM1619" s="15"/>
      <c r="AN1619" s="15"/>
    </row>
    <row r="1620" spans="4:40" x14ac:dyDescent="0.25">
      <c r="D1620" s="18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9"/>
      <c r="AH1620" s="19"/>
      <c r="AI1620" s="19"/>
      <c r="AJ1620" s="19"/>
      <c r="AK1620" s="15"/>
      <c r="AL1620" s="15"/>
      <c r="AM1620" s="15"/>
      <c r="AN1620" s="15"/>
    </row>
    <row r="1621" spans="4:40" x14ac:dyDescent="0.25">
      <c r="D1621" s="18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4"/>
      <c r="P1621" s="14"/>
      <c r="Q1621" s="14"/>
      <c r="R1621" s="14"/>
      <c r="S1621" s="13"/>
      <c r="T1621" s="13"/>
      <c r="U1621" s="13"/>
      <c r="V1621" s="13"/>
      <c r="W1621" s="13"/>
      <c r="X1621" s="13"/>
      <c r="Y1621" s="14"/>
      <c r="Z1621" s="13"/>
      <c r="AA1621" s="13"/>
      <c r="AB1621" s="13"/>
      <c r="AC1621" s="13"/>
      <c r="AD1621" s="13"/>
      <c r="AE1621" s="13"/>
      <c r="AF1621" s="13"/>
      <c r="AG1621" s="19"/>
      <c r="AH1621" s="19"/>
      <c r="AI1621" s="19"/>
      <c r="AJ1621" s="19"/>
      <c r="AK1621" s="15"/>
      <c r="AL1621" s="15"/>
      <c r="AM1621" s="15"/>
      <c r="AN1621" s="15"/>
    </row>
    <row r="1622" spans="4:40" x14ac:dyDescent="0.25">
      <c r="D1622" s="18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14"/>
      <c r="P1622" s="14"/>
      <c r="Q1622" s="14"/>
      <c r="R1622" s="14"/>
      <c r="S1622" s="13"/>
      <c r="T1622" s="13"/>
      <c r="U1622" s="13"/>
      <c r="V1622" s="13"/>
      <c r="W1622" s="13"/>
      <c r="X1622" s="13"/>
      <c r="Y1622" s="14"/>
      <c r="Z1622" s="13"/>
      <c r="AA1622" s="13"/>
      <c r="AB1622" s="13"/>
      <c r="AC1622" s="13"/>
      <c r="AD1622" s="13"/>
      <c r="AE1622" s="13"/>
      <c r="AF1622" s="13"/>
      <c r="AG1622" s="19"/>
      <c r="AH1622" s="19"/>
      <c r="AI1622" s="19"/>
      <c r="AJ1622" s="19"/>
      <c r="AK1622" s="12"/>
      <c r="AL1622" s="12"/>
      <c r="AM1622" s="12"/>
      <c r="AN1622" s="12"/>
    </row>
    <row r="1623" spans="4:40" x14ac:dyDescent="0.25">
      <c r="D1623" s="18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9"/>
      <c r="AH1623" s="19"/>
      <c r="AI1623" s="19"/>
      <c r="AJ1623" s="19"/>
      <c r="AK1623" s="15"/>
      <c r="AL1623" s="12"/>
      <c r="AM1623" s="15"/>
      <c r="AN1623" s="15"/>
    </row>
    <row r="1624" spans="4:40" x14ac:dyDescent="0.25">
      <c r="D1624" s="18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9"/>
      <c r="AH1624" s="19"/>
      <c r="AI1624" s="19"/>
      <c r="AJ1624" s="19"/>
      <c r="AK1624" s="15"/>
      <c r="AL1624" s="15"/>
      <c r="AM1624" s="15"/>
      <c r="AN1624" s="15"/>
    </row>
    <row r="1625" spans="4:40" x14ac:dyDescent="0.25">
      <c r="D1625" s="18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4"/>
      <c r="P1625" s="14"/>
      <c r="Q1625" s="14"/>
      <c r="R1625" s="14"/>
      <c r="S1625" s="13"/>
      <c r="T1625" s="13"/>
      <c r="U1625" s="13"/>
      <c r="V1625" s="13"/>
      <c r="W1625" s="13"/>
      <c r="X1625" s="13"/>
      <c r="Y1625" s="14"/>
      <c r="Z1625" s="13"/>
      <c r="AA1625" s="13"/>
      <c r="AB1625" s="13"/>
      <c r="AC1625" s="13"/>
      <c r="AD1625" s="13"/>
      <c r="AE1625" s="13"/>
      <c r="AF1625" s="13"/>
      <c r="AG1625" s="19"/>
      <c r="AH1625" s="19"/>
      <c r="AI1625" s="19"/>
      <c r="AJ1625" s="19"/>
      <c r="AK1625" s="15"/>
      <c r="AL1625" s="15"/>
      <c r="AM1625" s="15"/>
      <c r="AN1625" s="15"/>
    </row>
    <row r="1626" spans="4:40" x14ac:dyDescent="0.25">
      <c r="D1626" s="18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4"/>
      <c r="P1626" s="14"/>
      <c r="Q1626" s="14"/>
      <c r="R1626" s="14"/>
      <c r="S1626" s="13"/>
      <c r="T1626" s="13"/>
      <c r="U1626" s="13"/>
      <c r="V1626" s="13"/>
      <c r="W1626" s="13"/>
      <c r="X1626" s="13"/>
      <c r="Y1626" s="14"/>
      <c r="Z1626" s="13"/>
      <c r="AA1626" s="13"/>
      <c r="AB1626" s="13"/>
      <c r="AC1626" s="13"/>
      <c r="AD1626" s="13"/>
      <c r="AE1626" s="13"/>
      <c r="AF1626" s="13"/>
      <c r="AG1626" s="19"/>
      <c r="AH1626" s="19"/>
      <c r="AI1626" s="19"/>
      <c r="AJ1626" s="19"/>
      <c r="AK1626" s="12"/>
      <c r="AL1626" s="12"/>
      <c r="AM1626" s="12"/>
      <c r="AN1626" s="12"/>
    </row>
    <row r="1627" spans="4:40" x14ac:dyDescent="0.25">
      <c r="D1627" s="18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9"/>
      <c r="AH1627" s="19"/>
      <c r="AI1627" s="19"/>
      <c r="AJ1627" s="19"/>
      <c r="AK1627" s="15"/>
      <c r="AL1627" s="12"/>
      <c r="AM1627" s="15"/>
      <c r="AN1627" s="15"/>
    </row>
    <row r="1628" spans="4:40" x14ac:dyDescent="0.25">
      <c r="D1628" s="18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9"/>
      <c r="AH1628" s="19"/>
      <c r="AI1628" s="19"/>
      <c r="AJ1628" s="19"/>
      <c r="AK1628" s="15"/>
      <c r="AL1628" s="15"/>
      <c r="AM1628" s="15"/>
      <c r="AN1628" s="15"/>
    </row>
    <row r="1629" spans="4:40" x14ac:dyDescent="0.25">
      <c r="D1629" s="18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4"/>
      <c r="P1629" s="14"/>
      <c r="Q1629" s="14"/>
      <c r="R1629" s="14"/>
      <c r="S1629" s="13"/>
      <c r="T1629" s="13"/>
      <c r="U1629" s="13"/>
      <c r="V1629" s="13"/>
      <c r="W1629" s="13"/>
      <c r="X1629" s="13"/>
      <c r="Y1629" s="14"/>
      <c r="Z1629" s="13"/>
      <c r="AA1629" s="13"/>
      <c r="AB1629" s="13"/>
      <c r="AC1629" s="13"/>
      <c r="AD1629" s="13"/>
      <c r="AE1629" s="13"/>
      <c r="AF1629" s="13"/>
      <c r="AG1629" s="19"/>
      <c r="AH1629" s="19"/>
      <c r="AI1629" s="19"/>
      <c r="AJ1629" s="19"/>
      <c r="AK1629" s="15"/>
      <c r="AL1629" s="15"/>
      <c r="AM1629" s="15"/>
      <c r="AN1629" s="15"/>
    </row>
    <row r="1630" spans="4:40" x14ac:dyDescent="0.25">
      <c r="D1630" s="18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14"/>
      <c r="P1630" s="14"/>
      <c r="Q1630" s="14"/>
      <c r="R1630" s="14"/>
      <c r="S1630" s="13"/>
      <c r="T1630" s="13"/>
      <c r="U1630" s="13"/>
      <c r="V1630" s="13"/>
      <c r="W1630" s="13"/>
      <c r="X1630" s="13"/>
      <c r="Y1630" s="14"/>
      <c r="Z1630" s="13"/>
      <c r="AA1630" s="13"/>
      <c r="AB1630" s="13"/>
      <c r="AC1630" s="13"/>
      <c r="AD1630" s="13"/>
      <c r="AE1630" s="13"/>
      <c r="AF1630" s="13"/>
      <c r="AG1630" s="19"/>
      <c r="AH1630" s="19"/>
      <c r="AI1630" s="19"/>
      <c r="AJ1630" s="19"/>
      <c r="AK1630" s="12"/>
      <c r="AL1630" s="12"/>
      <c r="AM1630" s="12"/>
      <c r="AN1630" s="12"/>
    </row>
    <row r="1631" spans="4:40" x14ac:dyDescent="0.25">
      <c r="D1631" s="18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9"/>
      <c r="AH1631" s="19"/>
      <c r="AI1631" s="19"/>
      <c r="AJ1631" s="19"/>
      <c r="AK1631" s="15"/>
      <c r="AL1631" s="12"/>
      <c r="AM1631" s="15"/>
      <c r="AN1631" s="15"/>
    </row>
    <row r="1632" spans="4:40" x14ac:dyDescent="0.25">
      <c r="D1632" s="18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9"/>
      <c r="AH1632" s="19"/>
      <c r="AI1632" s="19"/>
      <c r="AJ1632" s="19"/>
      <c r="AK1632" s="15"/>
      <c r="AL1632" s="15"/>
      <c r="AM1632" s="15"/>
      <c r="AN1632" s="15"/>
    </row>
    <row r="1633" spans="4:40" x14ac:dyDescent="0.25">
      <c r="D1633" s="18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4"/>
      <c r="P1633" s="14"/>
      <c r="Q1633" s="14"/>
      <c r="R1633" s="14"/>
      <c r="S1633" s="13"/>
      <c r="T1633" s="13"/>
      <c r="U1633" s="13"/>
      <c r="V1633" s="13"/>
      <c r="W1633" s="13"/>
      <c r="X1633" s="13"/>
      <c r="Y1633" s="14"/>
      <c r="Z1633" s="13"/>
      <c r="AA1633" s="13"/>
      <c r="AB1633" s="13"/>
      <c r="AC1633" s="13"/>
      <c r="AD1633" s="13"/>
      <c r="AE1633" s="13"/>
      <c r="AF1633" s="13"/>
      <c r="AG1633" s="19"/>
      <c r="AH1633" s="19"/>
      <c r="AI1633" s="19"/>
      <c r="AJ1633" s="19"/>
      <c r="AK1633" s="15"/>
      <c r="AL1633" s="15"/>
      <c r="AM1633" s="15"/>
      <c r="AN1633" s="15"/>
    </row>
    <row r="1634" spans="4:40" x14ac:dyDescent="0.25">
      <c r="D1634" s="18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14"/>
      <c r="P1634" s="14"/>
      <c r="Q1634" s="14"/>
      <c r="R1634" s="14"/>
      <c r="S1634" s="13"/>
      <c r="T1634" s="13"/>
      <c r="U1634" s="13"/>
      <c r="V1634" s="13"/>
      <c r="W1634" s="13"/>
      <c r="X1634" s="13"/>
      <c r="Y1634" s="14"/>
      <c r="Z1634" s="13"/>
      <c r="AA1634" s="13"/>
      <c r="AB1634" s="13"/>
      <c r="AC1634" s="13"/>
      <c r="AD1634" s="13"/>
      <c r="AE1634" s="13"/>
      <c r="AF1634" s="13"/>
      <c r="AG1634" s="19"/>
      <c r="AH1634" s="19"/>
      <c r="AI1634" s="19"/>
      <c r="AJ1634" s="19"/>
      <c r="AK1634" s="12"/>
      <c r="AL1634" s="12"/>
      <c r="AM1634" s="12"/>
      <c r="AN1634" s="12"/>
    </row>
    <row r="1635" spans="4:40" x14ac:dyDescent="0.25">
      <c r="D1635" s="18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9"/>
      <c r="AH1635" s="19"/>
      <c r="AI1635" s="19"/>
      <c r="AJ1635" s="19"/>
      <c r="AK1635" s="15"/>
      <c r="AL1635" s="12"/>
      <c r="AM1635" s="15"/>
      <c r="AN1635" s="15"/>
    </row>
    <row r="1636" spans="4:40" x14ac:dyDescent="0.25">
      <c r="D1636" s="18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9"/>
      <c r="AH1636" s="19"/>
      <c r="AI1636" s="19"/>
      <c r="AJ1636" s="19"/>
      <c r="AK1636" s="15"/>
      <c r="AL1636" s="15"/>
      <c r="AM1636" s="15"/>
      <c r="AN1636" s="15"/>
    </row>
    <row r="1637" spans="4:40" x14ac:dyDescent="0.25">
      <c r="D1637" s="18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4"/>
      <c r="P1637" s="14"/>
      <c r="Q1637" s="14"/>
      <c r="R1637" s="14"/>
      <c r="S1637" s="13"/>
      <c r="T1637" s="13"/>
      <c r="U1637" s="13"/>
      <c r="V1637" s="13"/>
      <c r="W1637" s="13"/>
      <c r="X1637" s="13"/>
      <c r="Y1637" s="14"/>
      <c r="Z1637" s="13"/>
      <c r="AA1637" s="13"/>
      <c r="AB1637" s="13"/>
      <c r="AC1637" s="13"/>
      <c r="AD1637" s="13"/>
      <c r="AE1637" s="13"/>
      <c r="AF1637" s="13"/>
      <c r="AG1637" s="19"/>
      <c r="AH1637" s="19"/>
      <c r="AI1637" s="19"/>
      <c r="AJ1637" s="19"/>
      <c r="AK1637" s="15"/>
      <c r="AL1637" s="15"/>
      <c r="AM1637" s="15"/>
      <c r="AN1637" s="15"/>
    </row>
    <row r="1638" spans="4:40" x14ac:dyDescent="0.25">
      <c r="D1638" s="18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4"/>
      <c r="P1638" s="14"/>
      <c r="Q1638" s="14"/>
      <c r="R1638" s="14"/>
      <c r="S1638" s="13"/>
      <c r="T1638" s="13"/>
      <c r="U1638" s="13"/>
      <c r="V1638" s="13"/>
      <c r="W1638" s="13"/>
      <c r="X1638" s="13"/>
      <c r="Y1638" s="14"/>
      <c r="Z1638" s="13"/>
      <c r="AA1638" s="13"/>
      <c r="AB1638" s="13"/>
      <c r="AC1638" s="13"/>
      <c r="AD1638" s="13"/>
      <c r="AE1638" s="13"/>
      <c r="AF1638" s="13"/>
      <c r="AG1638" s="19"/>
      <c r="AH1638" s="19"/>
      <c r="AI1638" s="19"/>
      <c r="AJ1638" s="19"/>
      <c r="AK1638" s="12"/>
      <c r="AL1638" s="12"/>
      <c r="AM1638" s="12"/>
      <c r="AN1638" s="12"/>
    </row>
    <row r="1639" spans="4:40" x14ac:dyDescent="0.25">
      <c r="D1639" s="18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9"/>
      <c r="AH1639" s="19"/>
      <c r="AI1639" s="19"/>
      <c r="AJ1639" s="19"/>
      <c r="AK1639" s="15"/>
      <c r="AL1639" s="12"/>
      <c r="AM1639" s="15"/>
      <c r="AN1639" s="15"/>
    </row>
    <row r="1640" spans="4:40" x14ac:dyDescent="0.25">
      <c r="D1640" s="18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9"/>
      <c r="AH1640" s="19"/>
      <c r="AI1640" s="19"/>
      <c r="AJ1640" s="19"/>
      <c r="AK1640" s="15"/>
      <c r="AL1640" s="15"/>
      <c r="AM1640" s="15"/>
      <c r="AN1640" s="15"/>
    </row>
    <row r="1641" spans="4:40" x14ac:dyDescent="0.25">
      <c r="D1641" s="18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4"/>
      <c r="P1641" s="14"/>
      <c r="Q1641" s="14"/>
      <c r="R1641" s="14"/>
      <c r="S1641" s="13"/>
      <c r="T1641" s="13"/>
      <c r="U1641" s="13"/>
      <c r="V1641" s="13"/>
      <c r="W1641" s="13"/>
      <c r="X1641" s="13"/>
      <c r="Y1641" s="14"/>
      <c r="Z1641" s="13"/>
      <c r="AA1641" s="13"/>
      <c r="AB1641" s="13"/>
      <c r="AC1641" s="13"/>
      <c r="AD1641" s="13"/>
      <c r="AE1641" s="13"/>
      <c r="AF1641" s="13"/>
      <c r="AG1641" s="19"/>
      <c r="AH1641" s="19"/>
      <c r="AI1641" s="19"/>
      <c r="AJ1641" s="19"/>
      <c r="AK1641" s="15"/>
      <c r="AL1641" s="15"/>
      <c r="AM1641" s="15"/>
      <c r="AN1641" s="15"/>
    </row>
    <row r="1642" spans="4:40" x14ac:dyDescent="0.25">
      <c r="D1642" s="18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4"/>
      <c r="P1642" s="14"/>
      <c r="Q1642" s="14"/>
      <c r="R1642" s="14"/>
      <c r="S1642" s="13"/>
      <c r="T1642" s="13"/>
      <c r="U1642" s="13"/>
      <c r="V1642" s="13"/>
      <c r="W1642" s="13"/>
      <c r="X1642" s="13"/>
      <c r="Y1642" s="14"/>
      <c r="Z1642" s="13"/>
      <c r="AA1642" s="13"/>
      <c r="AB1642" s="13"/>
      <c r="AC1642" s="13"/>
      <c r="AD1642" s="13"/>
      <c r="AE1642" s="13"/>
      <c r="AF1642" s="13"/>
      <c r="AG1642" s="19"/>
      <c r="AH1642" s="19"/>
      <c r="AI1642" s="19"/>
      <c r="AJ1642" s="19"/>
      <c r="AK1642" s="12"/>
      <c r="AL1642" s="12"/>
      <c r="AM1642" s="12"/>
      <c r="AN1642" s="12"/>
    </row>
    <row r="1643" spans="4:40" x14ac:dyDescent="0.25">
      <c r="D1643" s="18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9"/>
      <c r="AH1643" s="19"/>
      <c r="AI1643" s="19"/>
      <c r="AJ1643" s="19"/>
      <c r="AK1643" s="15"/>
      <c r="AL1643" s="12"/>
      <c r="AM1643" s="15"/>
      <c r="AN1643" s="15"/>
    </row>
    <row r="1644" spans="4:40" x14ac:dyDescent="0.25">
      <c r="D1644" s="18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9"/>
      <c r="AH1644" s="19"/>
      <c r="AI1644" s="19"/>
      <c r="AJ1644" s="19"/>
      <c r="AK1644" s="15"/>
      <c r="AL1644" s="15"/>
      <c r="AM1644" s="15"/>
      <c r="AN1644" s="15"/>
    </row>
    <row r="1645" spans="4:40" x14ac:dyDescent="0.25">
      <c r="D1645" s="18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4"/>
      <c r="P1645" s="14"/>
      <c r="Q1645" s="14"/>
      <c r="R1645" s="14"/>
      <c r="S1645" s="13"/>
      <c r="T1645" s="13"/>
      <c r="U1645" s="13"/>
      <c r="V1645" s="13"/>
      <c r="W1645" s="13"/>
      <c r="X1645" s="13"/>
      <c r="Y1645" s="14"/>
      <c r="Z1645" s="13"/>
      <c r="AA1645" s="13"/>
      <c r="AB1645" s="13"/>
      <c r="AC1645" s="13"/>
      <c r="AD1645" s="13"/>
      <c r="AE1645" s="13"/>
      <c r="AF1645" s="13"/>
      <c r="AG1645" s="19"/>
      <c r="AH1645" s="19"/>
      <c r="AI1645" s="19"/>
      <c r="AJ1645" s="19"/>
      <c r="AK1645" s="15"/>
      <c r="AL1645" s="15"/>
      <c r="AM1645" s="15"/>
      <c r="AN1645" s="15"/>
    </row>
    <row r="1646" spans="4:40" x14ac:dyDescent="0.25">
      <c r="D1646" s="18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14"/>
      <c r="P1646" s="14"/>
      <c r="Q1646" s="14"/>
      <c r="R1646" s="14"/>
      <c r="S1646" s="13"/>
      <c r="T1646" s="13"/>
      <c r="U1646" s="13"/>
      <c r="V1646" s="13"/>
      <c r="W1646" s="13"/>
      <c r="X1646" s="13"/>
      <c r="Y1646" s="14"/>
      <c r="Z1646" s="13"/>
      <c r="AA1646" s="13"/>
      <c r="AB1646" s="13"/>
      <c r="AC1646" s="13"/>
      <c r="AD1646" s="13"/>
      <c r="AE1646" s="13"/>
      <c r="AF1646" s="13"/>
      <c r="AG1646" s="19"/>
      <c r="AH1646" s="19"/>
      <c r="AI1646" s="19"/>
      <c r="AJ1646" s="19"/>
      <c r="AK1646" s="12"/>
      <c r="AL1646" s="12"/>
      <c r="AM1646" s="12"/>
      <c r="AN1646" s="12"/>
    </row>
    <row r="1647" spans="4:40" x14ac:dyDescent="0.25">
      <c r="D1647" s="18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9"/>
      <c r="AH1647" s="19"/>
      <c r="AI1647" s="19"/>
      <c r="AJ1647" s="19"/>
      <c r="AK1647" s="15"/>
      <c r="AL1647" s="12"/>
      <c r="AM1647" s="15"/>
      <c r="AN1647" s="15"/>
    </row>
    <row r="1648" spans="4:40" x14ac:dyDescent="0.25">
      <c r="D1648" s="18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9"/>
      <c r="AH1648" s="19"/>
      <c r="AI1648" s="19"/>
      <c r="AJ1648" s="19"/>
      <c r="AK1648" s="15"/>
      <c r="AL1648" s="15"/>
      <c r="AM1648" s="15"/>
      <c r="AN1648" s="15"/>
    </row>
    <row r="1649" spans="4:40" x14ac:dyDescent="0.25">
      <c r="D1649" s="18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4"/>
      <c r="P1649" s="14"/>
      <c r="Q1649" s="14"/>
      <c r="R1649" s="14"/>
      <c r="S1649" s="13"/>
      <c r="T1649" s="13"/>
      <c r="U1649" s="13"/>
      <c r="V1649" s="13"/>
      <c r="W1649" s="13"/>
      <c r="X1649" s="13"/>
      <c r="Y1649" s="14"/>
      <c r="Z1649" s="13"/>
      <c r="AA1649" s="13"/>
      <c r="AB1649" s="13"/>
      <c r="AC1649" s="13"/>
      <c r="AD1649" s="13"/>
      <c r="AE1649" s="13"/>
      <c r="AF1649" s="13"/>
      <c r="AG1649" s="19"/>
      <c r="AH1649" s="19"/>
      <c r="AI1649" s="19"/>
      <c r="AJ1649" s="19"/>
      <c r="AK1649" s="15"/>
      <c r="AL1649" s="15"/>
      <c r="AM1649" s="15"/>
      <c r="AN1649" s="15"/>
    </row>
    <row r="1650" spans="4:40" x14ac:dyDescent="0.25">
      <c r="D1650" s="18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4"/>
      <c r="P1650" s="14"/>
      <c r="Q1650" s="14"/>
      <c r="R1650" s="14"/>
      <c r="S1650" s="13"/>
      <c r="T1650" s="13"/>
      <c r="U1650" s="13"/>
      <c r="V1650" s="13"/>
      <c r="W1650" s="13"/>
      <c r="X1650" s="13"/>
      <c r="Y1650" s="14"/>
      <c r="Z1650" s="13"/>
      <c r="AA1650" s="13"/>
      <c r="AB1650" s="13"/>
      <c r="AC1650" s="13"/>
      <c r="AD1650" s="13"/>
      <c r="AE1650" s="13"/>
      <c r="AF1650" s="13"/>
      <c r="AG1650" s="19"/>
      <c r="AH1650" s="19"/>
      <c r="AI1650" s="19"/>
      <c r="AJ1650" s="19"/>
      <c r="AK1650" s="12"/>
      <c r="AL1650" s="12"/>
      <c r="AM1650" s="12"/>
      <c r="AN1650" s="12"/>
    </row>
    <row r="1651" spans="4:40" x14ac:dyDescent="0.25">
      <c r="D1651" s="18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9"/>
      <c r="AH1651" s="19"/>
      <c r="AI1651" s="19"/>
      <c r="AJ1651" s="19"/>
      <c r="AK1651" s="15"/>
      <c r="AL1651" s="12"/>
      <c r="AM1651" s="15"/>
      <c r="AN1651" s="15"/>
    </row>
    <row r="1652" spans="4:40" x14ac:dyDescent="0.25">
      <c r="D1652" s="18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9"/>
      <c r="AH1652" s="19"/>
      <c r="AI1652" s="19"/>
      <c r="AJ1652" s="19"/>
      <c r="AK1652" s="15"/>
      <c r="AL1652" s="15"/>
      <c r="AM1652" s="15"/>
      <c r="AN1652" s="15"/>
    </row>
    <row r="1653" spans="4:40" x14ac:dyDescent="0.25">
      <c r="D1653" s="18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14"/>
      <c r="P1653" s="14"/>
      <c r="Q1653" s="14"/>
      <c r="R1653" s="14"/>
      <c r="S1653" s="13"/>
      <c r="T1653" s="13"/>
      <c r="U1653" s="13"/>
      <c r="V1653" s="13"/>
      <c r="W1653" s="13"/>
      <c r="X1653" s="13"/>
      <c r="Y1653" s="14"/>
      <c r="Z1653" s="13"/>
      <c r="AA1653" s="13"/>
      <c r="AB1653" s="13"/>
      <c r="AC1653" s="13"/>
      <c r="AD1653" s="13"/>
      <c r="AE1653" s="13"/>
      <c r="AF1653" s="13"/>
      <c r="AG1653" s="19"/>
      <c r="AH1653" s="19"/>
      <c r="AI1653" s="19"/>
      <c r="AJ1653" s="19"/>
      <c r="AK1653" s="15"/>
      <c r="AL1653" s="15"/>
      <c r="AM1653" s="15"/>
      <c r="AN1653" s="15"/>
    </row>
    <row r="1654" spans="4:40" x14ac:dyDescent="0.25">
      <c r="D1654" s="18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14"/>
      <c r="P1654" s="14"/>
      <c r="Q1654" s="14"/>
      <c r="R1654" s="14"/>
      <c r="S1654" s="13"/>
      <c r="T1654" s="13"/>
      <c r="U1654" s="13"/>
      <c r="V1654" s="13"/>
      <c r="W1654" s="13"/>
      <c r="X1654" s="13"/>
      <c r="Y1654" s="14"/>
      <c r="Z1654" s="13"/>
      <c r="AA1654" s="13"/>
      <c r="AB1654" s="13"/>
      <c r="AC1654" s="13"/>
      <c r="AD1654" s="13"/>
      <c r="AE1654" s="13"/>
      <c r="AF1654" s="13"/>
      <c r="AG1654" s="19"/>
      <c r="AH1654" s="19"/>
      <c r="AI1654" s="19"/>
      <c r="AJ1654" s="19"/>
      <c r="AK1654" s="12"/>
      <c r="AL1654" s="12"/>
      <c r="AM1654" s="12"/>
      <c r="AN1654" s="12"/>
    </row>
    <row r="1655" spans="4:40" x14ac:dyDescent="0.25">
      <c r="D1655" s="18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9"/>
      <c r="AH1655" s="19"/>
      <c r="AI1655" s="19"/>
      <c r="AJ1655" s="19"/>
      <c r="AK1655" s="15"/>
      <c r="AL1655" s="12"/>
      <c r="AM1655" s="15"/>
      <c r="AN1655" s="15"/>
    </row>
    <row r="1656" spans="4:40" x14ac:dyDescent="0.25">
      <c r="D1656" s="18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9"/>
      <c r="AH1656" s="19"/>
      <c r="AI1656" s="19"/>
      <c r="AJ1656" s="19"/>
      <c r="AK1656" s="15"/>
      <c r="AL1656" s="15"/>
      <c r="AM1656" s="15"/>
      <c r="AN1656" s="15"/>
    </row>
    <row r="1657" spans="4:40" x14ac:dyDescent="0.25">
      <c r="D1657" s="18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4"/>
      <c r="P1657" s="14"/>
      <c r="Q1657" s="14"/>
      <c r="R1657" s="14"/>
      <c r="S1657" s="13"/>
      <c r="T1657" s="13"/>
      <c r="U1657" s="13"/>
      <c r="V1657" s="13"/>
      <c r="W1657" s="13"/>
      <c r="X1657" s="13"/>
      <c r="Y1657" s="14"/>
      <c r="Z1657" s="13"/>
      <c r="AA1657" s="13"/>
      <c r="AB1657" s="13"/>
      <c r="AC1657" s="13"/>
      <c r="AD1657" s="13"/>
      <c r="AE1657" s="13"/>
      <c r="AF1657" s="13"/>
      <c r="AG1657" s="19"/>
      <c r="AH1657" s="19"/>
      <c r="AI1657" s="19"/>
      <c r="AJ1657" s="19"/>
      <c r="AK1657" s="15"/>
      <c r="AL1657" s="15"/>
      <c r="AM1657" s="15"/>
      <c r="AN1657" s="15"/>
    </row>
    <row r="1658" spans="4:40" x14ac:dyDescent="0.25">
      <c r="D1658" s="18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14"/>
      <c r="P1658" s="14"/>
      <c r="Q1658" s="14"/>
      <c r="R1658" s="14"/>
      <c r="S1658" s="13"/>
      <c r="T1658" s="13"/>
      <c r="U1658" s="13"/>
      <c r="V1658" s="13"/>
      <c r="W1658" s="13"/>
      <c r="X1658" s="13"/>
      <c r="Y1658" s="14"/>
      <c r="Z1658" s="13"/>
      <c r="AA1658" s="13"/>
      <c r="AB1658" s="13"/>
      <c r="AC1658" s="13"/>
      <c r="AD1658" s="13"/>
      <c r="AE1658" s="13"/>
      <c r="AF1658" s="13"/>
      <c r="AG1658" s="19"/>
      <c r="AH1658" s="19"/>
      <c r="AI1658" s="19"/>
      <c r="AJ1658" s="19"/>
      <c r="AK1658" s="12"/>
      <c r="AL1658" s="12"/>
      <c r="AM1658" s="12"/>
      <c r="AN1658" s="12"/>
    </row>
    <row r="1659" spans="4:40" x14ac:dyDescent="0.25">
      <c r="D1659" s="18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9"/>
      <c r="AH1659" s="19"/>
      <c r="AI1659" s="19"/>
      <c r="AJ1659" s="19"/>
      <c r="AK1659" s="15"/>
      <c r="AL1659" s="12"/>
      <c r="AM1659" s="15"/>
      <c r="AN1659" s="15"/>
    </row>
    <row r="1660" spans="4:40" x14ac:dyDescent="0.25">
      <c r="D1660" s="18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9"/>
      <c r="AH1660" s="19"/>
      <c r="AI1660" s="19"/>
      <c r="AJ1660" s="19"/>
      <c r="AK1660" s="15"/>
      <c r="AL1660" s="15"/>
      <c r="AM1660" s="15"/>
      <c r="AN1660" s="15"/>
    </row>
    <row r="1661" spans="4:40" x14ac:dyDescent="0.25">
      <c r="D1661" s="18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4"/>
      <c r="P1661" s="14"/>
      <c r="Q1661" s="14"/>
      <c r="R1661" s="14"/>
      <c r="S1661" s="13"/>
      <c r="T1661" s="13"/>
      <c r="U1661" s="13"/>
      <c r="V1661" s="13"/>
      <c r="W1661" s="13"/>
      <c r="X1661" s="13"/>
      <c r="Y1661" s="14"/>
      <c r="Z1661" s="13"/>
      <c r="AA1661" s="13"/>
      <c r="AB1661" s="13"/>
      <c r="AC1661" s="13"/>
      <c r="AD1661" s="13"/>
      <c r="AE1661" s="13"/>
      <c r="AF1661" s="13"/>
      <c r="AG1661" s="19"/>
      <c r="AH1661" s="19"/>
      <c r="AI1661" s="19"/>
      <c r="AJ1661" s="19"/>
      <c r="AK1661" s="15"/>
      <c r="AL1661" s="15"/>
      <c r="AM1661" s="15"/>
      <c r="AN1661" s="15"/>
    </row>
    <row r="1662" spans="4:40" x14ac:dyDescent="0.25">
      <c r="D1662" s="18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4"/>
      <c r="P1662" s="14"/>
      <c r="Q1662" s="14"/>
      <c r="R1662" s="14"/>
      <c r="S1662" s="13"/>
      <c r="T1662" s="13"/>
      <c r="U1662" s="13"/>
      <c r="V1662" s="13"/>
      <c r="W1662" s="13"/>
      <c r="X1662" s="13"/>
      <c r="Y1662" s="14"/>
      <c r="Z1662" s="13"/>
      <c r="AA1662" s="13"/>
      <c r="AB1662" s="13"/>
      <c r="AC1662" s="13"/>
      <c r="AD1662" s="13"/>
      <c r="AE1662" s="13"/>
      <c r="AF1662" s="13"/>
      <c r="AG1662" s="19"/>
      <c r="AH1662" s="19"/>
      <c r="AI1662" s="19"/>
      <c r="AJ1662" s="19"/>
      <c r="AK1662" s="12"/>
      <c r="AL1662" s="12"/>
      <c r="AM1662" s="12"/>
      <c r="AN1662" s="12"/>
    </row>
    <row r="1663" spans="4:40" x14ac:dyDescent="0.25">
      <c r="D1663" s="18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9"/>
      <c r="AH1663" s="19"/>
      <c r="AI1663" s="19"/>
      <c r="AJ1663" s="19"/>
      <c r="AK1663" s="15"/>
      <c r="AL1663" s="12"/>
      <c r="AM1663" s="15"/>
      <c r="AN1663" s="15"/>
    </row>
    <row r="1664" spans="4:40" x14ac:dyDescent="0.25">
      <c r="D1664" s="18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9"/>
      <c r="AH1664" s="19"/>
      <c r="AI1664" s="19"/>
      <c r="AJ1664" s="19"/>
      <c r="AK1664" s="15"/>
      <c r="AL1664" s="15"/>
      <c r="AM1664" s="15"/>
      <c r="AN1664" s="15"/>
    </row>
    <row r="1665" spans="4:40" x14ac:dyDescent="0.25">
      <c r="D1665" s="18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4"/>
      <c r="P1665" s="14"/>
      <c r="Q1665" s="14"/>
      <c r="R1665" s="14"/>
      <c r="S1665" s="13"/>
      <c r="T1665" s="13"/>
      <c r="U1665" s="13"/>
      <c r="V1665" s="13"/>
      <c r="W1665" s="13"/>
      <c r="X1665" s="13"/>
      <c r="Y1665" s="14"/>
      <c r="Z1665" s="13"/>
      <c r="AA1665" s="13"/>
      <c r="AB1665" s="13"/>
      <c r="AC1665" s="13"/>
      <c r="AD1665" s="13"/>
      <c r="AE1665" s="13"/>
      <c r="AF1665" s="13"/>
      <c r="AG1665" s="19"/>
      <c r="AH1665" s="19"/>
      <c r="AI1665" s="19"/>
      <c r="AJ1665" s="19"/>
      <c r="AK1665" s="15"/>
      <c r="AL1665" s="15"/>
      <c r="AM1665" s="15"/>
      <c r="AN1665" s="15"/>
    </row>
    <row r="1666" spans="4:40" x14ac:dyDescent="0.25">
      <c r="D1666" s="18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14"/>
      <c r="P1666" s="14"/>
      <c r="Q1666" s="14"/>
      <c r="R1666" s="14"/>
      <c r="S1666" s="13"/>
      <c r="T1666" s="13"/>
      <c r="U1666" s="13"/>
      <c r="V1666" s="13"/>
      <c r="W1666" s="13"/>
      <c r="X1666" s="13"/>
      <c r="Y1666" s="14"/>
      <c r="Z1666" s="13"/>
      <c r="AA1666" s="13"/>
      <c r="AB1666" s="13"/>
      <c r="AC1666" s="13"/>
      <c r="AD1666" s="13"/>
      <c r="AE1666" s="13"/>
      <c r="AF1666" s="13"/>
      <c r="AG1666" s="19"/>
      <c r="AH1666" s="19"/>
      <c r="AI1666" s="19"/>
      <c r="AJ1666" s="19"/>
      <c r="AK1666" s="12"/>
      <c r="AL1666" s="12"/>
      <c r="AM1666" s="12"/>
      <c r="AN1666" s="12"/>
    </row>
    <row r="1667" spans="4:40" x14ac:dyDescent="0.25">
      <c r="D1667" s="18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9"/>
      <c r="AH1667" s="19"/>
      <c r="AI1667" s="19"/>
      <c r="AJ1667" s="19"/>
      <c r="AK1667" s="15"/>
      <c r="AL1667" s="12"/>
      <c r="AM1667" s="15"/>
      <c r="AN1667" s="15"/>
    </row>
    <row r="1668" spans="4:40" x14ac:dyDescent="0.25">
      <c r="D1668" s="18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9"/>
      <c r="AH1668" s="19"/>
      <c r="AI1668" s="19"/>
      <c r="AJ1668" s="19"/>
      <c r="AK1668" s="15"/>
      <c r="AL1668" s="15"/>
      <c r="AM1668" s="15"/>
      <c r="AN1668" s="15"/>
    </row>
    <row r="1669" spans="4:40" x14ac:dyDescent="0.25">
      <c r="D1669" s="18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4"/>
      <c r="P1669" s="14"/>
      <c r="Q1669" s="14"/>
      <c r="R1669" s="14"/>
      <c r="S1669" s="13"/>
      <c r="T1669" s="13"/>
      <c r="U1669" s="13"/>
      <c r="V1669" s="13"/>
      <c r="W1669" s="13"/>
      <c r="X1669" s="13"/>
      <c r="Y1669" s="14"/>
      <c r="Z1669" s="13"/>
      <c r="AA1669" s="13"/>
      <c r="AB1669" s="13"/>
      <c r="AC1669" s="13"/>
      <c r="AD1669" s="13"/>
      <c r="AE1669" s="13"/>
      <c r="AF1669" s="13"/>
      <c r="AG1669" s="19"/>
      <c r="AH1669" s="19"/>
      <c r="AI1669" s="19"/>
      <c r="AJ1669" s="19"/>
      <c r="AK1669" s="15"/>
      <c r="AL1669" s="15"/>
      <c r="AM1669" s="15"/>
      <c r="AN1669" s="15"/>
    </row>
    <row r="1670" spans="4:40" x14ac:dyDescent="0.25">
      <c r="D1670" s="18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14"/>
      <c r="P1670" s="14"/>
      <c r="Q1670" s="14"/>
      <c r="R1670" s="14"/>
      <c r="S1670" s="13"/>
      <c r="T1670" s="13"/>
      <c r="U1670" s="13"/>
      <c r="V1670" s="13"/>
      <c r="W1670" s="13"/>
      <c r="X1670" s="13"/>
      <c r="Y1670" s="14"/>
      <c r="Z1670" s="13"/>
      <c r="AA1670" s="13"/>
      <c r="AB1670" s="13"/>
      <c r="AC1670" s="13"/>
      <c r="AD1670" s="13"/>
      <c r="AE1670" s="13"/>
      <c r="AF1670" s="13"/>
      <c r="AG1670" s="19"/>
      <c r="AH1670" s="19"/>
      <c r="AI1670" s="19"/>
      <c r="AJ1670" s="19"/>
      <c r="AK1670" s="12"/>
      <c r="AL1670" s="12"/>
      <c r="AM1670" s="12"/>
      <c r="AN1670" s="12"/>
    </row>
    <row r="1671" spans="4:40" x14ac:dyDescent="0.25">
      <c r="D1671" s="18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9"/>
      <c r="AH1671" s="19"/>
      <c r="AI1671" s="19"/>
      <c r="AJ1671" s="19"/>
      <c r="AK1671" s="15"/>
      <c r="AL1671" s="12"/>
      <c r="AM1671" s="15"/>
      <c r="AN1671" s="15"/>
    </row>
    <row r="1672" spans="4:40" x14ac:dyDescent="0.25">
      <c r="D1672" s="18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9"/>
      <c r="AH1672" s="19"/>
      <c r="AI1672" s="19"/>
      <c r="AJ1672" s="19"/>
      <c r="AK1672" s="15"/>
      <c r="AL1672" s="15"/>
      <c r="AM1672" s="15"/>
      <c r="AN1672" s="15"/>
    </row>
    <row r="1673" spans="4:40" x14ac:dyDescent="0.25">
      <c r="D1673" s="18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14"/>
      <c r="P1673" s="14"/>
      <c r="Q1673" s="14"/>
      <c r="R1673" s="14"/>
      <c r="S1673" s="13"/>
      <c r="T1673" s="13"/>
      <c r="U1673" s="13"/>
      <c r="V1673" s="13"/>
      <c r="W1673" s="13"/>
      <c r="X1673" s="13"/>
      <c r="Y1673" s="14"/>
      <c r="Z1673" s="13"/>
      <c r="AA1673" s="13"/>
      <c r="AB1673" s="13"/>
      <c r="AC1673" s="13"/>
      <c r="AD1673" s="13"/>
      <c r="AE1673" s="13"/>
      <c r="AF1673" s="13"/>
      <c r="AG1673" s="19"/>
      <c r="AH1673" s="19"/>
      <c r="AI1673" s="19"/>
      <c r="AJ1673" s="19"/>
      <c r="AK1673" s="15"/>
      <c r="AL1673" s="15"/>
      <c r="AM1673" s="15"/>
      <c r="AN1673" s="15"/>
    </row>
    <row r="1674" spans="4:40" x14ac:dyDescent="0.25">
      <c r="D1674" s="18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4"/>
      <c r="P1674" s="14"/>
      <c r="Q1674" s="14"/>
      <c r="R1674" s="14"/>
      <c r="S1674" s="13"/>
      <c r="T1674" s="13"/>
      <c r="U1674" s="13"/>
      <c r="V1674" s="13"/>
      <c r="W1674" s="13"/>
      <c r="X1674" s="13"/>
      <c r="Y1674" s="14"/>
      <c r="Z1674" s="13"/>
      <c r="AA1674" s="13"/>
      <c r="AB1674" s="13"/>
      <c r="AC1674" s="13"/>
      <c r="AD1674" s="13"/>
      <c r="AE1674" s="13"/>
      <c r="AF1674" s="13"/>
      <c r="AG1674" s="19"/>
      <c r="AH1674" s="19"/>
      <c r="AI1674" s="19"/>
      <c r="AJ1674" s="19"/>
      <c r="AK1674" s="12"/>
      <c r="AL1674" s="12"/>
      <c r="AM1674" s="12"/>
      <c r="AN1674" s="12"/>
    </row>
    <row r="1675" spans="4:40" x14ac:dyDescent="0.25">
      <c r="D1675" s="18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9"/>
      <c r="AH1675" s="19"/>
      <c r="AI1675" s="19"/>
      <c r="AJ1675" s="19"/>
      <c r="AK1675" s="15"/>
      <c r="AL1675" s="12"/>
      <c r="AM1675" s="15"/>
      <c r="AN1675" s="15"/>
    </row>
    <row r="1676" spans="4:40" x14ac:dyDescent="0.25">
      <c r="D1676" s="18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9"/>
      <c r="AH1676" s="19"/>
      <c r="AI1676" s="19"/>
      <c r="AJ1676" s="19"/>
      <c r="AK1676" s="15"/>
      <c r="AL1676" s="15"/>
      <c r="AM1676" s="15"/>
      <c r="AN1676" s="15"/>
    </row>
    <row r="1677" spans="4:40" x14ac:dyDescent="0.25">
      <c r="D1677" s="18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4"/>
      <c r="P1677" s="14"/>
      <c r="Q1677" s="14"/>
      <c r="R1677" s="14"/>
      <c r="S1677" s="13"/>
      <c r="T1677" s="13"/>
      <c r="U1677" s="13"/>
      <c r="V1677" s="13"/>
      <c r="W1677" s="13"/>
      <c r="X1677" s="13"/>
      <c r="Y1677" s="14"/>
      <c r="Z1677" s="13"/>
      <c r="AA1677" s="13"/>
      <c r="AB1677" s="13"/>
      <c r="AC1677" s="13"/>
      <c r="AD1677" s="13"/>
      <c r="AE1677" s="13"/>
      <c r="AF1677" s="13"/>
      <c r="AG1677" s="19"/>
      <c r="AH1677" s="19"/>
      <c r="AI1677" s="19"/>
      <c r="AJ1677" s="19"/>
      <c r="AK1677" s="15"/>
      <c r="AL1677" s="15"/>
      <c r="AM1677" s="15"/>
      <c r="AN1677" s="15"/>
    </row>
    <row r="1678" spans="4:40" x14ac:dyDescent="0.25">
      <c r="D1678" s="18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14"/>
      <c r="P1678" s="14"/>
      <c r="Q1678" s="14"/>
      <c r="R1678" s="14"/>
      <c r="S1678" s="13"/>
      <c r="T1678" s="13"/>
      <c r="U1678" s="13"/>
      <c r="V1678" s="13"/>
      <c r="W1678" s="13"/>
      <c r="X1678" s="13"/>
      <c r="Y1678" s="14"/>
      <c r="Z1678" s="13"/>
      <c r="AA1678" s="13"/>
      <c r="AB1678" s="13"/>
      <c r="AC1678" s="13"/>
      <c r="AD1678" s="13"/>
      <c r="AE1678" s="13"/>
      <c r="AF1678" s="13"/>
      <c r="AG1678" s="19"/>
      <c r="AH1678" s="19"/>
      <c r="AI1678" s="19"/>
      <c r="AJ1678" s="19"/>
      <c r="AK1678" s="12"/>
      <c r="AL1678" s="12"/>
      <c r="AM1678" s="12"/>
      <c r="AN1678" s="12"/>
    </row>
    <row r="1679" spans="4:40" x14ac:dyDescent="0.25">
      <c r="D1679" s="18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9"/>
      <c r="AH1679" s="19"/>
      <c r="AI1679" s="19"/>
      <c r="AJ1679" s="19"/>
      <c r="AK1679" s="15"/>
      <c r="AL1679" s="12"/>
      <c r="AM1679" s="15"/>
      <c r="AN1679" s="15"/>
    </row>
    <row r="1680" spans="4:40" x14ac:dyDescent="0.25">
      <c r="D1680" s="18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9"/>
      <c r="AH1680" s="19"/>
      <c r="AI1680" s="19"/>
      <c r="AJ1680" s="19"/>
      <c r="AK1680" s="15"/>
      <c r="AL1680" s="15"/>
      <c r="AM1680" s="15"/>
      <c r="AN1680" s="15"/>
    </row>
    <row r="1681" spans="4:40" x14ac:dyDescent="0.25">
      <c r="D1681" s="18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14"/>
      <c r="P1681" s="14"/>
      <c r="Q1681" s="14"/>
      <c r="R1681" s="14"/>
      <c r="S1681" s="13"/>
      <c r="T1681" s="13"/>
      <c r="U1681" s="13"/>
      <c r="V1681" s="13"/>
      <c r="W1681" s="13"/>
      <c r="X1681" s="13"/>
      <c r="Y1681" s="14"/>
      <c r="Z1681" s="13"/>
      <c r="AA1681" s="13"/>
      <c r="AB1681" s="13"/>
      <c r="AC1681" s="13"/>
      <c r="AD1681" s="13"/>
      <c r="AE1681" s="13"/>
      <c r="AF1681" s="13"/>
      <c r="AG1681" s="19"/>
      <c r="AH1681" s="19"/>
      <c r="AI1681" s="19"/>
      <c r="AJ1681" s="19"/>
      <c r="AK1681" s="15"/>
      <c r="AL1681" s="15"/>
      <c r="AM1681" s="15"/>
      <c r="AN1681" s="15"/>
    </row>
    <row r="1682" spans="4:40" x14ac:dyDescent="0.25">
      <c r="D1682" s="18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4"/>
      <c r="P1682" s="14"/>
      <c r="Q1682" s="14"/>
      <c r="R1682" s="14"/>
      <c r="S1682" s="13"/>
      <c r="T1682" s="13"/>
      <c r="U1682" s="13"/>
      <c r="V1682" s="13"/>
      <c r="W1682" s="13"/>
      <c r="X1682" s="13"/>
      <c r="Y1682" s="14"/>
      <c r="Z1682" s="13"/>
      <c r="AA1682" s="13"/>
      <c r="AB1682" s="13"/>
      <c r="AC1682" s="13"/>
      <c r="AD1682" s="13"/>
      <c r="AE1682" s="13"/>
      <c r="AF1682" s="13"/>
      <c r="AG1682" s="19"/>
      <c r="AH1682" s="19"/>
      <c r="AI1682" s="19"/>
      <c r="AJ1682" s="19"/>
      <c r="AK1682" s="12"/>
      <c r="AL1682" s="12"/>
      <c r="AM1682" s="12"/>
      <c r="AN1682" s="12"/>
    </row>
    <row r="1683" spans="4:40" x14ac:dyDescent="0.25">
      <c r="D1683" s="18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9"/>
      <c r="AH1683" s="19"/>
      <c r="AI1683" s="19"/>
      <c r="AJ1683" s="19"/>
      <c r="AK1683" s="15"/>
      <c r="AL1683" s="12"/>
      <c r="AM1683" s="15"/>
      <c r="AN1683" s="15"/>
    </row>
    <row r="1684" spans="4:40" x14ac:dyDescent="0.25">
      <c r="D1684" s="18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9"/>
      <c r="AH1684" s="19"/>
      <c r="AI1684" s="19"/>
      <c r="AJ1684" s="19"/>
      <c r="AK1684" s="15"/>
      <c r="AL1684" s="15"/>
      <c r="AM1684" s="15"/>
      <c r="AN1684" s="15"/>
    </row>
    <row r="1685" spans="4:40" x14ac:dyDescent="0.25">
      <c r="D1685" s="18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14"/>
      <c r="P1685" s="14"/>
      <c r="Q1685" s="14"/>
      <c r="R1685" s="14"/>
      <c r="S1685" s="13"/>
      <c r="T1685" s="13"/>
      <c r="U1685" s="13"/>
      <c r="V1685" s="13"/>
      <c r="W1685" s="13"/>
      <c r="X1685" s="13"/>
      <c r="Y1685" s="14"/>
      <c r="Z1685" s="13"/>
      <c r="AA1685" s="13"/>
      <c r="AB1685" s="13"/>
      <c r="AC1685" s="13"/>
      <c r="AD1685" s="13"/>
      <c r="AE1685" s="13"/>
      <c r="AF1685" s="13"/>
      <c r="AG1685" s="19"/>
      <c r="AH1685" s="19"/>
      <c r="AI1685" s="19"/>
      <c r="AJ1685" s="19"/>
      <c r="AK1685" s="15"/>
      <c r="AL1685" s="15"/>
      <c r="AM1685" s="15"/>
      <c r="AN1685" s="15"/>
    </row>
    <row r="1686" spans="4:40" x14ac:dyDescent="0.25">
      <c r="D1686" s="18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4"/>
      <c r="P1686" s="14"/>
      <c r="Q1686" s="14"/>
      <c r="R1686" s="14"/>
      <c r="S1686" s="13"/>
      <c r="T1686" s="13"/>
      <c r="U1686" s="13"/>
      <c r="V1686" s="13"/>
      <c r="W1686" s="13"/>
      <c r="X1686" s="13"/>
      <c r="Y1686" s="14"/>
      <c r="Z1686" s="13"/>
      <c r="AA1686" s="13"/>
      <c r="AB1686" s="13"/>
      <c r="AC1686" s="13"/>
      <c r="AD1686" s="13"/>
      <c r="AE1686" s="13"/>
      <c r="AF1686" s="13"/>
      <c r="AG1686" s="19"/>
      <c r="AH1686" s="19"/>
      <c r="AI1686" s="19"/>
      <c r="AJ1686" s="19"/>
      <c r="AK1686" s="12"/>
      <c r="AL1686" s="12"/>
      <c r="AM1686" s="12"/>
      <c r="AN1686" s="12"/>
    </row>
    <row r="1687" spans="4:40" x14ac:dyDescent="0.25">
      <c r="D1687" s="18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9"/>
      <c r="AH1687" s="19"/>
      <c r="AI1687" s="19"/>
      <c r="AJ1687" s="19"/>
      <c r="AK1687" s="15"/>
      <c r="AL1687" s="12"/>
      <c r="AM1687" s="15"/>
      <c r="AN1687" s="15"/>
    </row>
    <row r="1688" spans="4:40" x14ac:dyDescent="0.25">
      <c r="D1688" s="18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9"/>
      <c r="AH1688" s="19"/>
      <c r="AI1688" s="19"/>
      <c r="AJ1688" s="19"/>
      <c r="AK1688" s="15"/>
      <c r="AL1688" s="15"/>
      <c r="AM1688" s="15"/>
      <c r="AN1688" s="15"/>
    </row>
    <row r="1689" spans="4:40" x14ac:dyDescent="0.25">
      <c r="D1689" s="18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4"/>
      <c r="P1689" s="14"/>
      <c r="Q1689" s="14"/>
      <c r="R1689" s="14"/>
      <c r="S1689" s="13"/>
      <c r="T1689" s="13"/>
      <c r="U1689" s="13"/>
      <c r="V1689" s="13"/>
      <c r="W1689" s="13"/>
      <c r="X1689" s="13"/>
      <c r="Y1689" s="14"/>
      <c r="Z1689" s="13"/>
      <c r="AA1689" s="13"/>
      <c r="AB1689" s="13"/>
      <c r="AC1689" s="13"/>
      <c r="AD1689" s="13"/>
      <c r="AE1689" s="13"/>
      <c r="AF1689" s="13"/>
      <c r="AG1689" s="19"/>
      <c r="AH1689" s="19"/>
      <c r="AI1689" s="19"/>
      <c r="AJ1689" s="19"/>
      <c r="AK1689" s="15"/>
      <c r="AL1689" s="15"/>
      <c r="AM1689" s="15"/>
      <c r="AN1689" s="15"/>
    </row>
    <row r="1690" spans="4:40" x14ac:dyDescent="0.25">
      <c r="D1690" s="18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14"/>
      <c r="P1690" s="14"/>
      <c r="Q1690" s="14"/>
      <c r="R1690" s="14"/>
      <c r="S1690" s="13"/>
      <c r="T1690" s="13"/>
      <c r="U1690" s="13"/>
      <c r="V1690" s="13"/>
      <c r="W1690" s="13"/>
      <c r="X1690" s="13"/>
      <c r="Y1690" s="14"/>
      <c r="Z1690" s="13"/>
      <c r="AA1690" s="13"/>
      <c r="AB1690" s="13"/>
      <c r="AC1690" s="13"/>
      <c r="AD1690" s="13"/>
      <c r="AE1690" s="13"/>
      <c r="AF1690" s="13"/>
      <c r="AG1690" s="19"/>
      <c r="AH1690" s="19"/>
      <c r="AI1690" s="19"/>
      <c r="AJ1690" s="19"/>
      <c r="AK1690" s="12"/>
      <c r="AL1690" s="12"/>
      <c r="AM1690" s="12"/>
      <c r="AN1690" s="12"/>
    </row>
    <row r="1691" spans="4:40" x14ac:dyDescent="0.25">
      <c r="D1691" s="18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9"/>
      <c r="AH1691" s="19"/>
      <c r="AI1691" s="19"/>
      <c r="AJ1691" s="19"/>
      <c r="AK1691" s="15"/>
      <c r="AL1691" s="12"/>
      <c r="AM1691" s="15"/>
      <c r="AN1691" s="15"/>
    </row>
    <row r="1692" spans="4:40" x14ac:dyDescent="0.25">
      <c r="D1692" s="18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9"/>
      <c r="AH1692" s="19"/>
      <c r="AI1692" s="19"/>
      <c r="AJ1692" s="19"/>
      <c r="AK1692" s="15"/>
      <c r="AL1692" s="15"/>
      <c r="AM1692" s="15"/>
      <c r="AN1692" s="15"/>
    </row>
    <row r="1693" spans="4:40" x14ac:dyDescent="0.25">
      <c r="D1693" s="18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4"/>
      <c r="P1693" s="14"/>
      <c r="Q1693" s="14"/>
      <c r="R1693" s="14"/>
      <c r="S1693" s="13"/>
      <c r="T1693" s="13"/>
      <c r="U1693" s="13"/>
      <c r="V1693" s="13"/>
      <c r="W1693" s="13"/>
      <c r="X1693" s="13"/>
      <c r="Y1693" s="14"/>
      <c r="Z1693" s="13"/>
      <c r="AA1693" s="13"/>
      <c r="AB1693" s="13"/>
      <c r="AC1693" s="13"/>
      <c r="AD1693" s="13"/>
      <c r="AE1693" s="13"/>
      <c r="AF1693" s="13"/>
      <c r="AG1693" s="19"/>
      <c r="AH1693" s="19"/>
      <c r="AI1693" s="19"/>
      <c r="AJ1693" s="19"/>
      <c r="AK1693" s="15"/>
      <c r="AL1693" s="15"/>
      <c r="AM1693" s="15"/>
      <c r="AN1693" s="15"/>
    </row>
    <row r="1694" spans="4:40" x14ac:dyDescent="0.25">
      <c r="D1694" s="18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4"/>
      <c r="P1694" s="14"/>
      <c r="Q1694" s="14"/>
      <c r="R1694" s="14"/>
      <c r="S1694" s="13"/>
      <c r="T1694" s="13"/>
      <c r="U1694" s="13"/>
      <c r="V1694" s="13"/>
      <c r="W1694" s="13"/>
      <c r="X1694" s="13"/>
      <c r="Y1694" s="14"/>
      <c r="Z1694" s="13"/>
      <c r="AA1694" s="13"/>
      <c r="AB1694" s="13"/>
      <c r="AC1694" s="13"/>
      <c r="AD1694" s="13"/>
      <c r="AE1694" s="13"/>
      <c r="AF1694" s="13"/>
      <c r="AG1694" s="19"/>
      <c r="AH1694" s="19"/>
      <c r="AI1694" s="19"/>
      <c r="AJ1694" s="19"/>
      <c r="AK1694" s="12"/>
      <c r="AL1694" s="12"/>
      <c r="AM1694" s="12"/>
      <c r="AN1694" s="12"/>
    </row>
    <row r="1695" spans="4:40" x14ac:dyDescent="0.25">
      <c r="D1695" s="18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9"/>
      <c r="AH1695" s="19"/>
      <c r="AI1695" s="19"/>
      <c r="AJ1695" s="19"/>
      <c r="AK1695" s="15"/>
      <c r="AL1695" s="12"/>
      <c r="AM1695" s="15"/>
      <c r="AN1695" s="15"/>
    </row>
    <row r="1696" spans="4:40" x14ac:dyDescent="0.25">
      <c r="D1696" s="18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9"/>
      <c r="AH1696" s="19"/>
      <c r="AI1696" s="19"/>
      <c r="AJ1696" s="19"/>
      <c r="AK1696" s="15"/>
      <c r="AL1696" s="15"/>
      <c r="AM1696" s="15"/>
      <c r="AN1696" s="15"/>
    </row>
    <row r="1697" spans="4:40" x14ac:dyDescent="0.25">
      <c r="D1697" s="18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4"/>
      <c r="P1697" s="14"/>
      <c r="Q1697" s="14"/>
      <c r="R1697" s="14"/>
      <c r="S1697" s="13"/>
      <c r="T1697" s="13"/>
      <c r="U1697" s="13"/>
      <c r="V1697" s="13"/>
      <c r="W1697" s="13"/>
      <c r="X1697" s="13"/>
      <c r="Y1697" s="14"/>
      <c r="Z1697" s="13"/>
      <c r="AA1697" s="13"/>
      <c r="AB1697" s="13"/>
      <c r="AC1697" s="13"/>
      <c r="AD1697" s="13"/>
      <c r="AE1697" s="13"/>
      <c r="AF1697" s="13"/>
      <c r="AG1697" s="19"/>
      <c r="AH1697" s="19"/>
      <c r="AI1697" s="19"/>
      <c r="AJ1697" s="19"/>
      <c r="AK1697" s="15"/>
      <c r="AL1697" s="15"/>
      <c r="AM1697" s="15"/>
      <c r="AN1697" s="15"/>
    </row>
    <row r="1698" spans="4:40" x14ac:dyDescent="0.25">
      <c r="D1698" s="18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4"/>
      <c r="P1698" s="14"/>
      <c r="Q1698" s="14"/>
      <c r="R1698" s="14"/>
      <c r="S1698" s="13"/>
      <c r="T1698" s="13"/>
      <c r="U1698" s="13"/>
      <c r="V1698" s="13"/>
      <c r="W1698" s="13"/>
      <c r="X1698" s="13"/>
      <c r="Y1698" s="14"/>
      <c r="Z1698" s="13"/>
      <c r="AA1698" s="13"/>
      <c r="AB1698" s="13"/>
      <c r="AC1698" s="13"/>
      <c r="AD1698" s="13"/>
      <c r="AE1698" s="13"/>
      <c r="AF1698" s="13"/>
      <c r="AG1698" s="19"/>
      <c r="AH1698" s="19"/>
      <c r="AI1698" s="19"/>
      <c r="AJ1698" s="19"/>
      <c r="AK1698" s="12"/>
      <c r="AL1698" s="12"/>
      <c r="AM1698" s="12"/>
      <c r="AN1698" s="12"/>
    </row>
    <row r="1699" spans="4:40" x14ac:dyDescent="0.25">
      <c r="D1699" s="18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9"/>
      <c r="AH1699" s="19"/>
      <c r="AI1699" s="19"/>
      <c r="AJ1699" s="19"/>
      <c r="AK1699" s="15"/>
      <c r="AL1699" s="12"/>
      <c r="AM1699" s="15"/>
      <c r="AN1699" s="15"/>
    </row>
    <row r="1700" spans="4:40" x14ac:dyDescent="0.25">
      <c r="D1700" s="18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9"/>
      <c r="AH1700" s="19"/>
      <c r="AI1700" s="19"/>
      <c r="AJ1700" s="19"/>
      <c r="AK1700" s="15"/>
      <c r="AL1700" s="15"/>
      <c r="AM1700" s="15"/>
      <c r="AN1700" s="15"/>
    </row>
    <row r="1701" spans="4:40" x14ac:dyDescent="0.25">
      <c r="D1701" s="18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14"/>
      <c r="P1701" s="14"/>
      <c r="Q1701" s="14"/>
      <c r="R1701" s="14"/>
      <c r="S1701" s="13"/>
      <c r="T1701" s="13"/>
      <c r="U1701" s="13"/>
      <c r="V1701" s="13"/>
      <c r="W1701" s="13"/>
      <c r="X1701" s="13"/>
      <c r="Y1701" s="14"/>
      <c r="Z1701" s="13"/>
      <c r="AA1701" s="13"/>
      <c r="AB1701" s="13"/>
      <c r="AC1701" s="13"/>
      <c r="AD1701" s="13"/>
      <c r="AE1701" s="13"/>
      <c r="AF1701" s="13"/>
      <c r="AG1701" s="19"/>
      <c r="AH1701" s="19"/>
      <c r="AI1701" s="19"/>
      <c r="AJ1701" s="19"/>
      <c r="AK1701" s="15"/>
      <c r="AL1701" s="15"/>
      <c r="AM1701" s="15"/>
      <c r="AN1701" s="15"/>
    </row>
    <row r="1702" spans="4:40" x14ac:dyDescent="0.25">
      <c r="D1702" s="18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4"/>
      <c r="P1702" s="14"/>
      <c r="Q1702" s="14"/>
      <c r="R1702" s="14"/>
      <c r="S1702" s="13"/>
      <c r="T1702" s="13"/>
      <c r="U1702" s="13"/>
      <c r="V1702" s="13"/>
      <c r="W1702" s="13"/>
      <c r="X1702" s="13"/>
      <c r="Y1702" s="14"/>
      <c r="Z1702" s="13"/>
      <c r="AA1702" s="13"/>
      <c r="AB1702" s="13"/>
      <c r="AC1702" s="13"/>
      <c r="AD1702" s="13"/>
      <c r="AE1702" s="13"/>
      <c r="AF1702" s="13"/>
      <c r="AG1702" s="19"/>
      <c r="AH1702" s="19"/>
      <c r="AI1702" s="19"/>
      <c r="AJ1702" s="19"/>
      <c r="AK1702" s="12"/>
      <c r="AL1702" s="12"/>
      <c r="AM1702" s="12"/>
      <c r="AN1702" s="12"/>
    </row>
    <row r="1703" spans="4:40" x14ac:dyDescent="0.25">
      <c r="D1703" s="18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9"/>
      <c r="AH1703" s="19"/>
      <c r="AI1703" s="19"/>
      <c r="AJ1703" s="19"/>
      <c r="AK1703" s="15"/>
      <c r="AL1703" s="12"/>
      <c r="AM1703" s="15"/>
      <c r="AN1703" s="15"/>
    </row>
    <row r="1704" spans="4:40" x14ac:dyDescent="0.25">
      <c r="D1704" s="18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9"/>
      <c r="AH1704" s="19"/>
      <c r="AI1704" s="19"/>
      <c r="AJ1704" s="19"/>
      <c r="AK1704" s="15"/>
      <c r="AL1704" s="15"/>
      <c r="AM1704" s="15"/>
      <c r="AN1704" s="15"/>
    </row>
    <row r="1705" spans="4:40" x14ac:dyDescent="0.25">
      <c r="D1705" s="18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4"/>
      <c r="P1705" s="14"/>
      <c r="Q1705" s="14"/>
      <c r="R1705" s="14"/>
      <c r="S1705" s="13"/>
      <c r="T1705" s="13"/>
      <c r="U1705" s="13"/>
      <c r="V1705" s="13"/>
      <c r="W1705" s="13"/>
      <c r="X1705" s="13"/>
      <c r="Y1705" s="14"/>
      <c r="Z1705" s="13"/>
      <c r="AA1705" s="13"/>
      <c r="AB1705" s="13"/>
      <c r="AC1705" s="13"/>
      <c r="AD1705" s="13"/>
      <c r="AE1705" s="13"/>
      <c r="AF1705" s="13"/>
      <c r="AG1705" s="19"/>
      <c r="AH1705" s="19"/>
      <c r="AI1705" s="19"/>
      <c r="AJ1705" s="19"/>
      <c r="AK1705" s="15"/>
      <c r="AL1705" s="15"/>
      <c r="AM1705" s="15"/>
      <c r="AN1705" s="15"/>
    </row>
    <row r="1706" spans="4:40" x14ac:dyDescent="0.25">
      <c r="D1706" s="18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14"/>
      <c r="P1706" s="14"/>
      <c r="Q1706" s="14"/>
      <c r="R1706" s="14"/>
      <c r="S1706" s="13"/>
      <c r="T1706" s="13"/>
      <c r="U1706" s="13"/>
      <c r="V1706" s="13"/>
      <c r="W1706" s="13"/>
      <c r="X1706" s="13"/>
      <c r="Y1706" s="14"/>
      <c r="Z1706" s="13"/>
      <c r="AA1706" s="13"/>
      <c r="AB1706" s="13"/>
      <c r="AC1706" s="13"/>
      <c r="AD1706" s="13"/>
      <c r="AE1706" s="13"/>
      <c r="AF1706" s="13"/>
      <c r="AG1706" s="19"/>
      <c r="AH1706" s="19"/>
      <c r="AI1706" s="19"/>
      <c r="AJ1706" s="19"/>
      <c r="AK1706" s="12"/>
      <c r="AL1706" s="12"/>
      <c r="AM1706" s="12"/>
      <c r="AN1706" s="12"/>
    </row>
    <row r="1707" spans="4:40" x14ac:dyDescent="0.25">
      <c r="D1707" s="18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9"/>
      <c r="AH1707" s="19"/>
      <c r="AI1707" s="19"/>
      <c r="AJ1707" s="19"/>
      <c r="AK1707" s="15"/>
      <c r="AL1707" s="12"/>
      <c r="AM1707" s="15"/>
      <c r="AN1707" s="15"/>
    </row>
    <row r="1708" spans="4:40" x14ac:dyDescent="0.25">
      <c r="D1708" s="18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9"/>
      <c r="AH1708" s="19"/>
      <c r="AI1708" s="19"/>
      <c r="AJ1708" s="19"/>
      <c r="AK1708" s="15"/>
      <c r="AL1708" s="15"/>
      <c r="AM1708" s="15"/>
      <c r="AN1708" s="15"/>
    </row>
    <row r="1709" spans="4:40" x14ac:dyDescent="0.25">
      <c r="D1709" s="18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14"/>
      <c r="P1709" s="14"/>
      <c r="Q1709" s="14"/>
      <c r="R1709" s="14"/>
      <c r="S1709" s="13"/>
      <c r="T1709" s="13"/>
      <c r="U1709" s="13"/>
      <c r="V1709" s="13"/>
      <c r="W1709" s="13"/>
      <c r="X1709" s="13"/>
      <c r="Y1709" s="14"/>
      <c r="Z1709" s="13"/>
      <c r="AA1709" s="13"/>
      <c r="AB1709" s="13"/>
      <c r="AC1709" s="13"/>
      <c r="AD1709" s="13"/>
      <c r="AE1709" s="13"/>
      <c r="AF1709" s="13"/>
      <c r="AG1709" s="19"/>
      <c r="AH1709" s="19"/>
      <c r="AI1709" s="19"/>
      <c r="AJ1709" s="19"/>
      <c r="AK1709" s="15"/>
      <c r="AL1709" s="15"/>
      <c r="AM1709" s="15"/>
      <c r="AN1709" s="15"/>
    </row>
    <row r="1710" spans="4:40" x14ac:dyDescent="0.25">
      <c r="D1710" s="18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4"/>
      <c r="P1710" s="14"/>
      <c r="Q1710" s="14"/>
      <c r="R1710" s="14"/>
      <c r="S1710" s="13"/>
      <c r="T1710" s="13"/>
      <c r="U1710" s="13"/>
      <c r="V1710" s="13"/>
      <c r="W1710" s="13"/>
      <c r="X1710" s="13"/>
      <c r="Y1710" s="14"/>
      <c r="Z1710" s="13"/>
      <c r="AA1710" s="13"/>
      <c r="AB1710" s="13"/>
      <c r="AC1710" s="13"/>
      <c r="AD1710" s="13"/>
      <c r="AE1710" s="13"/>
      <c r="AF1710" s="13"/>
      <c r="AG1710" s="19"/>
      <c r="AH1710" s="19"/>
      <c r="AI1710" s="19"/>
      <c r="AJ1710" s="19"/>
      <c r="AK1710" s="12"/>
      <c r="AL1710" s="12"/>
      <c r="AM1710" s="12"/>
      <c r="AN1710" s="12"/>
    </row>
    <row r="1711" spans="4:40" x14ac:dyDescent="0.25">
      <c r="D1711" s="18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9"/>
      <c r="AH1711" s="19"/>
      <c r="AI1711" s="19"/>
      <c r="AJ1711" s="19"/>
      <c r="AK1711" s="15"/>
      <c r="AL1711" s="12"/>
      <c r="AM1711" s="15"/>
      <c r="AN1711" s="15"/>
    </row>
    <row r="1712" spans="4:40" x14ac:dyDescent="0.25">
      <c r="D1712" s="18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9"/>
      <c r="AH1712" s="19"/>
      <c r="AI1712" s="19"/>
      <c r="AJ1712" s="19"/>
      <c r="AK1712" s="15"/>
      <c r="AL1712" s="15"/>
      <c r="AM1712" s="15"/>
      <c r="AN1712" s="15"/>
    </row>
    <row r="1713" spans="4:40" x14ac:dyDescent="0.25">
      <c r="D1713" s="18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14"/>
      <c r="P1713" s="14"/>
      <c r="Q1713" s="14"/>
      <c r="R1713" s="14"/>
      <c r="S1713" s="13"/>
      <c r="T1713" s="13"/>
      <c r="U1713" s="13"/>
      <c r="V1713" s="13"/>
      <c r="W1713" s="13"/>
      <c r="X1713" s="13"/>
      <c r="Y1713" s="14"/>
      <c r="Z1713" s="13"/>
      <c r="AA1713" s="13"/>
      <c r="AB1713" s="13"/>
      <c r="AC1713" s="13"/>
      <c r="AD1713" s="13"/>
      <c r="AE1713" s="13"/>
      <c r="AF1713" s="13"/>
      <c r="AG1713" s="19"/>
      <c r="AH1713" s="19"/>
      <c r="AI1713" s="19"/>
      <c r="AJ1713" s="19"/>
      <c r="AK1713" s="15"/>
      <c r="AL1713" s="15"/>
      <c r="AM1713" s="15"/>
      <c r="AN1713" s="15"/>
    </row>
    <row r="1714" spans="4:40" x14ac:dyDescent="0.25">
      <c r="D1714" s="18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4"/>
      <c r="P1714" s="14"/>
      <c r="Q1714" s="14"/>
      <c r="R1714" s="14"/>
      <c r="S1714" s="13"/>
      <c r="T1714" s="13"/>
      <c r="U1714" s="13"/>
      <c r="V1714" s="13"/>
      <c r="W1714" s="13"/>
      <c r="X1714" s="13"/>
      <c r="Y1714" s="14"/>
      <c r="Z1714" s="13"/>
      <c r="AA1714" s="13"/>
      <c r="AB1714" s="13"/>
      <c r="AC1714" s="13"/>
      <c r="AD1714" s="13"/>
      <c r="AE1714" s="13"/>
      <c r="AF1714" s="13"/>
      <c r="AG1714" s="19"/>
      <c r="AH1714" s="19"/>
      <c r="AI1714" s="19"/>
      <c r="AJ1714" s="19"/>
      <c r="AK1714" s="12"/>
      <c r="AL1714" s="12"/>
      <c r="AM1714" s="12"/>
      <c r="AN1714" s="12"/>
    </row>
    <row r="1715" spans="4:40" x14ac:dyDescent="0.25">
      <c r="D1715" s="18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9"/>
      <c r="AH1715" s="19"/>
      <c r="AI1715" s="19"/>
      <c r="AJ1715" s="19"/>
      <c r="AK1715" s="15"/>
      <c r="AL1715" s="12"/>
      <c r="AM1715" s="15"/>
      <c r="AN1715" s="15"/>
    </row>
    <row r="1716" spans="4:40" x14ac:dyDescent="0.25">
      <c r="D1716" s="18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9"/>
      <c r="AH1716" s="19"/>
      <c r="AI1716" s="19"/>
      <c r="AJ1716" s="19"/>
      <c r="AK1716" s="15"/>
      <c r="AL1716" s="15"/>
      <c r="AM1716" s="15"/>
      <c r="AN1716" s="15"/>
    </row>
    <row r="1717" spans="4:40" x14ac:dyDescent="0.25">
      <c r="D1717" s="18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14"/>
      <c r="P1717" s="14"/>
      <c r="Q1717" s="14"/>
      <c r="R1717" s="14"/>
      <c r="S1717" s="13"/>
      <c r="T1717" s="13"/>
      <c r="U1717" s="13"/>
      <c r="V1717" s="13"/>
      <c r="W1717" s="13"/>
      <c r="X1717" s="13"/>
      <c r="Y1717" s="14"/>
      <c r="Z1717" s="13"/>
      <c r="AA1717" s="13"/>
      <c r="AB1717" s="13"/>
      <c r="AC1717" s="13"/>
      <c r="AD1717" s="13"/>
      <c r="AE1717" s="13"/>
      <c r="AF1717" s="13"/>
      <c r="AG1717" s="19"/>
      <c r="AH1717" s="19"/>
      <c r="AI1717" s="19"/>
      <c r="AJ1717" s="19"/>
      <c r="AK1717" s="15"/>
      <c r="AL1717" s="15"/>
      <c r="AM1717" s="15"/>
      <c r="AN1717" s="15"/>
    </row>
    <row r="1718" spans="4:40" x14ac:dyDescent="0.25">
      <c r="D1718" s="18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14"/>
      <c r="P1718" s="14"/>
      <c r="Q1718" s="14"/>
      <c r="R1718" s="14"/>
      <c r="S1718" s="13"/>
      <c r="T1718" s="13"/>
      <c r="U1718" s="13"/>
      <c r="V1718" s="13"/>
      <c r="W1718" s="13"/>
      <c r="X1718" s="13"/>
      <c r="Y1718" s="14"/>
      <c r="Z1718" s="13"/>
      <c r="AA1718" s="13"/>
      <c r="AB1718" s="13"/>
      <c r="AC1718" s="13"/>
      <c r="AD1718" s="13"/>
      <c r="AE1718" s="13"/>
      <c r="AF1718" s="13"/>
      <c r="AG1718" s="19"/>
      <c r="AH1718" s="19"/>
      <c r="AI1718" s="19"/>
      <c r="AJ1718" s="19"/>
      <c r="AK1718" s="12"/>
      <c r="AL1718" s="12"/>
      <c r="AM1718" s="12"/>
      <c r="AN1718" s="12"/>
    </row>
    <row r="1719" spans="4:40" x14ac:dyDescent="0.25">
      <c r="D1719" s="18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9"/>
      <c r="AH1719" s="19"/>
      <c r="AI1719" s="19"/>
      <c r="AJ1719" s="19"/>
      <c r="AK1719" s="15"/>
      <c r="AL1719" s="12"/>
      <c r="AM1719" s="15"/>
      <c r="AN1719" s="15"/>
    </row>
    <row r="1720" spans="4:40" x14ac:dyDescent="0.25">
      <c r="D1720" s="18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9"/>
      <c r="AH1720" s="19"/>
      <c r="AI1720" s="19"/>
      <c r="AJ1720" s="19"/>
      <c r="AK1720" s="15"/>
      <c r="AL1720" s="15"/>
      <c r="AM1720" s="15"/>
      <c r="AN1720" s="15"/>
    </row>
    <row r="1721" spans="4:40" x14ac:dyDescent="0.25">
      <c r="D1721" s="18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14"/>
      <c r="P1721" s="14"/>
      <c r="Q1721" s="14"/>
      <c r="R1721" s="14"/>
      <c r="S1721" s="13"/>
      <c r="T1721" s="13"/>
      <c r="U1721" s="13"/>
      <c r="V1721" s="13"/>
      <c r="W1721" s="13"/>
      <c r="X1721" s="13"/>
      <c r="Y1721" s="14"/>
      <c r="Z1721" s="13"/>
      <c r="AA1721" s="13"/>
      <c r="AB1721" s="13"/>
      <c r="AC1721" s="13"/>
      <c r="AD1721" s="13"/>
      <c r="AE1721" s="13"/>
      <c r="AF1721" s="13"/>
      <c r="AG1721" s="19"/>
      <c r="AH1721" s="19"/>
      <c r="AI1721" s="19"/>
      <c r="AJ1721" s="19"/>
      <c r="AK1721" s="15"/>
      <c r="AL1721" s="15"/>
      <c r="AM1721" s="15"/>
      <c r="AN1721" s="15"/>
    </row>
    <row r="1722" spans="4:40" x14ac:dyDescent="0.25">
      <c r="D1722" s="18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4"/>
      <c r="P1722" s="14"/>
      <c r="Q1722" s="14"/>
      <c r="R1722" s="14"/>
      <c r="S1722" s="13"/>
      <c r="T1722" s="13"/>
      <c r="U1722" s="13"/>
      <c r="V1722" s="13"/>
      <c r="W1722" s="13"/>
      <c r="X1722" s="13"/>
      <c r="Y1722" s="14"/>
      <c r="Z1722" s="13"/>
      <c r="AA1722" s="13"/>
      <c r="AB1722" s="13"/>
      <c r="AC1722" s="13"/>
      <c r="AD1722" s="13"/>
      <c r="AE1722" s="13"/>
      <c r="AF1722" s="13"/>
      <c r="AG1722" s="19"/>
      <c r="AH1722" s="19"/>
      <c r="AI1722" s="19"/>
      <c r="AJ1722" s="19"/>
      <c r="AK1722" s="12"/>
      <c r="AL1722" s="12"/>
      <c r="AM1722" s="12"/>
      <c r="AN1722" s="12"/>
    </row>
    <row r="1723" spans="4:40" x14ac:dyDescent="0.25">
      <c r="D1723" s="18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9"/>
      <c r="AH1723" s="19"/>
      <c r="AI1723" s="19"/>
      <c r="AJ1723" s="19"/>
      <c r="AK1723" s="15"/>
      <c r="AL1723" s="12"/>
      <c r="AM1723" s="15"/>
      <c r="AN1723" s="15"/>
    </row>
    <row r="1724" spans="4:40" x14ac:dyDescent="0.25">
      <c r="D1724" s="18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9"/>
      <c r="AH1724" s="19"/>
      <c r="AI1724" s="19"/>
      <c r="AJ1724" s="19"/>
      <c r="AK1724" s="15"/>
      <c r="AL1724" s="15"/>
      <c r="AM1724" s="15"/>
      <c r="AN1724" s="15"/>
    </row>
    <row r="1725" spans="4:40" x14ac:dyDescent="0.25">
      <c r="D1725" s="18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4"/>
      <c r="P1725" s="14"/>
      <c r="Q1725" s="14"/>
      <c r="R1725" s="14"/>
      <c r="S1725" s="13"/>
      <c r="T1725" s="13"/>
      <c r="U1725" s="13"/>
      <c r="V1725" s="13"/>
      <c r="W1725" s="13"/>
      <c r="X1725" s="13"/>
      <c r="Y1725" s="14"/>
      <c r="Z1725" s="13"/>
      <c r="AA1725" s="13"/>
      <c r="AB1725" s="13"/>
      <c r="AC1725" s="13"/>
      <c r="AD1725" s="13"/>
      <c r="AE1725" s="13"/>
      <c r="AF1725" s="13"/>
      <c r="AG1725" s="19"/>
      <c r="AH1725" s="19"/>
      <c r="AI1725" s="19"/>
      <c r="AJ1725" s="19"/>
      <c r="AK1725" s="15"/>
      <c r="AL1725" s="15"/>
      <c r="AM1725" s="15"/>
      <c r="AN1725" s="15"/>
    </row>
    <row r="1726" spans="4:40" x14ac:dyDescent="0.25">
      <c r="D1726" s="18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14"/>
      <c r="P1726" s="14"/>
      <c r="Q1726" s="14"/>
      <c r="R1726" s="14"/>
      <c r="S1726" s="13"/>
      <c r="T1726" s="13"/>
      <c r="U1726" s="13"/>
      <c r="V1726" s="13"/>
      <c r="W1726" s="13"/>
      <c r="X1726" s="13"/>
      <c r="Y1726" s="14"/>
      <c r="Z1726" s="13"/>
      <c r="AA1726" s="13"/>
      <c r="AB1726" s="13"/>
      <c r="AC1726" s="13"/>
      <c r="AD1726" s="13"/>
      <c r="AE1726" s="13"/>
      <c r="AF1726" s="13"/>
      <c r="AG1726" s="19"/>
      <c r="AH1726" s="19"/>
      <c r="AI1726" s="19"/>
      <c r="AJ1726" s="19"/>
      <c r="AK1726" s="12"/>
      <c r="AL1726" s="12"/>
      <c r="AM1726" s="12"/>
      <c r="AN1726" s="12"/>
    </row>
    <row r="1727" spans="4:40" x14ac:dyDescent="0.25">
      <c r="D1727" s="18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9"/>
      <c r="AH1727" s="19"/>
      <c r="AI1727" s="19"/>
      <c r="AJ1727" s="19"/>
      <c r="AK1727" s="15"/>
      <c r="AL1727" s="12"/>
      <c r="AM1727" s="15"/>
      <c r="AN1727" s="15"/>
    </row>
    <row r="1728" spans="4:40" x14ac:dyDescent="0.25">
      <c r="D1728" s="18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9"/>
      <c r="AH1728" s="19"/>
      <c r="AI1728" s="19"/>
      <c r="AJ1728" s="19"/>
      <c r="AK1728" s="15"/>
      <c r="AL1728" s="15"/>
      <c r="AM1728" s="15"/>
      <c r="AN1728" s="15"/>
    </row>
    <row r="1729" spans="4:40" x14ac:dyDescent="0.25">
      <c r="D1729" s="18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14"/>
      <c r="P1729" s="14"/>
      <c r="Q1729" s="14"/>
      <c r="R1729" s="14"/>
      <c r="S1729" s="13"/>
      <c r="T1729" s="13"/>
      <c r="U1729" s="13"/>
      <c r="V1729" s="13"/>
      <c r="W1729" s="13"/>
      <c r="X1729" s="13"/>
      <c r="Y1729" s="14"/>
      <c r="Z1729" s="13"/>
      <c r="AA1729" s="13"/>
      <c r="AB1729" s="13"/>
      <c r="AC1729" s="13"/>
      <c r="AD1729" s="13"/>
      <c r="AE1729" s="13"/>
      <c r="AF1729" s="13"/>
      <c r="AG1729" s="19"/>
      <c r="AH1729" s="19"/>
      <c r="AI1729" s="19"/>
      <c r="AJ1729" s="19"/>
      <c r="AK1729" s="15"/>
      <c r="AL1729" s="15"/>
      <c r="AM1729" s="15"/>
      <c r="AN1729" s="15"/>
    </row>
    <row r="1730" spans="4:40" x14ac:dyDescent="0.25">
      <c r="D1730" s="18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14"/>
      <c r="P1730" s="14"/>
      <c r="Q1730" s="14"/>
      <c r="R1730" s="14"/>
      <c r="S1730" s="13"/>
      <c r="T1730" s="13"/>
      <c r="U1730" s="13"/>
      <c r="V1730" s="13"/>
      <c r="W1730" s="13"/>
      <c r="X1730" s="13"/>
      <c r="Y1730" s="14"/>
      <c r="Z1730" s="13"/>
      <c r="AA1730" s="13"/>
      <c r="AB1730" s="13"/>
      <c r="AC1730" s="13"/>
      <c r="AD1730" s="13"/>
      <c r="AE1730" s="13"/>
      <c r="AF1730" s="13"/>
      <c r="AG1730" s="19"/>
      <c r="AH1730" s="19"/>
      <c r="AI1730" s="19"/>
      <c r="AJ1730" s="19"/>
      <c r="AK1730" s="12"/>
      <c r="AL1730" s="12"/>
      <c r="AM1730" s="12"/>
      <c r="AN1730" s="12"/>
    </row>
    <row r="1731" spans="4:40" x14ac:dyDescent="0.25">
      <c r="D1731" s="18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9"/>
      <c r="AH1731" s="19"/>
      <c r="AI1731" s="19"/>
      <c r="AJ1731" s="19"/>
      <c r="AK1731" s="15"/>
      <c r="AL1731" s="12"/>
      <c r="AM1731" s="15"/>
      <c r="AN1731" s="15"/>
    </row>
    <row r="1732" spans="4:40" x14ac:dyDescent="0.25">
      <c r="D1732" s="18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9"/>
      <c r="AH1732" s="19"/>
      <c r="AI1732" s="19"/>
      <c r="AJ1732" s="19"/>
      <c r="AK1732" s="15"/>
      <c r="AL1732" s="15"/>
      <c r="AM1732" s="15"/>
      <c r="AN1732" s="15"/>
    </row>
    <row r="1733" spans="4:40" x14ac:dyDescent="0.25">
      <c r="D1733" s="18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14"/>
      <c r="P1733" s="14"/>
      <c r="Q1733" s="14"/>
      <c r="R1733" s="14"/>
      <c r="S1733" s="13"/>
      <c r="T1733" s="13"/>
      <c r="U1733" s="13"/>
      <c r="V1733" s="13"/>
      <c r="W1733" s="13"/>
      <c r="X1733" s="13"/>
      <c r="Y1733" s="14"/>
      <c r="Z1733" s="13"/>
      <c r="AA1733" s="13"/>
      <c r="AB1733" s="13"/>
      <c r="AC1733" s="13"/>
      <c r="AD1733" s="13"/>
      <c r="AE1733" s="13"/>
      <c r="AF1733" s="13"/>
      <c r="AG1733" s="19"/>
      <c r="AH1733" s="19"/>
      <c r="AI1733" s="19"/>
      <c r="AJ1733" s="19"/>
      <c r="AK1733" s="15"/>
      <c r="AL1733" s="15"/>
      <c r="AM1733" s="15"/>
      <c r="AN1733" s="15"/>
    </row>
    <row r="1734" spans="4:40" x14ac:dyDescent="0.25">
      <c r="D1734" s="18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14"/>
      <c r="P1734" s="14"/>
      <c r="Q1734" s="14"/>
      <c r="R1734" s="14"/>
      <c r="S1734" s="13"/>
      <c r="T1734" s="13"/>
      <c r="U1734" s="13"/>
      <c r="V1734" s="13"/>
      <c r="W1734" s="13"/>
      <c r="X1734" s="13"/>
      <c r="Y1734" s="14"/>
      <c r="Z1734" s="13"/>
      <c r="AA1734" s="13"/>
      <c r="AB1734" s="13"/>
      <c r="AC1734" s="13"/>
      <c r="AD1734" s="13"/>
      <c r="AE1734" s="13"/>
      <c r="AF1734" s="13"/>
      <c r="AG1734" s="19"/>
      <c r="AH1734" s="19"/>
      <c r="AI1734" s="19"/>
      <c r="AJ1734" s="19"/>
      <c r="AK1734" s="12"/>
      <c r="AL1734" s="12"/>
      <c r="AM1734" s="12"/>
      <c r="AN1734" s="12"/>
    </row>
    <row r="1735" spans="4:40" x14ac:dyDescent="0.25">
      <c r="D1735" s="18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9"/>
      <c r="AH1735" s="19"/>
      <c r="AI1735" s="19"/>
      <c r="AJ1735" s="19"/>
      <c r="AK1735" s="15"/>
      <c r="AL1735" s="12"/>
      <c r="AM1735" s="15"/>
      <c r="AN1735" s="15"/>
    </row>
    <row r="1736" spans="4:40" x14ac:dyDescent="0.25">
      <c r="D1736" s="18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9"/>
      <c r="AH1736" s="19"/>
      <c r="AI1736" s="19"/>
      <c r="AJ1736" s="19"/>
      <c r="AK1736" s="15"/>
      <c r="AL1736" s="15"/>
      <c r="AM1736" s="15"/>
      <c r="AN1736" s="15"/>
    </row>
    <row r="1737" spans="4:40" x14ac:dyDescent="0.25">
      <c r="D1737" s="18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4"/>
      <c r="P1737" s="14"/>
      <c r="Q1737" s="14"/>
      <c r="R1737" s="14"/>
      <c r="S1737" s="13"/>
      <c r="T1737" s="13"/>
      <c r="U1737" s="13"/>
      <c r="V1737" s="13"/>
      <c r="W1737" s="13"/>
      <c r="X1737" s="13"/>
      <c r="Y1737" s="14"/>
      <c r="Z1737" s="13"/>
      <c r="AA1737" s="13"/>
      <c r="AB1737" s="13"/>
      <c r="AC1737" s="13"/>
      <c r="AD1737" s="13"/>
      <c r="AE1737" s="13"/>
      <c r="AF1737" s="13"/>
      <c r="AG1737" s="19"/>
      <c r="AH1737" s="19"/>
      <c r="AI1737" s="19"/>
      <c r="AJ1737" s="19"/>
      <c r="AK1737" s="15"/>
      <c r="AL1737" s="15"/>
      <c r="AM1737" s="15"/>
      <c r="AN1737" s="15"/>
    </row>
    <row r="1738" spans="4:40" x14ac:dyDescent="0.25">
      <c r="D1738" s="18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14"/>
      <c r="P1738" s="14"/>
      <c r="Q1738" s="14"/>
      <c r="R1738" s="14"/>
      <c r="S1738" s="13"/>
      <c r="T1738" s="13"/>
      <c r="U1738" s="13"/>
      <c r="V1738" s="13"/>
      <c r="W1738" s="13"/>
      <c r="X1738" s="13"/>
      <c r="Y1738" s="14"/>
      <c r="Z1738" s="13"/>
      <c r="AA1738" s="13"/>
      <c r="AB1738" s="13"/>
      <c r="AC1738" s="13"/>
      <c r="AD1738" s="13"/>
      <c r="AE1738" s="13"/>
      <c r="AF1738" s="13"/>
      <c r="AG1738" s="19"/>
      <c r="AH1738" s="19"/>
      <c r="AI1738" s="19"/>
      <c r="AJ1738" s="19"/>
      <c r="AK1738" s="12"/>
      <c r="AL1738" s="12"/>
      <c r="AM1738" s="12"/>
      <c r="AN1738" s="12"/>
    </row>
    <row r="1739" spans="4:40" x14ac:dyDescent="0.25">
      <c r="D1739" s="18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9"/>
      <c r="AH1739" s="19"/>
      <c r="AI1739" s="19"/>
      <c r="AJ1739" s="19"/>
      <c r="AK1739" s="15"/>
      <c r="AL1739" s="12"/>
      <c r="AM1739" s="15"/>
      <c r="AN1739" s="15"/>
    </row>
    <row r="1740" spans="4:40" x14ac:dyDescent="0.25">
      <c r="D1740" s="18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9"/>
      <c r="AH1740" s="19"/>
      <c r="AI1740" s="19"/>
      <c r="AJ1740" s="19"/>
      <c r="AK1740" s="15"/>
      <c r="AL1740" s="15"/>
      <c r="AM1740" s="15"/>
      <c r="AN1740" s="15"/>
    </row>
    <row r="1741" spans="4:40" x14ac:dyDescent="0.25">
      <c r="D1741" s="18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4"/>
      <c r="P1741" s="14"/>
      <c r="Q1741" s="14"/>
      <c r="R1741" s="14"/>
      <c r="S1741" s="13"/>
      <c r="T1741" s="13"/>
      <c r="U1741" s="13"/>
      <c r="V1741" s="13"/>
      <c r="W1741" s="13"/>
      <c r="X1741" s="13"/>
      <c r="Y1741" s="14"/>
      <c r="Z1741" s="13"/>
      <c r="AA1741" s="13"/>
      <c r="AB1741" s="13"/>
      <c r="AC1741" s="13"/>
      <c r="AD1741" s="13"/>
      <c r="AE1741" s="13"/>
      <c r="AF1741" s="13"/>
      <c r="AG1741" s="19"/>
      <c r="AH1741" s="19"/>
      <c r="AI1741" s="19"/>
      <c r="AJ1741" s="19"/>
      <c r="AK1741" s="15"/>
      <c r="AL1741" s="15"/>
      <c r="AM1741" s="15"/>
      <c r="AN1741" s="15"/>
    </row>
    <row r="1742" spans="4:40" x14ac:dyDescent="0.25">
      <c r="D1742" s="18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4"/>
      <c r="P1742" s="14"/>
      <c r="Q1742" s="14"/>
      <c r="R1742" s="14"/>
      <c r="S1742" s="13"/>
      <c r="T1742" s="13"/>
      <c r="U1742" s="13"/>
      <c r="V1742" s="13"/>
      <c r="W1742" s="13"/>
      <c r="X1742" s="13"/>
      <c r="Y1742" s="14"/>
      <c r="Z1742" s="13"/>
      <c r="AA1742" s="13"/>
      <c r="AB1742" s="13"/>
      <c r="AC1742" s="13"/>
      <c r="AD1742" s="13"/>
      <c r="AE1742" s="13"/>
      <c r="AF1742" s="13"/>
      <c r="AG1742" s="19"/>
      <c r="AH1742" s="19"/>
      <c r="AI1742" s="19"/>
      <c r="AJ1742" s="19"/>
      <c r="AK1742" s="12"/>
      <c r="AL1742" s="12"/>
      <c r="AM1742" s="12"/>
      <c r="AN1742" s="12"/>
    </row>
    <row r="1743" spans="4:40" x14ac:dyDescent="0.25">
      <c r="D1743" s="18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9"/>
      <c r="AH1743" s="19"/>
      <c r="AI1743" s="19"/>
      <c r="AJ1743" s="19"/>
      <c r="AK1743" s="15"/>
      <c r="AL1743" s="12"/>
      <c r="AM1743" s="15"/>
      <c r="AN1743" s="15"/>
    </row>
    <row r="1744" spans="4:40" x14ac:dyDescent="0.25">
      <c r="D1744" s="18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9"/>
      <c r="AH1744" s="19"/>
      <c r="AI1744" s="19"/>
      <c r="AJ1744" s="19"/>
      <c r="AK1744" s="15"/>
      <c r="AL1744" s="15"/>
      <c r="AM1744" s="15"/>
      <c r="AN1744" s="15"/>
    </row>
    <row r="1745" spans="4:40" x14ac:dyDescent="0.25">
      <c r="D1745" s="18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4"/>
      <c r="P1745" s="14"/>
      <c r="Q1745" s="14"/>
      <c r="R1745" s="14"/>
      <c r="S1745" s="13"/>
      <c r="T1745" s="13"/>
      <c r="U1745" s="13"/>
      <c r="V1745" s="13"/>
      <c r="W1745" s="13"/>
      <c r="X1745" s="13"/>
      <c r="Y1745" s="14"/>
      <c r="Z1745" s="13"/>
      <c r="AA1745" s="13"/>
      <c r="AB1745" s="13"/>
      <c r="AC1745" s="13"/>
      <c r="AD1745" s="13"/>
      <c r="AE1745" s="13"/>
      <c r="AF1745" s="13"/>
      <c r="AG1745" s="19"/>
      <c r="AH1745" s="19"/>
      <c r="AI1745" s="19"/>
      <c r="AJ1745" s="19"/>
      <c r="AK1745" s="15"/>
      <c r="AL1745" s="15"/>
      <c r="AM1745" s="15"/>
      <c r="AN1745" s="15"/>
    </row>
    <row r="1746" spans="4:40" x14ac:dyDescent="0.25">
      <c r="D1746" s="18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4"/>
      <c r="P1746" s="14"/>
      <c r="Q1746" s="14"/>
      <c r="R1746" s="14"/>
      <c r="S1746" s="13"/>
      <c r="T1746" s="13"/>
      <c r="U1746" s="13"/>
      <c r="V1746" s="13"/>
      <c r="W1746" s="13"/>
      <c r="X1746" s="13"/>
      <c r="Y1746" s="14"/>
      <c r="Z1746" s="13"/>
      <c r="AA1746" s="13"/>
      <c r="AB1746" s="13"/>
      <c r="AC1746" s="13"/>
      <c r="AD1746" s="13"/>
      <c r="AE1746" s="13"/>
      <c r="AF1746" s="13"/>
      <c r="AG1746" s="19"/>
      <c r="AH1746" s="19"/>
      <c r="AI1746" s="19"/>
      <c r="AJ1746" s="19"/>
      <c r="AK1746" s="12"/>
      <c r="AL1746" s="12"/>
      <c r="AM1746" s="12"/>
      <c r="AN1746" s="12"/>
    </row>
    <row r="1747" spans="4:40" x14ac:dyDescent="0.25">
      <c r="D1747" s="18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9"/>
      <c r="AH1747" s="19"/>
      <c r="AI1747" s="19"/>
      <c r="AJ1747" s="19"/>
      <c r="AK1747" s="15"/>
      <c r="AL1747" s="12"/>
      <c r="AM1747" s="15"/>
      <c r="AN1747" s="15"/>
    </row>
    <row r="1748" spans="4:40" x14ac:dyDescent="0.25">
      <c r="D1748" s="18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9"/>
      <c r="AH1748" s="19"/>
      <c r="AI1748" s="19"/>
      <c r="AJ1748" s="19"/>
      <c r="AK1748" s="15"/>
      <c r="AL1748" s="15"/>
      <c r="AM1748" s="15"/>
      <c r="AN1748" s="15"/>
    </row>
    <row r="1749" spans="4:40" x14ac:dyDescent="0.25">
      <c r="D1749" s="18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14"/>
      <c r="P1749" s="14"/>
      <c r="Q1749" s="14"/>
      <c r="R1749" s="14"/>
      <c r="S1749" s="13"/>
      <c r="T1749" s="13"/>
      <c r="U1749" s="13"/>
      <c r="V1749" s="13"/>
      <c r="W1749" s="13"/>
      <c r="X1749" s="13"/>
      <c r="Y1749" s="14"/>
      <c r="Z1749" s="13"/>
      <c r="AA1749" s="13"/>
      <c r="AB1749" s="13"/>
      <c r="AC1749" s="13"/>
      <c r="AD1749" s="13"/>
      <c r="AE1749" s="13"/>
      <c r="AF1749" s="13"/>
      <c r="AG1749" s="19"/>
      <c r="AH1749" s="19"/>
      <c r="AI1749" s="19"/>
      <c r="AJ1749" s="19"/>
      <c r="AK1749" s="15"/>
      <c r="AL1749" s="15"/>
      <c r="AM1749" s="15"/>
      <c r="AN1749" s="15"/>
    </row>
    <row r="1750" spans="4:40" x14ac:dyDescent="0.25">
      <c r="D1750" s="18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4"/>
      <c r="P1750" s="14"/>
      <c r="Q1750" s="14"/>
      <c r="R1750" s="14"/>
      <c r="S1750" s="13"/>
      <c r="T1750" s="13"/>
      <c r="U1750" s="13"/>
      <c r="V1750" s="13"/>
      <c r="W1750" s="13"/>
      <c r="X1750" s="13"/>
      <c r="Y1750" s="14"/>
      <c r="Z1750" s="13"/>
      <c r="AA1750" s="13"/>
      <c r="AB1750" s="13"/>
      <c r="AC1750" s="13"/>
      <c r="AD1750" s="13"/>
      <c r="AE1750" s="13"/>
      <c r="AF1750" s="13"/>
      <c r="AG1750" s="19"/>
      <c r="AH1750" s="19"/>
      <c r="AI1750" s="19"/>
      <c r="AJ1750" s="19"/>
      <c r="AK1750" s="12"/>
      <c r="AL1750" s="12"/>
      <c r="AM1750" s="12"/>
      <c r="AN1750" s="12"/>
    </row>
    <row r="1751" spans="4:40" x14ac:dyDescent="0.25">
      <c r="D1751" s="18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9"/>
      <c r="AH1751" s="19"/>
      <c r="AI1751" s="19"/>
      <c r="AJ1751" s="19"/>
      <c r="AK1751" s="15"/>
      <c r="AL1751" s="12"/>
      <c r="AM1751" s="15"/>
      <c r="AN1751" s="15"/>
    </row>
    <row r="1752" spans="4:40" x14ac:dyDescent="0.25">
      <c r="D1752" s="18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9"/>
      <c r="AH1752" s="19"/>
      <c r="AI1752" s="19"/>
      <c r="AJ1752" s="19"/>
      <c r="AK1752" s="15"/>
      <c r="AL1752" s="15"/>
      <c r="AM1752" s="15"/>
      <c r="AN1752" s="15"/>
    </row>
    <row r="1753" spans="4:40" x14ac:dyDescent="0.25">
      <c r="D1753" s="18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4"/>
      <c r="P1753" s="14"/>
      <c r="Q1753" s="14"/>
      <c r="R1753" s="14"/>
      <c r="S1753" s="13"/>
      <c r="T1753" s="13"/>
      <c r="U1753" s="13"/>
      <c r="V1753" s="13"/>
      <c r="W1753" s="13"/>
      <c r="X1753" s="13"/>
      <c r="Y1753" s="14"/>
      <c r="Z1753" s="13"/>
      <c r="AA1753" s="13"/>
      <c r="AB1753" s="13"/>
      <c r="AC1753" s="13"/>
      <c r="AD1753" s="13"/>
      <c r="AE1753" s="13"/>
      <c r="AF1753" s="13"/>
      <c r="AG1753" s="19"/>
      <c r="AH1753" s="19"/>
      <c r="AI1753" s="19"/>
      <c r="AJ1753" s="19"/>
      <c r="AK1753" s="15"/>
      <c r="AL1753" s="15"/>
      <c r="AM1753" s="15"/>
      <c r="AN1753" s="15"/>
    </row>
    <row r="1754" spans="4:40" x14ac:dyDescent="0.25">
      <c r="D1754" s="18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4"/>
      <c r="P1754" s="14"/>
      <c r="Q1754" s="14"/>
      <c r="R1754" s="14"/>
      <c r="S1754" s="13"/>
      <c r="T1754" s="13"/>
      <c r="U1754" s="13"/>
      <c r="V1754" s="13"/>
      <c r="W1754" s="13"/>
      <c r="X1754" s="13"/>
      <c r="Y1754" s="14"/>
      <c r="Z1754" s="13"/>
      <c r="AA1754" s="13"/>
      <c r="AB1754" s="13"/>
      <c r="AC1754" s="13"/>
      <c r="AD1754" s="13"/>
      <c r="AE1754" s="13"/>
      <c r="AF1754" s="13"/>
      <c r="AG1754" s="19"/>
      <c r="AH1754" s="19"/>
      <c r="AI1754" s="19"/>
      <c r="AJ1754" s="19"/>
      <c r="AK1754" s="12"/>
      <c r="AL1754" s="12"/>
      <c r="AM1754" s="12"/>
      <c r="AN1754" s="12"/>
    </row>
    <row r="1755" spans="4:40" x14ac:dyDescent="0.25">
      <c r="D1755" s="18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9"/>
      <c r="AH1755" s="19"/>
      <c r="AI1755" s="19"/>
      <c r="AJ1755" s="19"/>
      <c r="AK1755" s="15"/>
      <c r="AL1755" s="12"/>
      <c r="AM1755" s="15"/>
      <c r="AN1755" s="15"/>
    </row>
    <row r="1756" spans="4:40" x14ac:dyDescent="0.25">
      <c r="D1756" s="18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9"/>
      <c r="AH1756" s="19"/>
      <c r="AI1756" s="19"/>
      <c r="AJ1756" s="19"/>
      <c r="AK1756" s="15"/>
      <c r="AL1756" s="15"/>
      <c r="AM1756" s="15"/>
      <c r="AN1756" s="15"/>
    </row>
    <row r="1757" spans="4:40" x14ac:dyDescent="0.25">
      <c r="D1757" s="18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4"/>
      <c r="P1757" s="14"/>
      <c r="Q1757" s="14"/>
      <c r="R1757" s="14"/>
      <c r="S1757" s="13"/>
      <c r="T1757" s="13"/>
      <c r="U1757" s="13"/>
      <c r="V1757" s="13"/>
      <c r="W1757" s="13"/>
      <c r="X1757" s="13"/>
      <c r="Y1757" s="14"/>
      <c r="Z1757" s="13"/>
      <c r="AA1757" s="13"/>
      <c r="AB1757" s="13"/>
      <c r="AC1757" s="13"/>
      <c r="AD1757" s="13"/>
      <c r="AE1757" s="13"/>
      <c r="AF1757" s="13"/>
      <c r="AG1757" s="19"/>
      <c r="AH1757" s="19"/>
      <c r="AI1757" s="19"/>
      <c r="AJ1757" s="19"/>
      <c r="AK1757" s="15"/>
      <c r="AL1757" s="15"/>
      <c r="AM1757" s="15"/>
      <c r="AN1757" s="15"/>
    </row>
    <row r="1758" spans="4:40" x14ac:dyDescent="0.25">
      <c r="D1758" s="18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14"/>
      <c r="P1758" s="14"/>
      <c r="Q1758" s="14"/>
      <c r="R1758" s="14"/>
      <c r="S1758" s="13"/>
      <c r="T1758" s="13"/>
      <c r="U1758" s="13"/>
      <c r="V1758" s="13"/>
      <c r="W1758" s="13"/>
      <c r="X1758" s="13"/>
      <c r="Y1758" s="14"/>
      <c r="Z1758" s="13"/>
      <c r="AA1758" s="13"/>
      <c r="AB1758" s="13"/>
      <c r="AC1758" s="13"/>
      <c r="AD1758" s="13"/>
      <c r="AE1758" s="13"/>
      <c r="AF1758" s="13"/>
      <c r="AG1758" s="19"/>
      <c r="AH1758" s="19"/>
      <c r="AI1758" s="19"/>
      <c r="AJ1758" s="19"/>
      <c r="AK1758" s="12"/>
      <c r="AL1758" s="12"/>
      <c r="AM1758" s="12"/>
      <c r="AN1758" s="12"/>
    </row>
    <row r="1759" spans="4:40" x14ac:dyDescent="0.25">
      <c r="D1759" s="18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9"/>
      <c r="AH1759" s="19"/>
      <c r="AI1759" s="19"/>
      <c r="AJ1759" s="19"/>
      <c r="AK1759" s="15"/>
      <c r="AL1759" s="12"/>
      <c r="AM1759" s="15"/>
      <c r="AN1759" s="15"/>
    </row>
    <row r="1760" spans="4:40" x14ac:dyDescent="0.25">
      <c r="D1760" s="18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9"/>
      <c r="AH1760" s="19"/>
      <c r="AI1760" s="19"/>
      <c r="AJ1760" s="19"/>
      <c r="AK1760" s="15"/>
      <c r="AL1760" s="15"/>
      <c r="AM1760" s="15"/>
      <c r="AN1760" s="15"/>
    </row>
    <row r="1761" spans="4:40" x14ac:dyDescent="0.25">
      <c r="D1761" s="18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4"/>
      <c r="P1761" s="14"/>
      <c r="Q1761" s="14"/>
      <c r="R1761" s="14"/>
      <c r="S1761" s="13"/>
      <c r="T1761" s="13"/>
      <c r="U1761" s="13"/>
      <c r="V1761" s="13"/>
      <c r="W1761" s="13"/>
      <c r="X1761" s="13"/>
      <c r="Y1761" s="14"/>
      <c r="Z1761" s="13"/>
      <c r="AA1761" s="13"/>
      <c r="AB1761" s="13"/>
      <c r="AC1761" s="13"/>
      <c r="AD1761" s="13"/>
      <c r="AE1761" s="13"/>
      <c r="AF1761" s="13"/>
      <c r="AG1761" s="19"/>
      <c r="AH1761" s="19"/>
      <c r="AI1761" s="19"/>
      <c r="AJ1761" s="19"/>
      <c r="AK1761" s="15"/>
      <c r="AL1761" s="15"/>
      <c r="AM1761" s="15"/>
      <c r="AN1761" s="15"/>
    </row>
    <row r="1762" spans="4:40" x14ac:dyDescent="0.25">
      <c r="D1762" s="18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4"/>
      <c r="P1762" s="14"/>
      <c r="Q1762" s="14"/>
      <c r="R1762" s="14"/>
      <c r="S1762" s="13"/>
      <c r="T1762" s="13"/>
      <c r="U1762" s="13"/>
      <c r="V1762" s="13"/>
      <c r="W1762" s="13"/>
      <c r="X1762" s="13"/>
      <c r="Y1762" s="14"/>
      <c r="Z1762" s="13"/>
      <c r="AA1762" s="13"/>
      <c r="AB1762" s="13"/>
      <c r="AC1762" s="13"/>
      <c r="AD1762" s="13"/>
      <c r="AE1762" s="13"/>
      <c r="AF1762" s="13"/>
      <c r="AG1762" s="19"/>
      <c r="AH1762" s="19"/>
      <c r="AI1762" s="19"/>
      <c r="AJ1762" s="19"/>
      <c r="AK1762" s="12"/>
      <c r="AL1762" s="12"/>
      <c r="AM1762" s="12"/>
      <c r="AN1762" s="12"/>
    </row>
    <row r="1763" spans="4:40" x14ac:dyDescent="0.25">
      <c r="D1763" s="18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9"/>
      <c r="AH1763" s="19"/>
      <c r="AI1763" s="19"/>
      <c r="AJ1763" s="19"/>
      <c r="AK1763" s="15"/>
      <c r="AL1763" s="12"/>
      <c r="AM1763" s="15"/>
      <c r="AN1763" s="15"/>
    </row>
    <row r="1764" spans="4:40" x14ac:dyDescent="0.25">
      <c r="D1764" s="18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9"/>
      <c r="AH1764" s="19"/>
      <c r="AI1764" s="19"/>
      <c r="AJ1764" s="19"/>
      <c r="AK1764" s="15"/>
      <c r="AL1764" s="15"/>
      <c r="AM1764" s="15"/>
      <c r="AN1764" s="15"/>
    </row>
    <row r="1765" spans="4:40" x14ac:dyDescent="0.25">
      <c r="D1765" s="18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14"/>
      <c r="P1765" s="14"/>
      <c r="Q1765" s="14"/>
      <c r="R1765" s="14"/>
      <c r="S1765" s="13"/>
      <c r="T1765" s="13"/>
      <c r="U1765" s="13"/>
      <c r="V1765" s="13"/>
      <c r="W1765" s="13"/>
      <c r="X1765" s="13"/>
      <c r="Y1765" s="14"/>
      <c r="Z1765" s="13"/>
      <c r="AA1765" s="13"/>
      <c r="AB1765" s="13"/>
      <c r="AC1765" s="13"/>
      <c r="AD1765" s="13"/>
      <c r="AE1765" s="13"/>
      <c r="AF1765" s="13"/>
      <c r="AG1765" s="19"/>
      <c r="AH1765" s="19"/>
      <c r="AI1765" s="19"/>
      <c r="AJ1765" s="19"/>
      <c r="AK1765" s="15"/>
      <c r="AL1765" s="15"/>
      <c r="AM1765" s="15"/>
      <c r="AN1765" s="15"/>
    </row>
    <row r="1766" spans="4:40" x14ac:dyDescent="0.25">
      <c r="D1766" s="18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4"/>
      <c r="P1766" s="14"/>
      <c r="Q1766" s="14"/>
      <c r="R1766" s="14"/>
      <c r="S1766" s="13"/>
      <c r="T1766" s="13"/>
      <c r="U1766" s="13"/>
      <c r="V1766" s="13"/>
      <c r="W1766" s="13"/>
      <c r="X1766" s="13"/>
      <c r="Y1766" s="14"/>
      <c r="Z1766" s="13"/>
      <c r="AA1766" s="13"/>
      <c r="AB1766" s="13"/>
      <c r="AC1766" s="13"/>
      <c r="AD1766" s="13"/>
      <c r="AE1766" s="13"/>
      <c r="AF1766" s="13"/>
      <c r="AG1766" s="19"/>
      <c r="AH1766" s="19"/>
      <c r="AI1766" s="19"/>
      <c r="AJ1766" s="19"/>
      <c r="AK1766" s="12"/>
      <c r="AL1766" s="12"/>
      <c r="AM1766" s="12"/>
      <c r="AN1766" s="12"/>
    </row>
    <row r="1767" spans="4:40" x14ac:dyDescent="0.25">
      <c r="D1767" s="18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9"/>
      <c r="AH1767" s="19"/>
      <c r="AI1767" s="19"/>
      <c r="AJ1767" s="19"/>
      <c r="AK1767" s="15"/>
      <c r="AL1767" s="12"/>
      <c r="AM1767" s="15"/>
      <c r="AN1767" s="15"/>
    </row>
    <row r="1768" spans="4:40" x14ac:dyDescent="0.25">
      <c r="D1768" s="18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9"/>
      <c r="AH1768" s="19"/>
      <c r="AI1768" s="19"/>
      <c r="AJ1768" s="19"/>
      <c r="AK1768" s="15"/>
      <c r="AL1768" s="15"/>
      <c r="AM1768" s="15"/>
      <c r="AN1768" s="15"/>
    </row>
    <row r="1769" spans="4:40" x14ac:dyDescent="0.25">
      <c r="D1769" s="18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4"/>
      <c r="P1769" s="14"/>
      <c r="Q1769" s="14"/>
      <c r="R1769" s="14"/>
      <c r="S1769" s="13"/>
      <c r="T1769" s="13"/>
      <c r="U1769" s="13"/>
      <c r="V1769" s="13"/>
      <c r="W1769" s="13"/>
      <c r="X1769" s="13"/>
      <c r="Y1769" s="14"/>
      <c r="Z1769" s="13"/>
      <c r="AA1769" s="13"/>
      <c r="AB1769" s="13"/>
      <c r="AC1769" s="13"/>
      <c r="AD1769" s="13"/>
      <c r="AE1769" s="13"/>
      <c r="AF1769" s="13"/>
      <c r="AG1769" s="19"/>
      <c r="AH1769" s="19"/>
      <c r="AI1769" s="19"/>
      <c r="AJ1769" s="19"/>
      <c r="AK1769" s="15"/>
      <c r="AL1769" s="15"/>
      <c r="AM1769" s="15"/>
      <c r="AN1769" s="15"/>
    </row>
    <row r="1770" spans="4:40" x14ac:dyDescent="0.25">
      <c r="D1770" s="18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14"/>
      <c r="P1770" s="14"/>
      <c r="Q1770" s="14"/>
      <c r="R1770" s="14"/>
      <c r="S1770" s="13"/>
      <c r="T1770" s="13"/>
      <c r="U1770" s="13"/>
      <c r="V1770" s="13"/>
      <c r="W1770" s="13"/>
      <c r="X1770" s="13"/>
      <c r="Y1770" s="14"/>
      <c r="Z1770" s="13"/>
      <c r="AA1770" s="13"/>
      <c r="AB1770" s="13"/>
      <c r="AC1770" s="13"/>
      <c r="AD1770" s="13"/>
      <c r="AE1770" s="13"/>
      <c r="AF1770" s="13"/>
      <c r="AG1770" s="19"/>
      <c r="AH1770" s="19"/>
      <c r="AI1770" s="19"/>
      <c r="AJ1770" s="19"/>
      <c r="AK1770" s="12"/>
      <c r="AL1770" s="12"/>
      <c r="AM1770" s="12"/>
      <c r="AN1770" s="12"/>
    </row>
    <row r="1771" spans="4:40" x14ac:dyDescent="0.25">
      <c r="D1771" s="18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9"/>
      <c r="AH1771" s="19"/>
      <c r="AI1771" s="19"/>
      <c r="AJ1771" s="19"/>
      <c r="AK1771" s="15"/>
      <c r="AL1771" s="12"/>
      <c r="AM1771" s="15"/>
      <c r="AN1771" s="15"/>
    </row>
    <row r="1772" spans="4:40" x14ac:dyDescent="0.25">
      <c r="D1772" s="18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9"/>
      <c r="AH1772" s="19"/>
      <c r="AI1772" s="19"/>
      <c r="AJ1772" s="19"/>
      <c r="AK1772" s="15"/>
      <c r="AL1772" s="15"/>
      <c r="AM1772" s="15"/>
      <c r="AN1772" s="15"/>
    </row>
    <row r="1773" spans="4:40" x14ac:dyDescent="0.25">
      <c r="D1773" s="18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4"/>
      <c r="P1773" s="14"/>
      <c r="Q1773" s="14"/>
      <c r="R1773" s="14"/>
      <c r="S1773" s="13"/>
      <c r="T1773" s="13"/>
      <c r="U1773" s="13"/>
      <c r="V1773" s="13"/>
      <c r="W1773" s="13"/>
      <c r="X1773" s="13"/>
      <c r="Y1773" s="14"/>
      <c r="Z1773" s="13"/>
      <c r="AA1773" s="13"/>
      <c r="AB1773" s="13"/>
      <c r="AC1773" s="13"/>
      <c r="AD1773" s="13"/>
      <c r="AE1773" s="13"/>
      <c r="AF1773" s="13"/>
      <c r="AG1773" s="19"/>
      <c r="AH1773" s="19"/>
      <c r="AI1773" s="19"/>
      <c r="AJ1773" s="19"/>
      <c r="AK1773" s="15"/>
      <c r="AL1773" s="15"/>
      <c r="AM1773" s="15"/>
      <c r="AN1773" s="15"/>
    </row>
    <row r="1774" spans="4:40" x14ac:dyDescent="0.25">
      <c r="D1774" s="18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4"/>
      <c r="P1774" s="14"/>
      <c r="Q1774" s="14"/>
      <c r="R1774" s="14"/>
      <c r="S1774" s="13"/>
      <c r="T1774" s="13"/>
      <c r="U1774" s="13"/>
      <c r="V1774" s="13"/>
      <c r="W1774" s="13"/>
      <c r="X1774" s="13"/>
      <c r="Y1774" s="14"/>
      <c r="Z1774" s="13"/>
      <c r="AA1774" s="13"/>
      <c r="AB1774" s="13"/>
      <c r="AC1774" s="13"/>
      <c r="AD1774" s="13"/>
      <c r="AE1774" s="13"/>
      <c r="AF1774" s="13"/>
      <c r="AG1774" s="19"/>
      <c r="AH1774" s="19"/>
      <c r="AI1774" s="19"/>
      <c r="AJ1774" s="19"/>
      <c r="AK1774" s="12"/>
      <c r="AL1774" s="12"/>
      <c r="AM1774" s="12"/>
      <c r="AN1774" s="12"/>
    </row>
    <row r="1775" spans="4:40" x14ac:dyDescent="0.25">
      <c r="D1775" s="18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9"/>
      <c r="AH1775" s="19"/>
      <c r="AI1775" s="19"/>
      <c r="AJ1775" s="19"/>
      <c r="AK1775" s="15"/>
      <c r="AL1775" s="12"/>
      <c r="AM1775" s="15"/>
      <c r="AN1775" s="15"/>
    </row>
    <row r="1776" spans="4:40" x14ac:dyDescent="0.25">
      <c r="D1776" s="18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9"/>
      <c r="AH1776" s="19"/>
      <c r="AI1776" s="19"/>
      <c r="AJ1776" s="19"/>
      <c r="AK1776" s="15"/>
      <c r="AL1776" s="15"/>
      <c r="AM1776" s="15"/>
      <c r="AN1776" s="15"/>
    </row>
    <row r="1777" spans="4:40" x14ac:dyDescent="0.25">
      <c r="D1777" s="18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4"/>
      <c r="P1777" s="14"/>
      <c r="Q1777" s="14"/>
      <c r="R1777" s="14"/>
      <c r="S1777" s="13"/>
      <c r="T1777" s="13"/>
      <c r="U1777" s="13"/>
      <c r="V1777" s="13"/>
      <c r="W1777" s="13"/>
      <c r="X1777" s="13"/>
      <c r="Y1777" s="14"/>
      <c r="Z1777" s="13"/>
      <c r="AA1777" s="13"/>
      <c r="AB1777" s="13"/>
      <c r="AC1777" s="13"/>
      <c r="AD1777" s="13"/>
      <c r="AE1777" s="13"/>
      <c r="AF1777" s="13"/>
      <c r="AG1777" s="19"/>
      <c r="AH1777" s="19"/>
      <c r="AI1777" s="19"/>
      <c r="AJ1777" s="19"/>
      <c r="AK1777" s="15"/>
      <c r="AL1777" s="15"/>
      <c r="AM1777" s="15"/>
      <c r="AN1777" s="15"/>
    </row>
    <row r="1778" spans="4:40" x14ac:dyDescent="0.25">
      <c r="D1778" s="18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4"/>
      <c r="P1778" s="14"/>
      <c r="Q1778" s="14"/>
      <c r="R1778" s="14"/>
      <c r="S1778" s="13"/>
      <c r="T1778" s="13"/>
      <c r="U1778" s="13"/>
      <c r="V1778" s="13"/>
      <c r="W1778" s="13"/>
      <c r="X1778" s="13"/>
      <c r="Y1778" s="14"/>
      <c r="Z1778" s="13"/>
      <c r="AA1778" s="13"/>
      <c r="AB1778" s="13"/>
      <c r="AC1778" s="13"/>
      <c r="AD1778" s="13"/>
      <c r="AE1778" s="13"/>
      <c r="AF1778" s="13"/>
      <c r="AG1778" s="19"/>
      <c r="AH1778" s="19"/>
      <c r="AI1778" s="19"/>
      <c r="AJ1778" s="19"/>
      <c r="AK1778" s="12"/>
      <c r="AL1778" s="12"/>
      <c r="AM1778" s="12"/>
      <c r="AN1778" s="12"/>
    </row>
    <row r="1779" spans="4:40" x14ac:dyDescent="0.25">
      <c r="D1779" s="18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9"/>
      <c r="AH1779" s="19"/>
      <c r="AI1779" s="19"/>
      <c r="AJ1779" s="19"/>
      <c r="AK1779" s="15"/>
      <c r="AL1779" s="12"/>
      <c r="AM1779" s="15"/>
      <c r="AN1779" s="15"/>
    </row>
    <row r="1780" spans="4:40" x14ac:dyDescent="0.25">
      <c r="D1780" s="18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9"/>
      <c r="AH1780" s="19"/>
      <c r="AI1780" s="19"/>
      <c r="AJ1780" s="19"/>
      <c r="AK1780" s="15"/>
      <c r="AL1780" s="15"/>
      <c r="AM1780" s="15"/>
      <c r="AN1780" s="15"/>
    </row>
    <row r="1781" spans="4:40" x14ac:dyDescent="0.25">
      <c r="D1781" s="18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14"/>
      <c r="P1781" s="14"/>
      <c r="Q1781" s="14"/>
      <c r="R1781" s="14"/>
      <c r="S1781" s="13"/>
      <c r="T1781" s="13"/>
      <c r="U1781" s="13"/>
      <c r="V1781" s="13"/>
      <c r="W1781" s="13"/>
      <c r="X1781" s="13"/>
      <c r="Y1781" s="14"/>
      <c r="Z1781" s="13"/>
      <c r="AA1781" s="13"/>
      <c r="AB1781" s="13"/>
      <c r="AC1781" s="13"/>
      <c r="AD1781" s="13"/>
      <c r="AE1781" s="13"/>
      <c r="AF1781" s="13"/>
      <c r="AG1781" s="19"/>
      <c r="AH1781" s="19"/>
      <c r="AI1781" s="19"/>
      <c r="AJ1781" s="19"/>
      <c r="AK1781" s="15"/>
      <c r="AL1781" s="15"/>
      <c r="AM1781" s="15"/>
      <c r="AN1781" s="15"/>
    </row>
    <row r="1782" spans="4:40" x14ac:dyDescent="0.25">
      <c r="D1782" s="18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14"/>
      <c r="P1782" s="14"/>
      <c r="Q1782" s="14"/>
      <c r="R1782" s="14"/>
      <c r="S1782" s="13"/>
      <c r="T1782" s="13"/>
      <c r="U1782" s="13"/>
      <c r="V1782" s="13"/>
      <c r="W1782" s="13"/>
      <c r="X1782" s="13"/>
      <c r="Y1782" s="14"/>
      <c r="Z1782" s="13"/>
      <c r="AA1782" s="13"/>
      <c r="AB1782" s="13"/>
      <c r="AC1782" s="13"/>
      <c r="AD1782" s="13"/>
      <c r="AE1782" s="13"/>
      <c r="AF1782" s="13"/>
      <c r="AG1782" s="19"/>
      <c r="AH1782" s="19"/>
      <c r="AI1782" s="19"/>
      <c r="AJ1782" s="19"/>
      <c r="AK1782" s="12"/>
      <c r="AL1782" s="12"/>
      <c r="AM1782" s="12"/>
      <c r="AN1782" s="12"/>
    </row>
    <row r="1783" spans="4:40" x14ac:dyDescent="0.25">
      <c r="D1783" s="18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9"/>
      <c r="AH1783" s="19"/>
      <c r="AI1783" s="19"/>
      <c r="AJ1783" s="19"/>
      <c r="AK1783" s="15"/>
      <c r="AL1783" s="12"/>
      <c r="AM1783" s="15"/>
      <c r="AN1783" s="15"/>
    </row>
    <row r="1784" spans="4:40" x14ac:dyDescent="0.25">
      <c r="D1784" s="18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9"/>
      <c r="AH1784" s="19"/>
      <c r="AI1784" s="19"/>
      <c r="AJ1784" s="19"/>
      <c r="AK1784" s="15"/>
      <c r="AL1784" s="15"/>
      <c r="AM1784" s="15"/>
      <c r="AN1784" s="15"/>
    </row>
    <row r="1785" spans="4:40" x14ac:dyDescent="0.25">
      <c r="D1785" s="18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4"/>
      <c r="P1785" s="14"/>
      <c r="Q1785" s="14"/>
      <c r="R1785" s="14"/>
      <c r="S1785" s="13"/>
      <c r="T1785" s="13"/>
      <c r="U1785" s="13"/>
      <c r="V1785" s="13"/>
      <c r="W1785" s="13"/>
      <c r="X1785" s="13"/>
      <c r="Y1785" s="14"/>
      <c r="Z1785" s="13"/>
      <c r="AA1785" s="13"/>
      <c r="AB1785" s="13"/>
      <c r="AC1785" s="13"/>
      <c r="AD1785" s="13"/>
      <c r="AE1785" s="13"/>
      <c r="AF1785" s="13"/>
      <c r="AG1785" s="19"/>
      <c r="AH1785" s="19"/>
      <c r="AI1785" s="19"/>
      <c r="AJ1785" s="19"/>
      <c r="AK1785" s="15"/>
      <c r="AL1785" s="15"/>
      <c r="AM1785" s="15"/>
      <c r="AN1785" s="15"/>
    </row>
    <row r="1786" spans="4:40" x14ac:dyDescent="0.25">
      <c r="D1786" s="18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14"/>
      <c r="P1786" s="14"/>
      <c r="Q1786" s="14"/>
      <c r="R1786" s="14"/>
      <c r="S1786" s="13"/>
      <c r="T1786" s="13"/>
      <c r="U1786" s="13"/>
      <c r="V1786" s="13"/>
      <c r="W1786" s="13"/>
      <c r="X1786" s="13"/>
      <c r="Y1786" s="14"/>
      <c r="Z1786" s="13"/>
      <c r="AA1786" s="13"/>
      <c r="AB1786" s="13"/>
      <c r="AC1786" s="13"/>
      <c r="AD1786" s="13"/>
      <c r="AE1786" s="13"/>
      <c r="AF1786" s="13"/>
      <c r="AG1786" s="19"/>
      <c r="AH1786" s="19"/>
      <c r="AI1786" s="19"/>
      <c r="AJ1786" s="19"/>
      <c r="AK1786" s="12"/>
      <c r="AL1786" s="12"/>
      <c r="AM1786" s="12"/>
      <c r="AN1786" s="12"/>
    </row>
    <row r="1787" spans="4:40" x14ac:dyDescent="0.25">
      <c r="D1787" s="18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9"/>
      <c r="AH1787" s="19"/>
      <c r="AI1787" s="19"/>
      <c r="AJ1787" s="19"/>
      <c r="AK1787" s="15"/>
      <c r="AL1787" s="12"/>
      <c r="AM1787" s="15"/>
      <c r="AN1787" s="15"/>
    </row>
    <row r="1788" spans="4:40" x14ac:dyDescent="0.25">
      <c r="D1788" s="18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9"/>
      <c r="AH1788" s="19"/>
      <c r="AI1788" s="19"/>
      <c r="AJ1788" s="19"/>
      <c r="AK1788" s="15"/>
      <c r="AL1788" s="15"/>
      <c r="AM1788" s="15"/>
      <c r="AN1788" s="15"/>
    </row>
    <row r="1789" spans="4:40" x14ac:dyDescent="0.25">
      <c r="D1789" s="18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14"/>
      <c r="P1789" s="14"/>
      <c r="Q1789" s="14"/>
      <c r="R1789" s="14"/>
      <c r="S1789" s="13"/>
      <c r="T1789" s="13"/>
      <c r="U1789" s="13"/>
      <c r="V1789" s="13"/>
      <c r="W1789" s="13"/>
      <c r="X1789" s="13"/>
      <c r="Y1789" s="14"/>
      <c r="Z1789" s="13"/>
      <c r="AA1789" s="13"/>
      <c r="AB1789" s="13"/>
      <c r="AC1789" s="13"/>
      <c r="AD1789" s="13"/>
      <c r="AE1789" s="13"/>
      <c r="AF1789" s="13"/>
      <c r="AG1789" s="19"/>
      <c r="AH1789" s="19"/>
      <c r="AI1789" s="19"/>
      <c r="AJ1789" s="19"/>
      <c r="AK1789" s="15"/>
      <c r="AL1789" s="15"/>
      <c r="AM1789" s="15"/>
      <c r="AN1789" s="15"/>
    </row>
    <row r="1790" spans="4:40" x14ac:dyDescent="0.25">
      <c r="D1790" s="18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14"/>
      <c r="P1790" s="14"/>
      <c r="Q1790" s="14"/>
      <c r="R1790" s="14"/>
      <c r="S1790" s="13"/>
      <c r="T1790" s="13"/>
      <c r="U1790" s="13"/>
      <c r="V1790" s="13"/>
      <c r="W1790" s="13"/>
      <c r="X1790" s="13"/>
      <c r="Y1790" s="14"/>
      <c r="Z1790" s="13"/>
      <c r="AA1790" s="13"/>
      <c r="AB1790" s="13"/>
      <c r="AC1790" s="13"/>
      <c r="AD1790" s="13"/>
      <c r="AE1790" s="13"/>
      <c r="AF1790" s="13"/>
      <c r="AG1790" s="19"/>
      <c r="AH1790" s="19"/>
      <c r="AI1790" s="19"/>
      <c r="AJ1790" s="19"/>
      <c r="AK1790" s="12"/>
      <c r="AL1790" s="12"/>
      <c r="AM1790" s="12"/>
      <c r="AN1790" s="12"/>
    </row>
    <row r="1791" spans="4:40" x14ac:dyDescent="0.25">
      <c r="D1791" s="18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9"/>
      <c r="AH1791" s="19"/>
      <c r="AI1791" s="19"/>
      <c r="AJ1791" s="19"/>
      <c r="AK1791" s="15"/>
      <c r="AL1791" s="12"/>
      <c r="AM1791" s="15"/>
      <c r="AN1791" s="15"/>
    </row>
    <row r="1792" spans="4:40" x14ac:dyDescent="0.25">
      <c r="D1792" s="18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9"/>
      <c r="AH1792" s="19"/>
      <c r="AI1792" s="19"/>
      <c r="AJ1792" s="19"/>
      <c r="AK1792" s="15"/>
      <c r="AL1792" s="15"/>
      <c r="AM1792" s="15"/>
      <c r="AN1792" s="15"/>
    </row>
    <row r="1793" spans="4:40" x14ac:dyDescent="0.25">
      <c r="D1793" s="18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4"/>
      <c r="P1793" s="14"/>
      <c r="Q1793" s="14"/>
      <c r="R1793" s="14"/>
      <c r="S1793" s="13"/>
      <c r="T1793" s="13"/>
      <c r="U1793" s="13"/>
      <c r="V1793" s="13"/>
      <c r="W1793" s="13"/>
      <c r="X1793" s="13"/>
      <c r="Y1793" s="14"/>
      <c r="Z1793" s="13"/>
      <c r="AA1793" s="13"/>
      <c r="AB1793" s="13"/>
      <c r="AC1793" s="13"/>
      <c r="AD1793" s="13"/>
      <c r="AE1793" s="13"/>
      <c r="AF1793" s="13"/>
      <c r="AG1793" s="19"/>
      <c r="AH1793" s="19"/>
      <c r="AI1793" s="19"/>
      <c r="AJ1793" s="19"/>
      <c r="AK1793" s="15"/>
      <c r="AL1793" s="15"/>
      <c r="AM1793" s="15"/>
      <c r="AN1793" s="15"/>
    </row>
    <row r="1794" spans="4:40" x14ac:dyDescent="0.25">
      <c r="D1794" s="18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14"/>
      <c r="P1794" s="14"/>
      <c r="Q1794" s="14"/>
      <c r="R1794" s="14"/>
      <c r="S1794" s="13"/>
      <c r="T1794" s="13"/>
      <c r="U1794" s="13"/>
      <c r="V1794" s="13"/>
      <c r="W1794" s="13"/>
      <c r="X1794" s="13"/>
      <c r="Y1794" s="14"/>
      <c r="Z1794" s="13"/>
      <c r="AA1794" s="13"/>
      <c r="AB1794" s="13"/>
      <c r="AC1794" s="13"/>
      <c r="AD1794" s="13"/>
      <c r="AE1794" s="13"/>
      <c r="AF1794" s="13"/>
      <c r="AG1794" s="19"/>
      <c r="AH1794" s="19"/>
      <c r="AI1794" s="19"/>
      <c r="AJ1794" s="19"/>
      <c r="AK1794" s="12"/>
      <c r="AL1794" s="12"/>
      <c r="AM1794" s="12"/>
      <c r="AN1794" s="12"/>
    </row>
    <row r="1795" spans="4:40" x14ac:dyDescent="0.25">
      <c r="D1795" s="18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9"/>
      <c r="AH1795" s="19"/>
      <c r="AI1795" s="19"/>
      <c r="AJ1795" s="19"/>
      <c r="AK1795" s="15"/>
      <c r="AL1795" s="12"/>
      <c r="AM1795" s="15"/>
      <c r="AN1795" s="15"/>
    </row>
    <row r="1796" spans="4:40" x14ac:dyDescent="0.25">
      <c r="D1796" s="18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9"/>
      <c r="AH1796" s="19"/>
      <c r="AI1796" s="19"/>
      <c r="AJ1796" s="19"/>
      <c r="AK1796" s="15"/>
      <c r="AL1796" s="15"/>
      <c r="AM1796" s="15"/>
      <c r="AN1796" s="15"/>
    </row>
    <row r="1797" spans="4:40" x14ac:dyDescent="0.25">
      <c r="D1797" s="18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14"/>
      <c r="P1797" s="14"/>
      <c r="Q1797" s="14"/>
      <c r="R1797" s="14"/>
      <c r="S1797" s="13"/>
      <c r="T1797" s="13"/>
      <c r="U1797" s="13"/>
      <c r="V1797" s="13"/>
      <c r="W1797" s="13"/>
      <c r="X1797" s="13"/>
      <c r="Y1797" s="14"/>
      <c r="Z1797" s="13"/>
      <c r="AA1797" s="13"/>
      <c r="AB1797" s="13"/>
      <c r="AC1797" s="13"/>
      <c r="AD1797" s="13"/>
      <c r="AE1797" s="13"/>
      <c r="AF1797" s="13"/>
      <c r="AG1797" s="19"/>
      <c r="AH1797" s="19"/>
      <c r="AI1797" s="19"/>
      <c r="AJ1797" s="19"/>
      <c r="AK1797" s="15"/>
      <c r="AL1797" s="15"/>
      <c r="AM1797" s="15"/>
      <c r="AN1797" s="15"/>
    </row>
    <row r="1798" spans="4:40" x14ac:dyDescent="0.25">
      <c r="D1798" s="18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14"/>
      <c r="P1798" s="14"/>
      <c r="Q1798" s="14"/>
      <c r="R1798" s="14"/>
      <c r="S1798" s="13"/>
      <c r="T1798" s="13"/>
      <c r="U1798" s="13"/>
      <c r="V1798" s="13"/>
      <c r="W1798" s="13"/>
      <c r="X1798" s="13"/>
      <c r="Y1798" s="14"/>
      <c r="Z1798" s="13"/>
      <c r="AA1798" s="13"/>
      <c r="AB1798" s="13"/>
      <c r="AC1798" s="13"/>
      <c r="AD1798" s="13"/>
      <c r="AE1798" s="13"/>
      <c r="AF1798" s="13"/>
      <c r="AG1798" s="19"/>
      <c r="AH1798" s="19"/>
      <c r="AI1798" s="19"/>
      <c r="AJ1798" s="19"/>
      <c r="AK1798" s="12"/>
      <c r="AL1798" s="12"/>
      <c r="AM1798" s="12"/>
      <c r="AN1798" s="12"/>
    </row>
    <row r="1799" spans="4:40" x14ac:dyDescent="0.25">
      <c r="D1799" s="18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9"/>
      <c r="AH1799" s="19"/>
      <c r="AI1799" s="19"/>
      <c r="AJ1799" s="19"/>
      <c r="AK1799" s="15"/>
      <c r="AL1799" s="12"/>
      <c r="AM1799" s="15"/>
      <c r="AN1799" s="15"/>
    </row>
    <row r="1800" spans="4:40" x14ac:dyDescent="0.25">
      <c r="D1800" s="18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9"/>
      <c r="AH1800" s="19"/>
      <c r="AI1800" s="19"/>
      <c r="AJ1800" s="19"/>
      <c r="AK1800" s="15"/>
      <c r="AL1800" s="15"/>
      <c r="AM1800" s="15"/>
      <c r="AN1800" s="15"/>
    </row>
    <row r="1801" spans="4:40" x14ac:dyDescent="0.25">
      <c r="D1801" s="18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14"/>
      <c r="P1801" s="14"/>
      <c r="Q1801" s="14"/>
      <c r="R1801" s="14"/>
      <c r="S1801" s="13"/>
      <c r="T1801" s="13"/>
      <c r="U1801" s="13"/>
      <c r="V1801" s="13"/>
      <c r="W1801" s="13"/>
      <c r="X1801" s="13"/>
      <c r="Y1801" s="14"/>
      <c r="Z1801" s="13"/>
      <c r="AA1801" s="13"/>
      <c r="AB1801" s="13"/>
      <c r="AC1801" s="13"/>
      <c r="AD1801" s="13"/>
      <c r="AE1801" s="13"/>
      <c r="AF1801" s="13"/>
      <c r="AG1801" s="19"/>
      <c r="AH1801" s="19"/>
      <c r="AI1801" s="19"/>
      <c r="AJ1801" s="19"/>
      <c r="AK1801" s="15"/>
      <c r="AL1801" s="15"/>
      <c r="AM1801" s="15"/>
      <c r="AN1801" s="15"/>
    </row>
    <row r="1802" spans="4:40" x14ac:dyDescent="0.25">
      <c r="D1802" s="18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14"/>
      <c r="P1802" s="14"/>
      <c r="Q1802" s="14"/>
      <c r="R1802" s="14"/>
      <c r="S1802" s="13"/>
      <c r="T1802" s="13"/>
      <c r="U1802" s="13"/>
      <c r="V1802" s="13"/>
      <c r="W1802" s="13"/>
      <c r="X1802" s="13"/>
      <c r="Y1802" s="14"/>
      <c r="Z1802" s="13"/>
      <c r="AA1802" s="13"/>
      <c r="AB1802" s="13"/>
      <c r="AC1802" s="13"/>
      <c r="AD1802" s="13"/>
      <c r="AE1802" s="13"/>
      <c r="AF1802" s="13"/>
      <c r="AG1802" s="19"/>
      <c r="AH1802" s="19"/>
      <c r="AI1802" s="19"/>
      <c r="AJ1802" s="19"/>
      <c r="AK1802" s="12"/>
      <c r="AL1802" s="12"/>
      <c r="AM1802" s="12"/>
      <c r="AN1802" s="12"/>
    </row>
    <row r="1803" spans="4:40" x14ac:dyDescent="0.25">
      <c r="D1803" s="18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9"/>
      <c r="AH1803" s="19"/>
      <c r="AI1803" s="19"/>
      <c r="AJ1803" s="19"/>
      <c r="AK1803" s="15"/>
      <c r="AL1803" s="12"/>
      <c r="AM1803" s="15"/>
      <c r="AN1803" s="15"/>
    </row>
    <row r="1804" spans="4:40" x14ac:dyDescent="0.25">
      <c r="D1804" s="18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9"/>
      <c r="AH1804" s="19"/>
      <c r="AI1804" s="19"/>
      <c r="AJ1804" s="19"/>
      <c r="AK1804" s="15"/>
      <c r="AL1804" s="15"/>
      <c r="AM1804" s="15"/>
      <c r="AN1804" s="15"/>
    </row>
    <row r="1805" spans="4:40" x14ac:dyDescent="0.25">
      <c r="D1805" s="18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4"/>
      <c r="P1805" s="14"/>
      <c r="Q1805" s="14"/>
      <c r="R1805" s="14"/>
      <c r="S1805" s="13"/>
      <c r="T1805" s="13"/>
      <c r="U1805" s="13"/>
      <c r="V1805" s="13"/>
      <c r="W1805" s="13"/>
      <c r="X1805" s="13"/>
      <c r="Y1805" s="14"/>
      <c r="Z1805" s="13"/>
      <c r="AA1805" s="13"/>
      <c r="AB1805" s="13"/>
      <c r="AC1805" s="13"/>
      <c r="AD1805" s="13"/>
      <c r="AE1805" s="13"/>
      <c r="AF1805" s="13"/>
      <c r="AG1805" s="19"/>
      <c r="AH1805" s="19"/>
      <c r="AI1805" s="19"/>
      <c r="AJ1805" s="19"/>
      <c r="AK1805" s="15"/>
      <c r="AL1805" s="15"/>
      <c r="AM1805" s="15"/>
      <c r="AN1805" s="15"/>
    </row>
    <row r="1806" spans="4:40" x14ac:dyDescent="0.25">
      <c r="D1806" s="18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4"/>
      <c r="P1806" s="14"/>
      <c r="Q1806" s="14"/>
      <c r="R1806" s="14"/>
      <c r="S1806" s="13"/>
      <c r="T1806" s="13"/>
      <c r="U1806" s="13"/>
      <c r="V1806" s="13"/>
      <c r="W1806" s="13"/>
      <c r="X1806" s="13"/>
      <c r="Y1806" s="14"/>
      <c r="Z1806" s="13"/>
      <c r="AA1806" s="13"/>
      <c r="AB1806" s="13"/>
      <c r="AC1806" s="13"/>
      <c r="AD1806" s="13"/>
      <c r="AE1806" s="13"/>
      <c r="AF1806" s="13"/>
      <c r="AG1806" s="19"/>
      <c r="AH1806" s="19"/>
      <c r="AI1806" s="19"/>
      <c r="AJ1806" s="19"/>
      <c r="AK1806" s="12"/>
      <c r="AL1806" s="12"/>
      <c r="AM1806" s="12"/>
      <c r="AN1806" s="12"/>
    </row>
    <row r="1807" spans="4:40" x14ac:dyDescent="0.25">
      <c r="D1807" s="18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9"/>
      <c r="AH1807" s="19"/>
      <c r="AI1807" s="19"/>
      <c r="AJ1807" s="19"/>
      <c r="AK1807" s="15"/>
      <c r="AL1807" s="12"/>
      <c r="AM1807" s="15"/>
      <c r="AN1807" s="15"/>
    </row>
    <row r="1808" spans="4:40" x14ac:dyDescent="0.25">
      <c r="D1808" s="18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9"/>
      <c r="AH1808" s="19"/>
      <c r="AI1808" s="19"/>
      <c r="AJ1808" s="19"/>
      <c r="AK1808" s="15"/>
      <c r="AL1808" s="15"/>
      <c r="AM1808" s="15"/>
      <c r="AN1808" s="15"/>
    </row>
    <row r="1809" spans="4:40" x14ac:dyDescent="0.25">
      <c r="D1809" s="18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14"/>
      <c r="P1809" s="14"/>
      <c r="Q1809" s="14"/>
      <c r="R1809" s="14"/>
      <c r="S1809" s="13"/>
      <c r="T1809" s="13"/>
      <c r="U1809" s="13"/>
      <c r="V1809" s="13"/>
      <c r="W1809" s="13"/>
      <c r="X1809" s="13"/>
      <c r="Y1809" s="14"/>
      <c r="Z1809" s="13"/>
      <c r="AA1809" s="13"/>
      <c r="AB1809" s="13"/>
      <c r="AC1809" s="13"/>
      <c r="AD1809" s="13"/>
      <c r="AE1809" s="13"/>
      <c r="AF1809" s="13"/>
      <c r="AG1809" s="19"/>
      <c r="AH1809" s="19"/>
      <c r="AI1809" s="19"/>
      <c r="AJ1809" s="19"/>
      <c r="AK1809" s="15"/>
      <c r="AL1809" s="15"/>
      <c r="AM1809" s="15"/>
      <c r="AN1809" s="15"/>
    </row>
    <row r="1810" spans="4:40" x14ac:dyDescent="0.25">
      <c r="D1810" s="18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14"/>
      <c r="P1810" s="14"/>
      <c r="Q1810" s="14"/>
      <c r="R1810" s="14"/>
      <c r="S1810" s="13"/>
      <c r="T1810" s="13"/>
      <c r="U1810" s="13"/>
      <c r="V1810" s="13"/>
      <c r="W1810" s="13"/>
      <c r="X1810" s="13"/>
      <c r="Y1810" s="14"/>
      <c r="Z1810" s="13"/>
      <c r="AA1810" s="13"/>
      <c r="AB1810" s="13"/>
      <c r="AC1810" s="13"/>
      <c r="AD1810" s="13"/>
      <c r="AE1810" s="13"/>
      <c r="AF1810" s="13"/>
      <c r="AG1810" s="19"/>
      <c r="AH1810" s="19"/>
      <c r="AI1810" s="19"/>
      <c r="AJ1810" s="19"/>
      <c r="AK1810" s="12"/>
      <c r="AL1810" s="12"/>
      <c r="AM1810" s="12"/>
      <c r="AN1810" s="12"/>
    </row>
    <row r="1811" spans="4:40" x14ac:dyDescent="0.25">
      <c r="D1811" s="18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9"/>
      <c r="AH1811" s="19"/>
      <c r="AI1811" s="19"/>
      <c r="AJ1811" s="19"/>
      <c r="AK1811" s="15"/>
      <c r="AL1811" s="12"/>
      <c r="AM1811" s="15"/>
      <c r="AN1811" s="15"/>
    </row>
    <row r="1812" spans="4:40" x14ac:dyDescent="0.25">
      <c r="D1812" s="18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9"/>
      <c r="AH1812" s="19"/>
      <c r="AI1812" s="19"/>
      <c r="AJ1812" s="19"/>
      <c r="AK1812" s="15"/>
      <c r="AL1812" s="15"/>
      <c r="AM1812" s="15"/>
      <c r="AN1812" s="15"/>
    </row>
    <row r="1813" spans="4:40" x14ac:dyDescent="0.25">
      <c r="D1813" s="18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4"/>
      <c r="P1813" s="14"/>
      <c r="Q1813" s="14"/>
      <c r="R1813" s="14"/>
      <c r="S1813" s="13"/>
      <c r="T1813" s="13"/>
      <c r="U1813" s="13"/>
      <c r="V1813" s="13"/>
      <c r="W1813" s="13"/>
      <c r="X1813" s="13"/>
      <c r="Y1813" s="14"/>
      <c r="Z1813" s="13"/>
      <c r="AA1813" s="13"/>
      <c r="AB1813" s="13"/>
      <c r="AC1813" s="13"/>
      <c r="AD1813" s="13"/>
      <c r="AE1813" s="13"/>
      <c r="AF1813" s="13"/>
      <c r="AG1813" s="19"/>
      <c r="AH1813" s="19"/>
      <c r="AI1813" s="19"/>
      <c r="AJ1813" s="19"/>
      <c r="AK1813" s="15"/>
      <c r="AL1813" s="15"/>
      <c r="AM1813" s="15"/>
      <c r="AN1813" s="15"/>
    </row>
    <row r="1814" spans="4:40" x14ac:dyDescent="0.25">
      <c r="D1814" s="18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14"/>
      <c r="P1814" s="14"/>
      <c r="Q1814" s="14"/>
      <c r="R1814" s="14"/>
      <c r="S1814" s="13"/>
      <c r="T1814" s="13"/>
      <c r="U1814" s="13"/>
      <c r="V1814" s="13"/>
      <c r="W1814" s="13"/>
      <c r="X1814" s="13"/>
      <c r="Y1814" s="14"/>
      <c r="Z1814" s="13"/>
      <c r="AA1814" s="13"/>
      <c r="AB1814" s="13"/>
      <c r="AC1814" s="13"/>
      <c r="AD1814" s="13"/>
      <c r="AE1814" s="13"/>
      <c r="AF1814" s="13"/>
      <c r="AG1814" s="19"/>
      <c r="AH1814" s="19"/>
      <c r="AI1814" s="19"/>
      <c r="AJ1814" s="19"/>
      <c r="AK1814" s="12"/>
      <c r="AL1814" s="12"/>
      <c r="AM1814" s="12"/>
      <c r="AN1814" s="12"/>
    </row>
    <row r="1815" spans="4:40" x14ac:dyDescent="0.25">
      <c r="D1815" s="18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9"/>
      <c r="AH1815" s="19"/>
      <c r="AI1815" s="19"/>
      <c r="AJ1815" s="19"/>
      <c r="AK1815" s="15"/>
      <c r="AL1815" s="12"/>
      <c r="AM1815" s="15"/>
      <c r="AN1815" s="15"/>
    </row>
    <row r="1816" spans="4:40" x14ac:dyDescent="0.25">
      <c r="D1816" s="18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9"/>
      <c r="AH1816" s="19"/>
      <c r="AI1816" s="19"/>
      <c r="AJ1816" s="19"/>
      <c r="AK1816" s="15"/>
      <c r="AL1816" s="15"/>
      <c r="AM1816" s="15"/>
      <c r="AN1816" s="15"/>
    </row>
    <row r="1817" spans="4:40" x14ac:dyDescent="0.25">
      <c r="D1817" s="18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14"/>
      <c r="P1817" s="14"/>
      <c r="Q1817" s="14"/>
      <c r="R1817" s="14"/>
      <c r="S1817" s="13"/>
      <c r="T1817" s="13"/>
      <c r="U1817" s="13"/>
      <c r="V1817" s="13"/>
      <c r="W1817" s="13"/>
      <c r="X1817" s="13"/>
      <c r="Y1817" s="14"/>
      <c r="Z1817" s="13"/>
      <c r="AA1817" s="13"/>
      <c r="AB1817" s="13"/>
      <c r="AC1817" s="13"/>
      <c r="AD1817" s="13"/>
      <c r="AE1817" s="13"/>
      <c r="AF1817" s="13"/>
      <c r="AG1817" s="19"/>
      <c r="AH1817" s="19"/>
      <c r="AI1817" s="19"/>
      <c r="AJ1817" s="19"/>
      <c r="AK1817" s="15"/>
      <c r="AL1817" s="15"/>
      <c r="AM1817" s="15"/>
      <c r="AN1817" s="15"/>
    </row>
    <row r="1818" spans="4:40" x14ac:dyDescent="0.25">
      <c r="D1818" s="18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4"/>
      <c r="P1818" s="14"/>
      <c r="Q1818" s="14"/>
      <c r="R1818" s="14"/>
      <c r="S1818" s="13"/>
      <c r="T1818" s="13"/>
      <c r="U1818" s="13"/>
      <c r="V1818" s="13"/>
      <c r="W1818" s="13"/>
      <c r="X1818" s="13"/>
      <c r="Y1818" s="14"/>
      <c r="Z1818" s="13"/>
      <c r="AA1818" s="13"/>
      <c r="AB1818" s="13"/>
      <c r="AC1818" s="13"/>
      <c r="AD1818" s="13"/>
      <c r="AE1818" s="13"/>
      <c r="AF1818" s="13"/>
      <c r="AG1818" s="19"/>
      <c r="AH1818" s="19"/>
      <c r="AI1818" s="19"/>
      <c r="AJ1818" s="19"/>
      <c r="AK1818" s="12"/>
      <c r="AL1818" s="12"/>
      <c r="AM1818" s="12"/>
      <c r="AN1818" s="12"/>
    </row>
    <row r="1819" spans="4:40" x14ac:dyDescent="0.25">
      <c r="D1819" s="18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9"/>
      <c r="AH1819" s="19"/>
      <c r="AI1819" s="19"/>
      <c r="AJ1819" s="19"/>
      <c r="AK1819" s="15"/>
      <c r="AL1819" s="12"/>
      <c r="AM1819" s="15"/>
      <c r="AN1819" s="15"/>
    </row>
    <row r="1820" spans="4:40" x14ac:dyDescent="0.25">
      <c r="D1820" s="18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9"/>
      <c r="AH1820" s="19"/>
      <c r="AI1820" s="19"/>
      <c r="AJ1820" s="19"/>
      <c r="AK1820" s="15"/>
      <c r="AL1820" s="15"/>
      <c r="AM1820" s="15"/>
      <c r="AN1820" s="15"/>
    </row>
    <row r="1821" spans="4:40" x14ac:dyDescent="0.25">
      <c r="D1821" s="18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14"/>
      <c r="P1821" s="14"/>
      <c r="Q1821" s="14"/>
      <c r="R1821" s="14"/>
      <c r="S1821" s="13"/>
      <c r="T1821" s="13"/>
      <c r="U1821" s="13"/>
      <c r="V1821" s="13"/>
      <c r="W1821" s="13"/>
      <c r="X1821" s="13"/>
      <c r="Y1821" s="14"/>
      <c r="Z1821" s="13"/>
      <c r="AA1821" s="13"/>
      <c r="AB1821" s="13"/>
      <c r="AC1821" s="13"/>
      <c r="AD1821" s="13"/>
      <c r="AE1821" s="13"/>
      <c r="AF1821" s="13"/>
      <c r="AG1821" s="19"/>
      <c r="AH1821" s="19"/>
      <c r="AI1821" s="19"/>
      <c r="AJ1821" s="19"/>
      <c r="AK1821" s="15"/>
      <c r="AL1821" s="15"/>
      <c r="AM1821" s="15"/>
      <c r="AN1821" s="15"/>
    </row>
    <row r="1822" spans="4:40" x14ac:dyDescent="0.25">
      <c r="D1822" s="18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14"/>
      <c r="P1822" s="14"/>
      <c r="Q1822" s="14"/>
      <c r="R1822" s="14"/>
      <c r="S1822" s="13"/>
      <c r="T1822" s="13"/>
      <c r="U1822" s="13"/>
      <c r="V1822" s="13"/>
      <c r="W1822" s="13"/>
      <c r="X1822" s="13"/>
      <c r="Y1822" s="14"/>
      <c r="Z1822" s="13"/>
      <c r="AA1822" s="13"/>
      <c r="AB1822" s="13"/>
      <c r="AC1822" s="13"/>
      <c r="AD1822" s="13"/>
      <c r="AE1822" s="13"/>
      <c r="AF1822" s="13"/>
      <c r="AG1822" s="19"/>
      <c r="AH1822" s="19"/>
      <c r="AI1822" s="19"/>
      <c r="AJ1822" s="19"/>
      <c r="AK1822" s="12"/>
      <c r="AL1822" s="12"/>
      <c r="AM1822" s="12"/>
      <c r="AN1822" s="12"/>
    </row>
    <row r="1823" spans="4:40" x14ac:dyDescent="0.25">
      <c r="D1823" s="18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9"/>
      <c r="AH1823" s="19"/>
      <c r="AI1823" s="19"/>
      <c r="AJ1823" s="19"/>
      <c r="AK1823" s="15"/>
      <c r="AL1823" s="12"/>
      <c r="AM1823" s="15"/>
      <c r="AN1823" s="15"/>
    </row>
    <row r="1824" spans="4:40" x14ac:dyDescent="0.25">
      <c r="D1824" s="18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9"/>
      <c r="AH1824" s="19"/>
      <c r="AI1824" s="19"/>
      <c r="AJ1824" s="19"/>
      <c r="AK1824" s="15"/>
      <c r="AL1824" s="15"/>
      <c r="AM1824" s="15"/>
      <c r="AN1824" s="15"/>
    </row>
    <row r="1825" spans="4:40" x14ac:dyDescent="0.25">
      <c r="D1825" s="18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4"/>
      <c r="P1825" s="14"/>
      <c r="Q1825" s="14"/>
      <c r="R1825" s="14"/>
      <c r="S1825" s="13"/>
      <c r="T1825" s="13"/>
      <c r="U1825" s="13"/>
      <c r="V1825" s="13"/>
      <c r="W1825" s="13"/>
      <c r="X1825" s="13"/>
      <c r="Y1825" s="14"/>
      <c r="Z1825" s="13"/>
      <c r="AA1825" s="13"/>
      <c r="AB1825" s="13"/>
      <c r="AC1825" s="13"/>
      <c r="AD1825" s="13"/>
      <c r="AE1825" s="13"/>
      <c r="AF1825" s="13"/>
      <c r="AG1825" s="19"/>
      <c r="AH1825" s="19"/>
      <c r="AI1825" s="19"/>
      <c r="AJ1825" s="19"/>
      <c r="AK1825" s="15"/>
      <c r="AL1825" s="15"/>
      <c r="AM1825" s="15"/>
      <c r="AN1825" s="15"/>
    </row>
    <row r="1826" spans="4:40" x14ac:dyDescent="0.25">
      <c r="D1826" s="18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14"/>
      <c r="P1826" s="14"/>
      <c r="Q1826" s="14"/>
      <c r="R1826" s="14"/>
      <c r="S1826" s="13"/>
      <c r="T1826" s="13"/>
      <c r="U1826" s="13"/>
      <c r="V1826" s="13"/>
      <c r="W1826" s="13"/>
      <c r="X1826" s="13"/>
      <c r="Y1826" s="14"/>
      <c r="Z1826" s="13"/>
      <c r="AA1826" s="13"/>
      <c r="AB1826" s="13"/>
      <c r="AC1826" s="13"/>
      <c r="AD1826" s="13"/>
      <c r="AE1826" s="13"/>
      <c r="AF1826" s="13"/>
      <c r="AG1826" s="19"/>
      <c r="AH1826" s="19"/>
      <c r="AI1826" s="19"/>
      <c r="AJ1826" s="19"/>
      <c r="AK1826" s="12"/>
      <c r="AL1826" s="12"/>
      <c r="AM1826" s="12"/>
      <c r="AN1826" s="12"/>
    </row>
    <row r="1827" spans="4:40" x14ac:dyDescent="0.25">
      <c r="D1827" s="18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9"/>
      <c r="AH1827" s="19"/>
      <c r="AI1827" s="19"/>
      <c r="AJ1827" s="19"/>
      <c r="AK1827" s="15"/>
      <c r="AL1827" s="12"/>
      <c r="AM1827" s="15"/>
      <c r="AN1827" s="15"/>
    </row>
    <row r="1828" spans="4:40" x14ac:dyDescent="0.25">
      <c r="D1828" s="18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9"/>
      <c r="AH1828" s="19"/>
      <c r="AI1828" s="19"/>
      <c r="AJ1828" s="19"/>
      <c r="AK1828" s="15"/>
      <c r="AL1828" s="15"/>
      <c r="AM1828" s="15"/>
      <c r="AN1828" s="15"/>
    </row>
    <row r="1829" spans="4:40" x14ac:dyDescent="0.25">
      <c r="D1829" s="18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14"/>
      <c r="P1829" s="14"/>
      <c r="Q1829" s="14"/>
      <c r="R1829" s="14"/>
      <c r="S1829" s="13"/>
      <c r="T1829" s="13"/>
      <c r="U1829" s="13"/>
      <c r="V1829" s="13"/>
      <c r="W1829" s="13"/>
      <c r="X1829" s="13"/>
      <c r="Y1829" s="14"/>
      <c r="Z1829" s="13"/>
      <c r="AA1829" s="13"/>
      <c r="AB1829" s="13"/>
      <c r="AC1829" s="13"/>
      <c r="AD1829" s="13"/>
      <c r="AE1829" s="13"/>
      <c r="AF1829" s="13"/>
      <c r="AG1829" s="19"/>
      <c r="AH1829" s="19"/>
      <c r="AI1829" s="19"/>
      <c r="AJ1829" s="19"/>
      <c r="AK1829" s="15"/>
      <c r="AL1829" s="15"/>
      <c r="AM1829" s="15"/>
      <c r="AN1829" s="15"/>
    </row>
    <row r="1830" spans="4:40" x14ac:dyDescent="0.25">
      <c r="D1830" s="18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14"/>
      <c r="P1830" s="14"/>
      <c r="Q1830" s="14"/>
      <c r="R1830" s="14"/>
      <c r="S1830" s="13"/>
      <c r="T1830" s="13"/>
      <c r="U1830" s="13"/>
      <c r="V1830" s="13"/>
      <c r="W1830" s="13"/>
      <c r="X1830" s="13"/>
      <c r="Y1830" s="14"/>
      <c r="Z1830" s="13"/>
      <c r="AA1830" s="13"/>
      <c r="AB1830" s="13"/>
      <c r="AC1830" s="13"/>
      <c r="AD1830" s="13"/>
      <c r="AE1830" s="13"/>
      <c r="AF1830" s="13"/>
      <c r="AG1830" s="19"/>
      <c r="AH1830" s="19"/>
      <c r="AI1830" s="19"/>
      <c r="AJ1830" s="19"/>
      <c r="AK1830" s="12"/>
      <c r="AL1830" s="12"/>
      <c r="AM1830" s="12"/>
      <c r="AN1830" s="12"/>
    </row>
    <row r="1831" spans="4:40" x14ac:dyDescent="0.25">
      <c r="D1831" s="18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9"/>
      <c r="AH1831" s="19"/>
      <c r="AI1831" s="19"/>
      <c r="AJ1831" s="19"/>
      <c r="AK1831" s="15"/>
      <c r="AL1831" s="12"/>
      <c r="AM1831" s="15"/>
      <c r="AN1831" s="15"/>
    </row>
    <row r="1832" spans="4:40" x14ac:dyDescent="0.25">
      <c r="D1832" s="18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9"/>
      <c r="AH1832" s="19"/>
      <c r="AI1832" s="19"/>
      <c r="AJ1832" s="19"/>
      <c r="AK1832" s="15"/>
      <c r="AL1832" s="15"/>
      <c r="AM1832" s="15"/>
      <c r="AN1832" s="15"/>
    </row>
    <row r="1833" spans="4:40" x14ac:dyDescent="0.25">
      <c r="D1833" s="18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14"/>
      <c r="P1833" s="14"/>
      <c r="Q1833" s="14"/>
      <c r="R1833" s="14"/>
      <c r="S1833" s="13"/>
      <c r="T1833" s="13"/>
      <c r="U1833" s="13"/>
      <c r="V1833" s="13"/>
      <c r="W1833" s="13"/>
      <c r="X1833" s="13"/>
      <c r="Y1833" s="14"/>
      <c r="Z1833" s="13"/>
      <c r="AA1833" s="13"/>
      <c r="AB1833" s="13"/>
      <c r="AC1833" s="13"/>
      <c r="AD1833" s="13"/>
      <c r="AE1833" s="13"/>
      <c r="AF1833" s="13"/>
      <c r="AG1833" s="19"/>
      <c r="AH1833" s="19"/>
      <c r="AI1833" s="19"/>
      <c r="AJ1833" s="19"/>
      <c r="AK1833" s="15"/>
      <c r="AL1833" s="15"/>
      <c r="AM1833" s="15"/>
      <c r="AN1833" s="15"/>
    </row>
    <row r="1834" spans="4:40" x14ac:dyDescent="0.25">
      <c r="D1834" s="18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14"/>
      <c r="P1834" s="14"/>
      <c r="Q1834" s="14"/>
      <c r="R1834" s="14"/>
      <c r="S1834" s="13"/>
      <c r="T1834" s="13"/>
      <c r="U1834" s="13"/>
      <c r="V1834" s="13"/>
      <c r="W1834" s="13"/>
      <c r="X1834" s="13"/>
      <c r="Y1834" s="14"/>
      <c r="Z1834" s="13"/>
      <c r="AA1834" s="13"/>
      <c r="AB1834" s="13"/>
      <c r="AC1834" s="13"/>
      <c r="AD1834" s="13"/>
      <c r="AE1834" s="13"/>
      <c r="AF1834" s="13"/>
      <c r="AG1834" s="19"/>
      <c r="AH1834" s="19"/>
      <c r="AI1834" s="19"/>
      <c r="AJ1834" s="19"/>
      <c r="AK1834" s="12"/>
      <c r="AL1834" s="12"/>
      <c r="AM1834" s="12"/>
      <c r="AN1834" s="12"/>
    </row>
    <row r="1835" spans="4:40" x14ac:dyDescent="0.25">
      <c r="D1835" s="18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9"/>
      <c r="AH1835" s="19"/>
      <c r="AI1835" s="19"/>
      <c r="AJ1835" s="19"/>
      <c r="AK1835" s="15"/>
      <c r="AL1835" s="12"/>
      <c r="AM1835" s="15"/>
      <c r="AN1835" s="15"/>
    </row>
    <row r="1836" spans="4:40" x14ac:dyDescent="0.25">
      <c r="D1836" s="18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9"/>
      <c r="AH1836" s="19"/>
      <c r="AI1836" s="19"/>
      <c r="AJ1836" s="19"/>
      <c r="AK1836" s="15"/>
      <c r="AL1836" s="15"/>
      <c r="AM1836" s="15"/>
      <c r="AN1836" s="15"/>
    </row>
    <row r="1837" spans="4:40" x14ac:dyDescent="0.25">
      <c r="D1837" s="18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4"/>
      <c r="P1837" s="14"/>
      <c r="Q1837" s="14"/>
      <c r="R1837" s="14"/>
      <c r="S1837" s="13"/>
      <c r="T1837" s="13"/>
      <c r="U1837" s="13"/>
      <c r="V1837" s="13"/>
      <c r="W1837" s="13"/>
      <c r="X1837" s="13"/>
      <c r="Y1837" s="14"/>
      <c r="Z1837" s="13"/>
      <c r="AA1837" s="13"/>
      <c r="AB1837" s="13"/>
      <c r="AC1837" s="13"/>
      <c r="AD1837" s="13"/>
      <c r="AE1837" s="13"/>
      <c r="AF1837" s="13"/>
      <c r="AG1837" s="19"/>
      <c r="AH1837" s="19"/>
      <c r="AI1837" s="19"/>
      <c r="AJ1837" s="19"/>
      <c r="AK1837" s="15"/>
      <c r="AL1837" s="15"/>
      <c r="AM1837" s="15"/>
      <c r="AN1837" s="15"/>
    </row>
    <row r="1838" spans="4:40" x14ac:dyDescent="0.25">
      <c r="D1838" s="18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4"/>
      <c r="P1838" s="14"/>
      <c r="Q1838" s="14"/>
      <c r="R1838" s="14"/>
      <c r="S1838" s="13"/>
      <c r="T1838" s="13"/>
      <c r="U1838" s="13"/>
      <c r="V1838" s="13"/>
      <c r="W1838" s="13"/>
      <c r="X1838" s="13"/>
      <c r="Y1838" s="14"/>
      <c r="Z1838" s="13"/>
      <c r="AA1838" s="13"/>
      <c r="AB1838" s="13"/>
      <c r="AC1838" s="13"/>
      <c r="AD1838" s="13"/>
      <c r="AE1838" s="13"/>
      <c r="AF1838" s="13"/>
      <c r="AG1838" s="19"/>
      <c r="AH1838" s="19"/>
      <c r="AI1838" s="19"/>
      <c r="AJ1838" s="19"/>
      <c r="AK1838" s="12"/>
      <c r="AL1838" s="12"/>
      <c r="AM1838" s="12"/>
      <c r="AN1838" s="12"/>
    </row>
    <row r="1839" spans="4:40" x14ac:dyDescent="0.25">
      <c r="D1839" s="18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9"/>
      <c r="AH1839" s="19"/>
      <c r="AI1839" s="19"/>
      <c r="AJ1839" s="19"/>
      <c r="AK1839" s="15"/>
      <c r="AL1839" s="12"/>
      <c r="AM1839" s="15"/>
      <c r="AN1839" s="15"/>
    </row>
    <row r="1840" spans="4:40" x14ac:dyDescent="0.25">
      <c r="D1840" s="18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9"/>
      <c r="AH1840" s="19"/>
      <c r="AI1840" s="19"/>
      <c r="AJ1840" s="19"/>
      <c r="AK1840" s="15"/>
      <c r="AL1840" s="15"/>
      <c r="AM1840" s="15"/>
      <c r="AN1840" s="15"/>
    </row>
    <row r="1841" spans="4:40" x14ac:dyDescent="0.25">
      <c r="D1841" s="18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14"/>
      <c r="P1841" s="14"/>
      <c r="Q1841" s="14"/>
      <c r="R1841" s="14"/>
      <c r="S1841" s="13"/>
      <c r="T1841" s="13"/>
      <c r="U1841" s="13"/>
      <c r="V1841" s="13"/>
      <c r="W1841" s="13"/>
      <c r="X1841" s="13"/>
      <c r="Y1841" s="14"/>
      <c r="Z1841" s="13"/>
      <c r="AA1841" s="13"/>
      <c r="AB1841" s="13"/>
      <c r="AC1841" s="13"/>
      <c r="AD1841" s="13"/>
      <c r="AE1841" s="13"/>
      <c r="AF1841" s="13"/>
      <c r="AG1841" s="19"/>
      <c r="AH1841" s="19"/>
      <c r="AI1841" s="19"/>
      <c r="AJ1841" s="19"/>
      <c r="AK1841" s="15"/>
      <c r="AL1841" s="15"/>
      <c r="AM1841" s="15"/>
      <c r="AN1841" s="15"/>
    </row>
    <row r="1842" spans="4:40" x14ac:dyDescent="0.25">
      <c r="D1842" s="18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14"/>
      <c r="P1842" s="14"/>
      <c r="Q1842" s="14"/>
      <c r="R1842" s="14"/>
      <c r="S1842" s="13"/>
      <c r="T1842" s="13"/>
      <c r="U1842" s="13"/>
      <c r="V1842" s="13"/>
      <c r="W1842" s="13"/>
      <c r="X1842" s="13"/>
      <c r="Y1842" s="14"/>
      <c r="Z1842" s="13"/>
      <c r="AA1842" s="13"/>
      <c r="AB1842" s="13"/>
      <c r="AC1842" s="13"/>
      <c r="AD1842" s="13"/>
      <c r="AE1842" s="13"/>
      <c r="AF1842" s="13"/>
      <c r="AG1842" s="19"/>
      <c r="AH1842" s="19"/>
      <c r="AI1842" s="19"/>
      <c r="AJ1842" s="19"/>
      <c r="AK1842" s="12"/>
      <c r="AL1842" s="12"/>
      <c r="AM1842" s="12"/>
      <c r="AN1842" s="12"/>
    </row>
    <row r="1843" spans="4:40" x14ac:dyDescent="0.25">
      <c r="D1843" s="18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9"/>
      <c r="AH1843" s="19"/>
      <c r="AI1843" s="19"/>
      <c r="AJ1843" s="19"/>
      <c r="AK1843" s="15"/>
      <c r="AL1843" s="12"/>
      <c r="AM1843" s="15"/>
      <c r="AN1843" s="15"/>
    </row>
    <row r="1844" spans="4:40" x14ac:dyDescent="0.25">
      <c r="D1844" s="18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9"/>
      <c r="AH1844" s="19"/>
      <c r="AI1844" s="19"/>
      <c r="AJ1844" s="19"/>
      <c r="AK1844" s="15"/>
      <c r="AL1844" s="15"/>
      <c r="AM1844" s="15"/>
      <c r="AN1844" s="15"/>
    </row>
    <row r="1845" spans="4:40" x14ac:dyDescent="0.25">
      <c r="D1845" s="18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14"/>
      <c r="P1845" s="14"/>
      <c r="Q1845" s="14"/>
      <c r="R1845" s="14"/>
      <c r="S1845" s="13"/>
      <c r="T1845" s="13"/>
      <c r="U1845" s="13"/>
      <c r="V1845" s="13"/>
      <c r="W1845" s="13"/>
      <c r="X1845" s="13"/>
      <c r="Y1845" s="14"/>
      <c r="Z1845" s="13"/>
      <c r="AA1845" s="13"/>
      <c r="AB1845" s="13"/>
      <c r="AC1845" s="13"/>
      <c r="AD1845" s="13"/>
      <c r="AE1845" s="13"/>
      <c r="AF1845" s="13"/>
      <c r="AG1845" s="19"/>
      <c r="AH1845" s="19"/>
      <c r="AI1845" s="19"/>
      <c r="AJ1845" s="19"/>
      <c r="AK1845" s="15"/>
      <c r="AL1845" s="15"/>
      <c r="AM1845" s="15"/>
      <c r="AN1845" s="15"/>
    </row>
    <row r="1846" spans="4:40" x14ac:dyDescent="0.25">
      <c r="D1846" s="18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4"/>
      <c r="P1846" s="14"/>
      <c r="Q1846" s="14"/>
      <c r="R1846" s="14"/>
      <c r="S1846" s="13"/>
      <c r="T1846" s="13"/>
      <c r="U1846" s="13"/>
      <c r="V1846" s="13"/>
      <c r="W1846" s="13"/>
      <c r="X1846" s="13"/>
      <c r="Y1846" s="14"/>
      <c r="Z1846" s="13"/>
      <c r="AA1846" s="13"/>
      <c r="AB1846" s="13"/>
      <c r="AC1846" s="13"/>
      <c r="AD1846" s="13"/>
      <c r="AE1846" s="13"/>
      <c r="AF1846" s="13"/>
      <c r="AG1846" s="19"/>
      <c r="AH1846" s="19"/>
      <c r="AI1846" s="19"/>
      <c r="AJ1846" s="19"/>
      <c r="AK1846" s="12"/>
      <c r="AL1846" s="12"/>
      <c r="AM1846" s="12"/>
      <c r="AN1846" s="12"/>
    </row>
    <row r="1847" spans="4:40" x14ac:dyDescent="0.25">
      <c r="D1847" s="18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9"/>
      <c r="AH1847" s="19"/>
      <c r="AI1847" s="19"/>
      <c r="AJ1847" s="19"/>
      <c r="AK1847" s="15"/>
      <c r="AL1847" s="12"/>
      <c r="AM1847" s="15"/>
      <c r="AN1847" s="15"/>
    </row>
    <row r="1848" spans="4:40" x14ac:dyDescent="0.25">
      <c r="D1848" s="18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9"/>
      <c r="AH1848" s="19"/>
      <c r="AI1848" s="19"/>
      <c r="AJ1848" s="19"/>
      <c r="AK1848" s="15"/>
      <c r="AL1848" s="15"/>
      <c r="AM1848" s="15"/>
      <c r="AN1848" s="15"/>
    </row>
    <row r="1849" spans="4:40" x14ac:dyDescent="0.25">
      <c r="D1849" s="18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4"/>
      <c r="P1849" s="14"/>
      <c r="Q1849" s="14"/>
      <c r="R1849" s="14"/>
      <c r="S1849" s="13"/>
      <c r="T1849" s="13"/>
      <c r="U1849" s="13"/>
      <c r="V1849" s="13"/>
      <c r="W1849" s="13"/>
      <c r="X1849" s="13"/>
      <c r="Y1849" s="14"/>
      <c r="Z1849" s="13"/>
      <c r="AA1849" s="13"/>
      <c r="AB1849" s="13"/>
      <c r="AC1849" s="13"/>
      <c r="AD1849" s="13"/>
      <c r="AE1849" s="13"/>
      <c r="AF1849" s="13"/>
      <c r="AG1849" s="19"/>
      <c r="AH1849" s="19"/>
      <c r="AI1849" s="19"/>
      <c r="AJ1849" s="19"/>
      <c r="AK1849" s="15"/>
      <c r="AL1849" s="15"/>
      <c r="AM1849" s="15"/>
      <c r="AN1849" s="15"/>
    </row>
    <row r="1850" spans="4:40" x14ac:dyDescent="0.25">
      <c r="D1850" s="18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14"/>
      <c r="P1850" s="14"/>
      <c r="Q1850" s="14"/>
      <c r="R1850" s="14"/>
      <c r="S1850" s="13"/>
      <c r="T1850" s="13"/>
      <c r="U1850" s="13"/>
      <c r="V1850" s="13"/>
      <c r="W1850" s="13"/>
      <c r="X1850" s="13"/>
      <c r="Y1850" s="14"/>
      <c r="Z1850" s="13"/>
      <c r="AA1850" s="13"/>
      <c r="AB1850" s="13"/>
      <c r="AC1850" s="13"/>
      <c r="AD1850" s="13"/>
      <c r="AE1850" s="13"/>
      <c r="AF1850" s="13"/>
      <c r="AG1850" s="19"/>
      <c r="AH1850" s="19"/>
      <c r="AI1850" s="19"/>
      <c r="AJ1850" s="19"/>
      <c r="AK1850" s="12"/>
      <c r="AL1850" s="12"/>
      <c r="AM1850" s="12"/>
      <c r="AN1850" s="12"/>
    </row>
    <row r="1851" spans="4:40" x14ac:dyDescent="0.25">
      <c r="D1851" s="18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9"/>
      <c r="AH1851" s="19"/>
      <c r="AI1851" s="19"/>
      <c r="AJ1851" s="19"/>
      <c r="AK1851" s="15"/>
      <c r="AL1851" s="12"/>
      <c r="AM1851" s="15"/>
      <c r="AN1851" s="15"/>
    </row>
    <row r="1852" spans="4:40" x14ac:dyDescent="0.25">
      <c r="D1852" s="18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9"/>
      <c r="AH1852" s="19"/>
      <c r="AI1852" s="19"/>
      <c r="AJ1852" s="19"/>
      <c r="AK1852" s="15"/>
      <c r="AL1852" s="15"/>
      <c r="AM1852" s="15"/>
      <c r="AN1852" s="15"/>
    </row>
    <row r="1853" spans="4:40" x14ac:dyDescent="0.25">
      <c r="D1853" s="18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4"/>
      <c r="P1853" s="14"/>
      <c r="Q1853" s="14"/>
      <c r="R1853" s="14"/>
      <c r="S1853" s="13"/>
      <c r="T1853" s="13"/>
      <c r="U1853" s="13"/>
      <c r="V1853" s="13"/>
      <c r="W1853" s="13"/>
      <c r="X1853" s="13"/>
      <c r="Y1853" s="14"/>
      <c r="Z1853" s="13"/>
      <c r="AA1853" s="13"/>
      <c r="AB1853" s="13"/>
      <c r="AC1853" s="13"/>
      <c r="AD1853" s="13"/>
      <c r="AE1853" s="13"/>
      <c r="AF1853" s="13"/>
      <c r="AG1853" s="19"/>
      <c r="AH1853" s="19"/>
      <c r="AI1853" s="19"/>
      <c r="AJ1853" s="19"/>
      <c r="AK1853" s="15"/>
      <c r="AL1853" s="15"/>
      <c r="AM1853" s="15"/>
      <c r="AN1853" s="15"/>
    </row>
    <row r="1854" spans="4:40" x14ac:dyDescent="0.25">
      <c r="D1854" s="18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4"/>
      <c r="P1854" s="14"/>
      <c r="Q1854" s="14"/>
      <c r="R1854" s="14"/>
      <c r="S1854" s="13"/>
      <c r="T1854" s="13"/>
      <c r="U1854" s="13"/>
      <c r="V1854" s="13"/>
      <c r="W1854" s="13"/>
      <c r="X1854" s="13"/>
      <c r="Y1854" s="14"/>
      <c r="Z1854" s="13"/>
      <c r="AA1854" s="13"/>
      <c r="AB1854" s="13"/>
      <c r="AC1854" s="13"/>
      <c r="AD1854" s="13"/>
      <c r="AE1854" s="13"/>
      <c r="AF1854" s="13"/>
      <c r="AG1854" s="19"/>
      <c r="AH1854" s="19"/>
      <c r="AI1854" s="19"/>
      <c r="AJ1854" s="19"/>
      <c r="AK1854" s="12"/>
      <c r="AL1854" s="12"/>
      <c r="AM1854" s="12"/>
      <c r="AN1854" s="12"/>
    </row>
    <row r="1855" spans="4:40" x14ac:dyDescent="0.25">
      <c r="D1855" s="18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9"/>
      <c r="AH1855" s="19"/>
      <c r="AI1855" s="19"/>
      <c r="AJ1855" s="19"/>
      <c r="AK1855" s="15"/>
      <c r="AL1855" s="12"/>
      <c r="AM1855" s="15"/>
      <c r="AN1855" s="15"/>
    </row>
    <row r="1856" spans="4:40" x14ac:dyDescent="0.25">
      <c r="D1856" s="18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9"/>
      <c r="AH1856" s="19"/>
      <c r="AI1856" s="19"/>
      <c r="AJ1856" s="19"/>
      <c r="AK1856" s="15"/>
      <c r="AL1856" s="15"/>
      <c r="AM1856" s="15"/>
      <c r="AN1856" s="15"/>
    </row>
    <row r="1857" spans="4:40" x14ac:dyDescent="0.25">
      <c r="D1857" s="18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4"/>
      <c r="P1857" s="14"/>
      <c r="Q1857" s="14"/>
      <c r="R1857" s="14"/>
      <c r="S1857" s="13"/>
      <c r="T1857" s="13"/>
      <c r="U1857" s="13"/>
      <c r="V1857" s="13"/>
      <c r="W1857" s="13"/>
      <c r="X1857" s="13"/>
      <c r="Y1857" s="14"/>
      <c r="Z1857" s="13"/>
      <c r="AA1857" s="13"/>
      <c r="AB1857" s="13"/>
      <c r="AC1857" s="13"/>
      <c r="AD1857" s="13"/>
      <c r="AE1857" s="13"/>
      <c r="AF1857" s="13"/>
      <c r="AG1857" s="19"/>
      <c r="AH1857" s="19"/>
      <c r="AI1857" s="19"/>
      <c r="AJ1857" s="19"/>
      <c r="AK1857" s="15"/>
      <c r="AL1857" s="15"/>
      <c r="AM1857" s="15"/>
      <c r="AN1857" s="15"/>
    </row>
    <row r="1858" spans="4:40" x14ac:dyDescent="0.25">
      <c r="D1858" s="18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14"/>
      <c r="P1858" s="14"/>
      <c r="Q1858" s="14"/>
      <c r="R1858" s="14"/>
      <c r="S1858" s="13"/>
      <c r="T1858" s="13"/>
      <c r="U1858" s="13"/>
      <c r="V1858" s="13"/>
      <c r="W1858" s="13"/>
      <c r="X1858" s="13"/>
      <c r="Y1858" s="14"/>
      <c r="Z1858" s="13"/>
      <c r="AA1858" s="13"/>
      <c r="AB1858" s="13"/>
      <c r="AC1858" s="13"/>
      <c r="AD1858" s="13"/>
      <c r="AE1858" s="13"/>
      <c r="AF1858" s="13"/>
      <c r="AG1858" s="19"/>
      <c r="AH1858" s="19"/>
      <c r="AI1858" s="19"/>
      <c r="AJ1858" s="19"/>
      <c r="AK1858" s="12"/>
      <c r="AL1858" s="12"/>
      <c r="AM1858" s="12"/>
      <c r="AN1858" s="12"/>
    </row>
    <row r="1859" spans="4:40" x14ac:dyDescent="0.25">
      <c r="D1859" s="18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9"/>
      <c r="AH1859" s="19"/>
      <c r="AI1859" s="19"/>
      <c r="AJ1859" s="19"/>
      <c r="AK1859" s="15"/>
      <c r="AL1859" s="12"/>
      <c r="AM1859" s="15"/>
      <c r="AN1859" s="15"/>
    </row>
    <row r="1860" spans="4:40" x14ac:dyDescent="0.25">
      <c r="D1860" s="18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9"/>
      <c r="AH1860" s="19"/>
      <c r="AI1860" s="19"/>
      <c r="AJ1860" s="19"/>
      <c r="AK1860" s="15"/>
      <c r="AL1860" s="15"/>
      <c r="AM1860" s="15"/>
      <c r="AN1860" s="15"/>
    </row>
    <row r="1861" spans="4:40" x14ac:dyDescent="0.25">
      <c r="D1861" s="18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4"/>
      <c r="P1861" s="14"/>
      <c r="Q1861" s="14"/>
      <c r="R1861" s="14"/>
      <c r="S1861" s="13"/>
      <c r="T1861" s="13"/>
      <c r="U1861" s="13"/>
      <c r="V1861" s="13"/>
      <c r="W1861" s="13"/>
      <c r="X1861" s="13"/>
      <c r="Y1861" s="14"/>
      <c r="Z1861" s="13"/>
      <c r="AA1861" s="13"/>
      <c r="AB1861" s="13"/>
      <c r="AC1861" s="13"/>
      <c r="AD1861" s="13"/>
      <c r="AE1861" s="13"/>
      <c r="AF1861" s="13"/>
      <c r="AG1861" s="19"/>
      <c r="AH1861" s="19"/>
      <c r="AI1861" s="19"/>
      <c r="AJ1861" s="19"/>
      <c r="AK1861" s="15"/>
      <c r="AL1861" s="15"/>
      <c r="AM1861" s="15"/>
      <c r="AN1861" s="15"/>
    </row>
    <row r="1862" spans="4:40" x14ac:dyDescent="0.25">
      <c r="D1862" s="18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14"/>
      <c r="P1862" s="14"/>
      <c r="Q1862" s="14"/>
      <c r="R1862" s="14"/>
      <c r="S1862" s="13"/>
      <c r="T1862" s="13"/>
      <c r="U1862" s="13"/>
      <c r="V1862" s="13"/>
      <c r="W1862" s="13"/>
      <c r="X1862" s="13"/>
      <c r="Y1862" s="14"/>
      <c r="Z1862" s="13"/>
      <c r="AA1862" s="13"/>
      <c r="AB1862" s="13"/>
      <c r="AC1862" s="13"/>
      <c r="AD1862" s="13"/>
      <c r="AE1862" s="13"/>
      <c r="AF1862" s="13"/>
      <c r="AG1862" s="19"/>
      <c r="AH1862" s="19"/>
      <c r="AI1862" s="19"/>
      <c r="AJ1862" s="19"/>
      <c r="AK1862" s="12"/>
      <c r="AL1862" s="12"/>
      <c r="AM1862" s="12"/>
      <c r="AN1862" s="12"/>
    </row>
    <row r="1863" spans="4:40" x14ac:dyDescent="0.25">
      <c r="D1863" s="18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9"/>
      <c r="AH1863" s="19"/>
      <c r="AI1863" s="19"/>
      <c r="AJ1863" s="19"/>
      <c r="AK1863" s="15"/>
      <c r="AL1863" s="12"/>
      <c r="AM1863" s="15"/>
      <c r="AN1863" s="15"/>
    </row>
    <row r="1864" spans="4:40" x14ac:dyDescent="0.25">
      <c r="D1864" s="18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9"/>
      <c r="AH1864" s="19"/>
      <c r="AI1864" s="19"/>
      <c r="AJ1864" s="19"/>
      <c r="AK1864" s="15"/>
      <c r="AL1864" s="15"/>
      <c r="AM1864" s="15"/>
      <c r="AN1864" s="15"/>
    </row>
    <row r="1865" spans="4:40" x14ac:dyDescent="0.25">
      <c r="D1865" s="18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4"/>
      <c r="P1865" s="14"/>
      <c r="Q1865" s="14"/>
      <c r="R1865" s="14"/>
      <c r="S1865" s="13"/>
      <c r="T1865" s="13"/>
      <c r="U1865" s="13"/>
      <c r="V1865" s="13"/>
      <c r="W1865" s="13"/>
      <c r="X1865" s="13"/>
      <c r="Y1865" s="14"/>
      <c r="Z1865" s="13"/>
      <c r="AA1865" s="13"/>
      <c r="AB1865" s="13"/>
      <c r="AC1865" s="13"/>
      <c r="AD1865" s="13"/>
      <c r="AE1865" s="13"/>
      <c r="AF1865" s="13"/>
      <c r="AG1865" s="19"/>
      <c r="AH1865" s="19"/>
      <c r="AI1865" s="19"/>
      <c r="AJ1865" s="19"/>
      <c r="AK1865" s="15"/>
      <c r="AL1865" s="15"/>
      <c r="AM1865" s="15"/>
      <c r="AN1865" s="15"/>
    </row>
    <row r="1866" spans="4:40" x14ac:dyDescent="0.25">
      <c r="D1866" s="18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4"/>
      <c r="P1866" s="14"/>
      <c r="Q1866" s="14"/>
      <c r="R1866" s="14"/>
      <c r="S1866" s="13"/>
      <c r="T1866" s="13"/>
      <c r="U1866" s="13"/>
      <c r="V1866" s="13"/>
      <c r="W1866" s="13"/>
      <c r="X1866" s="13"/>
      <c r="Y1866" s="14"/>
      <c r="Z1866" s="13"/>
      <c r="AA1866" s="13"/>
      <c r="AB1866" s="13"/>
      <c r="AC1866" s="13"/>
      <c r="AD1866" s="13"/>
      <c r="AE1866" s="13"/>
      <c r="AF1866" s="13"/>
      <c r="AG1866" s="19"/>
      <c r="AH1866" s="19"/>
      <c r="AI1866" s="19"/>
      <c r="AJ1866" s="19"/>
      <c r="AK1866" s="12"/>
      <c r="AL1866" s="12"/>
      <c r="AM1866" s="12"/>
      <c r="AN1866" s="12"/>
    </row>
    <row r="1867" spans="4:40" x14ac:dyDescent="0.25">
      <c r="D1867" s="18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9"/>
      <c r="AH1867" s="19"/>
      <c r="AI1867" s="19"/>
      <c r="AJ1867" s="19"/>
      <c r="AK1867" s="15"/>
      <c r="AL1867" s="12"/>
      <c r="AM1867" s="15"/>
      <c r="AN1867" s="15"/>
    </row>
    <row r="1868" spans="4:40" x14ac:dyDescent="0.25">
      <c r="D1868" s="18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9"/>
      <c r="AH1868" s="19"/>
      <c r="AI1868" s="19"/>
      <c r="AJ1868" s="19"/>
      <c r="AK1868" s="15"/>
      <c r="AL1868" s="15"/>
      <c r="AM1868" s="15"/>
      <c r="AN1868" s="15"/>
    </row>
    <row r="1869" spans="4:40" x14ac:dyDescent="0.25">
      <c r="D1869" s="18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14"/>
      <c r="P1869" s="14"/>
      <c r="Q1869" s="14"/>
      <c r="R1869" s="14"/>
      <c r="S1869" s="13"/>
      <c r="T1869" s="13"/>
      <c r="U1869" s="13"/>
      <c r="V1869" s="13"/>
      <c r="W1869" s="13"/>
      <c r="X1869" s="13"/>
      <c r="Y1869" s="14"/>
      <c r="Z1869" s="13"/>
      <c r="AA1869" s="13"/>
      <c r="AB1869" s="13"/>
      <c r="AC1869" s="13"/>
      <c r="AD1869" s="13"/>
      <c r="AE1869" s="13"/>
      <c r="AF1869" s="13"/>
      <c r="AG1869" s="19"/>
      <c r="AH1869" s="19"/>
      <c r="AI1869" s="19"/>
      <c r="AJ1869" s="19"/>
      <c r="AK1869" s="15"/>
      <c r="AL1869" s="15"/>
      <c r="AM1869" s="15"/>
      <c r="AN1869" s="15"/>
    </row>
    <row r="1870" spans="4:40" x14ac:dyDescent="0.25">
      <c r="D1870" s="18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4"/>
      <c r="P1870" s="14"/>
      <c r="Q1870" s="14"/>
      <c r="R1870" s="14"/>
      <c r="S1870" s="13"/>
      <c r="T1870" s="13"/>
      <c r="U1870" s="13"/>
      <c r="V1870" s="13"/>
      <c r="W1870" s="13"/>
      <c r="X1870" s="13"/>
      <c r="Y1870" s="14"/>
      <c r="Z1870" s="13"/>
      <c r="AA1870" s="13"/>
      <c r="AB1870" s="13"/>
      <c r="AC1870" s="13"/>
      <c r="AD1870" s="13"/>
      <c r="AE1870" s="13"/>
      <c r="AF1870" s="13"/>
      <c r="AG1870" s="19"/>
      <c r="AH1870" s="19"/>
      <c r="AI1870" s="19"/>
      <c r="AJ1870" s="19"/>
      <c r="AK1870" s="12"/>
      <c r="AL1870" s="12"/>
      <c r="AM1870" s="12"/>
      <c r="AN1870" s="12"/>
    </row>
    <row r="1871" spans="4:40" x14ac:dyDescent="0.25">
      <c r="D1871" s="18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9"/>
      <c r="AH1871" s="19"/>
      <c r="AI1871" s="19"/>
      <c r="AJ1871" s="19"/>
      <c r="AK1871" s="15"/>
      <c r="AL1871" s="12"/>
      <c r="AM1871" s="15"/>
      <c r="AN1871" s="15"/>
    </row>
    <row r="1872" spans="4:40" x14ac:dyDescent="0.25">
      <c r="D1872" s="18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9"/>
      <c r="AH1872" s="19"/>
      <c r="AI1872" s="19"/>
      <c r="AJ1872" s="19"/>
      <c r="AK1872" s="15"/>
      <c r="AL1872" s="15"/>
      <c r="AM1872" s="15"/>
      <c r="AN1872" s="15"/>
    </row>
    <row r="1873" spans="4:40" x14ac:dyDescent="0.25">
      <c r="D1873" s="18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4"/>
      <c r="P1873" s="14"/>
      <c r="Q1873" s="14"/>
      <c r="R1873" s="14"/>
      <c r="S1873" s="13"/>
      <c r="T1873" s="13"/>
      <c r="U1873" s="13"/>
      <c r="V1873" s="13"/>
      <c r="W1873" s="13"/>
      <c r="X1873" s="13"/>
      <c r="Y1873" s="14"/>
      <c r="Z1873" s="13"/>
      <c r="AA1873" s="13"/>
      <c r="AB1873" s="13"/>
      <c r="AC1873" s="13"/>
      <c r="AD1873" s="13"/>
      <c r="AE1873" s="13"/>
      <c r="AF1873" s="13"/>
      <c r="AG1873" s="19"/>
      <c r="AH1873" s="19"/>
      <c r="AI1873" s="19"/>
      <c r="AJ1873" s="19"/>
      <c r="AK1873" s="15"/>
      <c r="AL1873" s="15"/>
      <c r="AM1873" s="15"/>
      <c r="AN1873" s="15"/>
    </row>
    <row r="1874" spans="4:40" x14ac:dyDescent="0.25">
      <c r="D1874" s="18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14"/>
      <c r="P1874" s="14"/>
      <c r="Q1874" s="14"/>
      <c r="R1874" s="14"/>
      <c r="S1874" s="13"/>
      <c r="T1874" s="13"/>
      <c r="U1874" s="13"/>
      <c r="V1874" s="13"/>
      <c r="W1874" s="13"/>
      <c r="X1874" s="13"/>
      <c r="Y1874" s="14"/>
      <c r="Z1874" s="13"/>
      <c r="AA1874" s="13"/>
      <c r="AB1874" s="13"/>
      <c r="AC1874" s="13"/>
      <c r="AD1874" s="13"/>
      <c r="AE1874" s="13"/>
      <c r="AF1874" s="13"/>
      <c r="AG1874" s="19"/>
      <c r="AH1874" s="19"/>
      <c r="AI1874" s="19"/>
      <c r="AJ1874" s="19"/>
      <c r="AK1874" s="12"/>
      <c r="AL1874" s="12"/>
      <c r="AM1874" s="12"/>
      <c r="AN1874" s="12"/>
    </row>
    <row r="1875" spans="4:40" x14ac:dyDescent="0.25">
      <c r="D1875" s="18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9"/>
      <c r="AH1875" s="19"/>
      <c r="AI1875" s="19"/>
      <c r="AJ1875" s="19"/>
      <c r="AK1875" s="15"/>
      <c r="AL1875" s="12"/>
      <c r="AM1875" s="15"/>
      <c r="AN1875" s="15"/>
    </row>
    <row r="1876" spans="4:40" x14ac:dyDescent="0.25">
      <c r="D1876" s="18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9"/>
      <c r="AH1876" s="19"/>
      <c r="AI1876" s="19"/>
      <c r="AJ1876" s="19"/>
      <c r="AK1876" s="15"/>
      <c r="AL1876" s="15"/>
      <c r="AM1876" s="15"/>
      <c r="AN1876" s="15"/>
    </row>
    <row r="1877" spans="4:40" x14ac:dyDescent="0.25">
      <c r="D1877" s="18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4"/>
      <c r="P1877" s="14"/>
      <c r="Q1877" s="14"/>
      <c r="R1877" s="14"/>
      <c r="S1877" s="13"/>
      <c r="T1877" s="13"/>
      <c r="U1877" s="13"/>
      <c r="V1877" s="13"/>
      <c r="W1877" s="13"/>
      <c r="X1877" s="13"/>
      <c r="Y1877" s="14"/>
      <c r="Z1877" s="13"/>
      <c r="AA1877" s="13"/>
      <c r="AB1877" s="13"/>
      <c r="AC1877" s="13"/>
      <c r="AD1877" s="13"/>
      <c r="AE1877" s="13"/>
      <c r="AF1877" s="13"/>
      <c r="AG1877" s="19"/>
      <c r="AH1877" s="19"/>
      <c r="AI1877" s="19"/>
      <c r="AJ1877" s="19"/>
      <c r="AK1877" s="15"/>
      <c r="AL1877" s="15"/>
      <c r="AM1877" s="15"/>
      <c r="AN1877" s="15"/>
    </row>
    <row r="1878" spans="4:40" x14ac:dyDescent="0.25">
      <c r="D1878" s="18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4"/>
      <c r="P1878" s="14"/>
      <c r="Q1878" s="14"/>
      <c r="R1878" s="14"/>
      <c r="S1878" s="13"/>
      <c r="T1878" s="13"/>
      <c r="U1878" s="13"/>
      <c r="V1878" s="13"/>
      <c r="W1878" s="13"/>
      <c r="X1878" s="13"/>
      <c r="Y1878" s="14"/>
      <c r="Z1878" s="13"/>
      <c r="AA1878" s="13"/>
      <c r="AB1878" s="13"/>
      <c r="AC1878" s="13"/>
      <c r="AD1878" s="13"/>
      <c r="AE1878" s="13"/>
      <c r="AF1878" s="13"/>
      <c r="AG1878" s="19"/>
      <c r="AH1878" s="19"/>
      <c r="AI1878" s="19"/>
      <c r="AJ1878" s="19"/>
      <c r="AK1878" s="12"/>
      <c r="AL1878" s="12"/>
      <c r="AM1878" s="12"/>
      <c r="AN1878" s="12"/>
    </row>
    <row r="1879" spans="4:40" x14ac:dyDescent="0.25">
      <c r="D1879" s="18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9"/>
      <c r="AH1879" s="19"/>
      <c r="AI1879" s="19"/>
      <c r="AJ1879" s="19"/>
      <c r="AK1879" s="15"/>
      <c r="AL1879" s="12"/>
      <c r="AM1879" s="15"/>
      <c r="AN1879" s="15"/>
    </row>
    <row r="1880" spans="4:40" x14ac:dyDescent="0.25">
      <c r="D1880" s="18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9"/>
      <c r="AH1880" s="19"/>
      <c r="AI1880" s="19"/>
      <c r="AJ1880" s="19"/>
      <c r="AK1880" s="15"/>
      <c r="AL1880" s="15"/>
      <c r="AM1880" s="15"/>
      <c r="AN1880" s="15"/>
    </row>
    <row r="1881" spans="4:40" x14ac:dyDescent="0.25">
      <c r="D1881" s="18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4"/>
      <c r="P1881" s="14"/>
      <c r="Q1881" s="14"/>
      <c r="R1881" s="14"/>
      <c r="S1881" s="13"/>
      <c r="T1881" s="13"/>
      <c r="U1881" s="13"/>
      <c r="V1881" s="13"/>
      <c r="W1881" s="13"/>
      <c r="X1881" s="13"/>
      <c r="Y1881" s="14"/>
      <c r="Z1881" s="13"/>
      <c r="AA1881" s="13"/>
      <c r="AB1881" s="13"/>
      <c r="AC1881" s="13"/>
      <c r="AD1881" s="13"/>
      <c r="AE1881" s="13"/>
      <c r="AF1881" s="13"/>
      <c r="AG1881" s="19"/>
      <c r="AH1881" s="19"/>
      <c r="AI1881" s="19"/>
      <c r="AJ1881" s="19"/>
      <c r="AK1881" s="15"/>
      <c r="AL1881" s="15"/>
      <c r="AM1881" s="15"/>
      <c r="AN1881" s="15"/>
    </row>
    <row r="1882" spans="4:40" x14ac:dyDescent="0.25">
      <c r="D1882" s="18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4"/>
      <c r="P1882" s="14"/>
      <c r="Q1882" s="14"/>
      <c r="R1882" s="14"/>
      <c r="S1882" s="13"/>
      <c r="T1882" s="13"/>
      <c r="U1882" s="13"/>
      <c r="V1882" s="13"/>
      <c r="W1882" s="13"/>
      <c r="X1882" s="13"/>
      <c r="Y1882" s="14"/>
      <c r="Z1882" s="13"/>
      <c r="AA1882" s="13"/>
      <c r="AB1882" s="13"/>
      <c r="AC1882" s="13"/>
      <c r="AD1882" s="13"/>
      <c r="AE1882" s="13"/>
      <c r="AF1882" s="13"/>
      <c r="AG1882" s="19"/>
      <c r="AH1882" s="19"/>
      <c r="AI1882" s="19"/>
      <c r="AJ1882" s="19"/>
      <c r="AK1882" s="12"/>
      <c r="AL1882" s="12"/>
      <c r="AM1882" s="12"/>
      <c r="AN1882" s="12"/>
    </row>
    <row r="1883" spans="4:40" x14ac:dyDescent="0.25">
      <c r="D1883" s="18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9"/>
      <c r="AH1883" s="19"/>
      <c r="AI1883" s="19"/>
      <c r="AJ1883" s="19"/>
      <c r="AK1883" s="15"/>
      <c r="AL1883" s="12"/>
      <c r="AM1883" s="15"/>
      <c r="AN1883" s="15"/>
    </row>
    <row r="1884" spans="4:40" x14ac:dyDescent="0.25">
      <c r="D1884" s="18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9"/>
      <c r="AH1884" s="19"/>
      <c r="AI1884" s="19"/>
      <c r="AJ1884" s="19"/>
      <c r="AK1884" s="15"/>
      <c r="AL1884" s="15"/>
      <c r="AM1884" s="15"/>
      <c r="AN1884" s="15"/>
    </row>
    <row r="1885" spans="4:40" x14ac:dyDescent="0.25">
      <c r="D1885" s="18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4"/>
      <c r="P1885" s="14"/>
      <c r="Q1885" s="14"/>
      <c r="R1885" s="14"/>
      <c r="S1885" s="13"/>
      <c r="T1885" s="13"/>
      <c r="U1885" s="13"/>
      <c r="V1885" s="13"/>
      <c r="W1885" s="13"/>
      <c r="X1885" s="13"/>
      <c r="Y1885" s="14"/>
      <c r="Z1885" s="13"/>
      <c r="AA1885" s="13"/>
      <c r="AB1885" s="13"/>
      <c r="AC1885" s="13"/>
      <c r="AD1885" s="13"/>
      <c r="AE1885" s="13"/>
      <c r="AF1885" s="13"/>
      <c r="AG1885" s="19"/>
      <c r="AH1885" s="19"/>
      <c r="AI1885" s="19"/>
      <c r="AJ1885" s="19"/>
      <c r="AK1885" s="15"/>
      <c r="AL1885" s="15"/>
      <c r="AM1885" s="15"/>
      <c r="AN1885" s="15"/>
    </row>
    <row r="1886" spans="4:40" x14ac:dyDescent="0.25">
      <c r="D1886" s="18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4"/>
      <c r="P1886" s="14"/>
      <c r="Q1886" s="14"/>
      <c r="R1886" s="14"/>
      <c r="S1886" s="13"/>
      <c r="T1886" s="13"/>
      <c r="U1886" s="13"/>
      <c r="V1886" s="13"/>
      <c r="W1886" s="13"/>
      <c r="X1886" s="13"/>
      <c r="Y1886" s="14"/>
      <c r="Z1886" s="13"/>
      <c r="AA1886" s="13"/>
      <c r="AB1886" s="13"/>
      <c r="AC1886" s="13"/>
      <c r="AD1886" s="13"/>
      <c r="AE1886" s="13"/>
      <c r="AF1886" s="13"/>
      <c r="AG1886" s="19"/>
      <c r="AH1886" s="19"/>
      <c r="AI1886" s="19"/>
      <c r="AJ1886" s="19"/>
      <c r="AK1886" s="12"/>
      <c r="AL1886" s="12"/>
      <c r="AM1886" s="12"/>
      <c r="AN1886" s="12"/>
    </row>
    <row r="1887" spans="4:40" x14ac:dyDescent="0.25">
      <c r="D1887" s="18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9"/>
      <c r="AH1887" s="19"/>
      <c r="AI1887" s="19"/>
      <c r="AJ1887" s="19"/>
      <c r="AK1887" s="15"/>
      <c r="AL1887" s="12"/>
      <c r="AM1887" s="15"/>
      <c r="AN1887" s="15"/>
    </row>
    <row r="1888" spans="4:40" x14ac:dyDescent="0.25">
      <c r="D1888" s="18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9"/>
      <c r="AH1888" s="19"/>
      <c r="AI1888" s="19"/>
      <c r="AJ1888" s="19"/>
      <c r="AK1888" s="15"/>
      <c r="AL1888" s="15"/>
      <c r="AM1888" s="15"/>
      <c r="AN1888" s="15"/>
    </row>
    <row r="1889" spans="4:40" x14ac:dyDescent="0.25">
      <c r="D1889" s="18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4"/>
      <c r="P1889" s="14"/>
      <c r="Q1889" s="14"/>
      <c r="R1889" s="14"/>
      <c r="S1889" s="13"/>
      <c r="T1889" s="13"/>
      <c r="U1889" s="13"/>
      <c r="V1889" s="13"/>
      <c r="W1889" s="13"/>
      <c r="X1889" s="13"/>
      <c r="Y1889" s="14"/>
      <c r="Z1889" s="13"/>
      <c r="AA1889" s="13"/>
      <c r="AB1889" s="13"/>
      <c r="AC1889" s="13"/>
      <c r="AD1889" s="13"/>
      <c r="AE1889" s="13"/>
      <c r="AF1889" s="13"/>
      <c r="AG1889" s="19"/>
      <c r="AH1889" s="19"/>
      <c r="AI1889" s="19"/>
      <c r="AJ1889" s="19"/>
      <c r="AK1889" s="15"/>
      <c r="AL1889" s="15"/>
      <c r="AM1889" s="15"/>
      <c r="AN1889" s="15"/>
    </row>
    <row r="1890" spans="4:40" x14ac:dyDescent="0.25">
      <c r="D1890" s="18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4"/>
      <c r="P1890" s="14"/>
      <c r="Q1890" s="14"/>
      <c r="R1890" s="14"/>
      <c r="S1890" s="13"/>
      <c r="T1890" s="13"/>
      <c r="U1890" s="13"/>
      <c r="V1890" s="13"/>
      <c r="W1890" s="13"/>
      <c r="X1890" s="13"/>
      <c r="Y1890" s="14"/>
      <c r="Z1890" s="13"/>
      <c r="AA1890" s="13"/>
      <c r="AB1890" s="13"/>
      <c r="AC1890" s="13"/>
      <c r="AD1890" s="13"/>
      <c r="AE1890" s="13"/>
      <c r="AF1890" s="13"/>
      <c r="AG1890" s="19"/>
      <c r="AH1890" s="19"/>
      <c r="AI1890" s="19"/>
      <c r="AJ1890" s="19"/>
      <c r="AK1890" s="12"/>
      <c r="AL1890" s="12"/>
      <c r="AM1890" s="12"/>
      <c r="AN1890" s="12"/>
    </row>
    <row r="1891" spans="4:40" x14ac:dyDescent="0.25">
      <c r="D1891" s="18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9"/>
      <c r="AH1891" s="19"/>
      <c r="AI1891" s="19"/>
      <c r="AJ1891" s="19"/>
      <c r="AK1891" s="15"/>
      <c r="AL1891" s="12"/>
      <c r="AM1891" s="15"/>
      <c r="AN1891" s="15"/>
    </row>
    <row r="1892" spans="4:40" x14ac:dyDescent="0.25">
      <c r="D1892" s="18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9"/>
      <c r="AH1892" s="19"/>
      <c r="AI1892" s="19"/>
      <c r="AJ1892" s="19"/>
      <c r="AK1892" s="15"/>
      <c r="AL1892" s="15"/>
      <c r="AM1892" s="15"/>
      <c r="AN1892" s="15"/>
    </row>
    <row r="1893" spans="4:40" x14ac:dyDescent="0.25">
      <c r="D1893" s="18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4"/>
      <c r="P1893" s="14"/>
      <c r="Q1893" s="14"/>
      <c r="R1893" s="14"/>
      <c r="S1893" s="13"/>
      <c r="T1893" s="13"/>
      <c r="U1893" s="13"/>
      <c r="V1893" s="13"/>
      <c r="W1893" s="13"/>
      <c r="X1893" s="13"/>
      <c r="Y1893" s="14"/>
      <c r="Z1893" s="13"/>
      <c r="AA1893" s="13"/>
      <c r="AB1893" s="13"/>
      <c r="AC1893" s="13"/>
      <c r="AD1893" s="13"/>
      <c r="AE1893" s="13"/>
      <c r="AF1893" s="13"/>
      <c r="AG1893" s="19"/>
      <c r="AH1893" s="19"/>
      <c r="AI1893" s="19"/>
      <c r="AJ1893" s="19"/>
      <c r="AK1893" s="15"/>
      <c r="AL1893" s="15"/>
      <c r="AM1893" s="15"/>
      <c r="AN1893" s="15"/>
    </row>
    <row r="1894" spans="4:40" x14ac:dyDescent="0.25">
      <c r="D1894" s="18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4"/>
      <c r="P1894" s="14"/>
      <c r="Q1894" s="14"/>
      <c r="R1894" s="14"/>
      <c r="S1894" s="13"/>
      <c r="T1894" s="13"/>
      <c r="U1894" s="13"/>
      <c r="V1894" s="13"/>
      <c r="W1894" s="13"/>
      <c r="X1894" s="13"/>
      <c r="Y1894" s="14"/>
      <c r="Z1894" s="13"/>
      <c r="AA1894" s="13"/>
      <c r="AB1894" s="13"/>
      <c r="AC1894" s="13"/>
      <c r="AD1894" s="13"/>
      <c r="AE1894" s="13"/>
      <c r="AF1894" s="13"/>
      <c r="AG1894" s="19"/>
      <c r="AH1894" s="19"/>
      <c r="AI1894" s="19"/>
      <c r="AJ1894" s="19"/>
      <c r="AK1894" s="12"/>
      <c r="AL1894" s="12"/>
      <c r="AM1894" s="12"/>
      <c r="AN1894" s="12"/>
    </row>
    <row r="1895" spans="4:40" x14ac:dyDescent="0.25">
      <c r="D1895" s="18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9"/>
      <c r="AH1895" s="19"/>
      <c r="AI1895" s="19"/>
      <c r="AJ1895" s="19"/>
      <c r="AK1895" s="15"/>
      <c r="AL1895" s="12"/>
      <c r="AM1895" s="15"/>
      <c r="AN1895" s="15"/>
    </row>
    <row r="1896" spans="4:40" x14ac:dyDescent="0.25">
      <c r="D1896" s="18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9"/>
      <c r="AH1896" s="19"/>
      <c r="AI1896" s="19"/>
      <c r="AJ1896" s="19"/>
      <c r="AK1896" s="15"/>
      <c r="AL1896" s="15"/>
      <c r="AM1896" s="15"/>
      <c r="AN1896" s="15"/>
    </row>
    <row r="1897" spans="4:40" x14ac:dyDescent="0.25">
      <c r="D1897" s="18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4"/>
      <c r="P1897" s="14"/>
      <c r="Q1897" s="14"/>
      <c r="R1897" s="14"/>
      <c r="S1897" s="13"/>
      <c r="T1897" s="13"/>
      <c r="U1897" s="13"/>
      <c r="V1897" s="13"/>
      <c r="W1897" s="13"/>
      <c r="X1897" s="13"/>
      <c r="Y1897" s="14"/>
      <c r="Z1897" s="13"/>
      <c r="AA1897" s="13"/>
      <c r="AB1897" s="13"/>
      <c r="AC1897" s="13"/>
      <c r="AD1897" s="13"/>
      <c r="AE1897" s="13"/>
      <c r="AF1897" s="13"/>
      <c r="AG1897" s="19"/>
      <c r="AH1897" s="19"/>
      <c r="AI1897" s="19"/>
      <c r="AJ1897" s="19"/>
      <c r="AK1897" s="15"/>
      <c r="AL1897" s="15"/>
      <c r="AM1897" s="15"/>
      <c r="AN1897" s="15"/>
    </row>
    <row r="1898" spans="4:40" x14ac:dyDescent="0.25">
      <c r="D1898" s="18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4"/>
      <c r="P1898" s="14"/>
      <c r="Q1898" s="14"/>
      <c r="R1898" s="14"/>
      <c r="S1898" s="13"/>
      <c r="T1898" s="13"/>
      <c r="U1898" s="13"/>
      <c r="V1898" s="13"/>
      <c r="W1898" s="13"/>
      <c r="X1898" s="13"/>
      <c r="Y1898" s="14"/>
      <c r="Z1898" s="13"/>
      <c r="AA1898" s="13"/>
      <c r="AB1898" s="13"/>
      <c r="AC1898" s="13"/>
      <c r="AD1898" s="13"/>
      <c r="AE1898" s="13"/>
      <c r="AF1898" s="13"/>
      <c r="AG1898" s="19"/>
      <c r="AH1898" s="19"/>
      <c r="AI1898" s="19"/>
      <c r="AJ1898" s="19"/>
      <c r="AK1898" s="12"/>
      <c r="AL1898" s="12"/>
      <c r="AM1898" s="12"/>
      <c r="AN1898" s="12"/>
    </row>
    <row r="1899" spans="4:40" x14ac:dyDescent="0.25">
      <c r="D1899" s="18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9"/>
      <c r="AH1899" s="19"/>
      <c r="AI1899" s="19"/>
      <c r="AJ1899" s="19"/>
      <c r="AK1899" s="15"/>
      <c r="AL1899" s="12"/>
      <c r="AM1899" s="15"/>
      <c r="AN1899" s="15"/>
    </row>
    <row r="1900" spans="4:40" x14ac:dyDescent="0.25">
      <c r="D1900" s="18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9"/>
      <c r="AH1900" s="19"/>
      <c r="AI1900" s="19"/>
      <c r="AJ1900" s="19"/>
      <c r="AK1900" s="15"/>
      <c r="AL1900" s="15"/>
      <c r="AM1900" s="15"/>
      <c r="AN1900" s="15"/>
    </row>
    <row r="1901" spans="4:40" x14ac:dyDescent="0.25">
      <c r="D1901" s="18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4"/>
      <c r="P1901" s="14"/>
      <c r="Q1901" s="14"/>
      <c r="R1901" s="14"/>
      <c r="S1901" s="13"/>
      <c r="T1901" s="13"/>
      <c r="U1901" s="13"/>
      <c r="V1901" s="13"/>
      <c r="W1901" s="13"/>
      <c r="X1901" s="13"/>
      <c r="Y1901" s="14"/>
      <c r="Z1901" s="13"/>
      <c r="AA1901" s="13"/>
      <c r="AB1901" s="13"/>
      <c r="AC1901" s="13"/>
      <c r="AD1901" s="13"/>
      <c r="AE1901" s="13"/>
      <c r="AF1901" s="13"/>
      <c r="AG1901" s="19"/>
      <c r="AH1901" s="19"/>
      <c r="AI1901" s="19"/>
      <c r="AJ1901" s="19"/>
      <c r="AK1901" s="15"/>
      <c r="AL1901" s="15"/>
      <c r="AM1901" s="15"/>
      <c r="AN1901" s="15"/>
    </row>
    <row r="1902" spans="4:40" x14ac:dyDescent="0.25">
      <c r="D1902" s="18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14"/>
      <c r="P1902" s="14"/>
      <c r="Q1902" s="14"/>
      <c r="R1902" s="14"/>
      <c r="S1902" s="13"/>
      <c r="T1902" s="13"/>
      <c r="U1902" s="13"/>
      <c r="V1902" s="13"/>
      <c r="W1902" s="13"/>
      <c r="X1902" s="13"/>
      <c r="Y1902" s="14"/>
      <c r="Z1902" s="13"/>
      <c r="AA1902" s="13"/>
      <c r="AB1902" s="13"/>
      <c r="AC1902" s="13"/>
      <c r="AD1902" s="13"/>
      <c r="AE1902" s="13"/>
      <c r="AF1902" s="13"/>
      <c r="AG1902" s="19"/>
      <c r="AH1902" s="19"/>
      <c r="AI1902" s="19"/>
      <c r="AJ1902" s="19"/>
      <c r="AK1902" s="12"/>
      <c r="AL1902" s="12"/>
      <c r="AM1902" s="12"/>
      <c r="AN1902" s="12"/>
    </row>
    <row r="1903" spans="4:40" x14ac:dyDescent="0.25">
      <c r="D1903" s="18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9"/>
      <c r="AH1903" s="19"/>
      <c r="AI1903" s="19"/>
      <c r="AJ1903" s="19"/>
      <c r="AK1903" s="15"/>
      <c r="AL1903" s="12"/>
      <c r="AM1903" s="15"/>
      <c r="AN1903" s="15"/>
    </row>
    <row r="1904" spans="4:40" x14ac:dyDescent="0.25">
      <c r="D1904" s="18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9"/>
      <c r="AH1904" s="19"/>
      <c r="AI1904" s="19"/>
      <c r="AJ1904" s="19"/>
      <c r="AK1904" s="15"/>
      <c r="AL1904" s="15"/>
      <c r="AM1904" s="15"/>
      <c r="AN1904" s="15"/>
    </row>
    <row r="1905" spans="4:40" x14ac:dyDescent="0.25">
      <c r="D1905" s="18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4"/>
      <c r="P1905" s="14"/>
      <c r="Q1905" s="14"/>
      <c r="R1905" s="14"/>
      <c r="S1905" s="13"/>
      <c r="T1905" s="13"/>
      <c r="U1905" s="13"/>
      <c r="V1905" s="13"/>
      <c r="W1905" s="13"/>
      <c r="X1905" s="13"/>
      <c r="Y1905" s="14"/>
      <c r="Z1905" s="13"/>
      <c r="AA1905" s="13"/>
      <c r="AB1905" s="13"/>
      <c r="AC1905" s="13"/>
      <c r="AD1905" s="13"/>
      <c r="AE1905" s="13"/>
      <c r="AF1905" s="13"/>
      <c r="AG1905" s="19"/>
      <c r="AH1905" s="19"/>
      <c r="AI1905" s="19"/>
      <c r="AJ1905" s="19"/>
      <c r="AK1905" s="15"/>
      <c r="AL1905" s="15"/>
      <c r="AM1905" s="15"/>
      <c r="AN1905" s="15"/>
    </row>
    <row r="1906" spans="4:40" x14ac:dyDescent="0.25">
      <c r="D1906" s="18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4"/>
      <c r="P1906" s="14"/>
      <c r="Q1906" s="14"/>
      <c r="R1906" s="14"/>
      <c r="S1906" s="13"/>
      <c r="T1906" s="13"/>
      <c r="U1906" s="13"/>
      <c r="V1906" s="13"/>
      <c r="W1906" s="13"/>
      <c r="X1906" s="13"/>
      <c r="Y1906" s="14"/>
      <c r="Z1906" s="13"/>
      <c r="AA1906" s="13"/>
      <c r="AB1906" s="13"/>
      <c r="AC1906" s="13"/>
      <c r="AD1906" s="13"/>
      <c r="AE1906" s="13"/>
      <c r="AF1906" s="13"/>
      <c r="AG1906" s="19"/>
      <c r="AH1906" s="19"/>
      <c r="AI1906" s="19"/>
      <c r="AJ1906" s="19"/>
      <c r="AK1906" s="12"/>
      <c r="AL1906" s="12"/>
      <c r="AM1906" s="12"/>
      <c r="AN1906" s="12"/>
    </row>
    <row r="1907" spans="4:40" x14ac:dyDescent="0.25">
      <c r="D1907" s="18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9"/>
      <c r="AH1907" s="19"/>
      <c r="AI1907" s="19"/>
      <c r="AJ1907" s="19"/>
      <c r="AK1907" s="15"/>
      <c r="AL1907" s="12"/>
      <c r="AM1907" s="15"/>
      <c r="AN1907" s="15"/>
    </row>
    <row r="1908" spans="4:40" x14ac:dyDescent="0.25">
      <c r="D1908" s="18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9"/>
      <c r="AH1908" s="19"/>
      <c r="AI1908" s="19"/>
      <c r="AJ1908" s="19"/>
      <c r="AK1908" s="15"/>
      <c r="AL1908" s="15"/>
      <c r="AM1908" s="15"/>
      <c r="AN1908" s="15"/>
    </row>
    <row r="1909" spans="4:40" x14ac:dyDescent="0.25">
      <c r="D1909" s="18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4"/>
      <c r="P1909" s="14"/>
      <c r="Q1909" s="14"/>
      <c r="R1909" s="14"/>
      <c r="S1909" s="13"/>
      <c r="T1909" s="13"/>
      <c r="U1909" s="13"/>
      <c r="V1909" s="13"/>
      <c r="W1909" s="13"/>
      <c r="X1909" s="13"/>
      <c r="Y1909" s="14"/>
      <c r="Z1909" s="13"/>
      <c r="AA1909" s="13"/>
      <c r="AB1909" s="13"/>
      <c r="AC1909" s="13"/>
      <c r="AD1909" s="13"/>
      <c r="AE1909" s="13"/>
      <c r="AF1909" s="13"/>
      <c r="AG1909" s="19"/>
      <c r="AH1909" s="19"/>
      <c r="AI1909" s="19"/>
      <c r="AJ1909" s="19"/>
      <c r="AK1909" s="15"/>
      <c r="AL1909" s="15"/>
      <c r="AM1909" s="15"/>
      <c r="AN1909" s="15"/>
    </row>
    <row r="1910" spans="4:40" x14ac:dyDescent="0.25">
      <c r="D1910" s="18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14"/>
      <c r="P1910" s="14"/>
      <c r="Q1910" s="14"/>
      <c r="R1910" s="14"/>
      <c r="S1910" s="13"/>
      <c r="T1910" s="13"/>
      <c r="U1910" s="13"/>
      <c r="V1910" s="13"/>
      <c r="W1910" s="13"/>
      <c r="X1910" s="13"/>
      <c r="Y1910" s="14"/>
      <c r="Z1910" s="13"/>
      <c r="AA1910" s="13"/>
      <c r="AB1910" s="13"/>
      <c r="AC1910" s="13"/>
      <c r="AD1910" s="13"/>
      <c r="AE1910" s="13"/>
      <c r="AF1910" s="13"/>
      <c r="AG1910" s="19"/>
      <c r="AH1910" s="19"/>
      <c r="AI1910" s="19"/>
      <c r="AJ1910" s="19"/>
      <c r="AK1910" s="12"/>
      <c r="AL1910" s="12"/>
      <c r="AM1910" s="12"/>
      <c r="AN1910" s="12"/>
    </row>
    <row r="1911" spans="4:40" x14ac:dyDescent="0.25">
      <c r="D1911" s="18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9"/>
      <c r="AH1911" s="19"/>
      <c r="AI1911" s="19"/>
      <c r="AJ1911" s="19"/>
      <c r="AK1911" s="15"/>
      <c r="AL1911" s="12"/>
      <c r="AM1911" s="15"/>
      <c r="AN1911" s="15"/>
    </row>
    <row r="1912" spans="4:40" x14ac:dyDescent="0.25">
      <c r="D1912" s="18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9"/>
      <c r="AH1912" s="19"/>
      <c r="AI1912" s="19"/>
      <c r="AJ1912" s="19"/>
      <c r="AK1912" s="15"/>
      <c r="AL1912" s="15"/>
      <c r="AM1912" s="15"/>
      <c r="AN1912" s="15"/>
    </row>
    <row r="1913" spans="4:40" x14ac:dyDescent="0.25">
      <c r="D1913" s="18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14"/>
      <c r="P1913" s="14"/>
      <c r="Q1913" s="14"/>
      <c r="R1913" s="14"/>
      <c r="S1913" s="13"/>
      <c r="T1913" s="13"/>
      <c r="U1913" s="13"/>
      <c r="V1913" s="13"/>
      <c r="W1913" s="13"/>
      <c r="X1913" s="13"/>
      <c r="Y1913" s="14"/>
      <c r="Z1913" s="13"/>
      <c r="AA1913" s="13"/>
      <c r="AB1913" s="13"/>
      <c r="AC1913" s="13"/>
      <c r="AD1913" s="13"/>
      <c r="AE1913" s="13"/>
      <c r="AF1913" s="13"/>
      <c r="AG1913" s="19"/>
      <c r="AH1913" s="19"/>
      <c r="AI1913" s="19"/>
      <c r="AJ1913" s="19"/>
      <c r="AK1913" s="15"/>
      <c r="AL1913" s="15"/>
      <c r="AM1913" s="15"/>
      <c r="AN1913" s="15"/>
    </row>
    <row r="1914" spans="4:40" x14ac:dyDescent="0.25">
      <c r="D1914" s="18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4"/>
      <c r="P1914" s="14"/>
      <c r="Q1914" s="14"/>
      <c r="R1914" s="14"/>
      <c r="S1914" s="13"/>
      <c r="T1914" s="13"/>
      <c r="U1914" s="13"/>
      <c r="V1914" s="13"/>
      <c r="W1914" s="13"/>
      <c r="X1914" s="13"/>
      <c r="Y1914" s="14"/>
      <c r="Z1914" s="13"/>
      <c r="AA1914" s="13"/>
      <c r="AB1914" s="13"/>
      <c r="AC1914" s="13"/>
      <c r="AD1914" s="13"/>
      <c r="AE1914" s="13"/>
      <c r="AF1914" s="13"/>
      <c r="AG1914" s="19"/>
      <c r="AH1914" s="19"/>
      <c r="AI1914" s="19"/>
      <c r="AJ1914" s="19"/>
      <c r="AK1914" s="12"/>
      <c r="AL1914" s="12"/>
      <c r="AM1914" s="12"/>
      <c r="AN1914" s="12"/>
    </row>
    <row r="1915" spans="4:40" x14ac:dyDescent="0.25">
      <c r="D1915" s="18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9"/>
      <c r="AH1915" s="19"/>
      <c r="AI1915" s="19"/>
      <c r="AJ1915" s="19"/>
      <c r="AK1915" s="15"/>
      <c r="AL1915" s="12"/>
      <c r="AM1915" s="15"/>
      <c r="AN1915" s="15"/>
    </row>
    <row r="1916" spans="4:40" x14ac:dyDescent="0.25">
      <c r="D1916" s="18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9"/>
      <c r="AH1916" s="19"/>
      <c r="AI1916" s="19"/>
      <c r="AJ1916" s="19"/>
      <c r="AK1916" s="15"/>
      <c r="AL1916" s="15"/>
      <c r="AM1916" s="15"/>
      <c r="AN1916" s="15"/>
    </row>
    <row r="1917" spans="4:40" x14ac:dyDescent="0.25">
      <c r="D1917" s="18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4"/>
      <c r="P1917" s="14"/>
      <c r="Q1917" s="14"/>
      <c r="R1917" s="14"/>
      <c r="S1917" s="13"/>
      <c r="T1917" s="13"/>
      <c r="U1917" s="13"/>
      <c r="V1917" s="13"/>
      <c r="W1917" s="13"/>
      <c r="X1917" s="13"/>
      <c r="Y1917" s="14"/>
      <c r="Z1917" s="13"/>
      <c r="AA1917" s="13"/>
      <c r="AB1917" s="13"/>
      <c r="AC1917" s="13"/>
      <c r="AD1917" s="13"/>
      <c r="AE1917" s="13"/>
      <c r="AF1917" s="13"/>
      <c r="AG1917" s="19"/>
      <c r="AH1917" s="19"/>
      <c r="AI1917" s="19"/>
      <c r="AJ1917" s="19"/>
      <c r="AK1917" s="15"/>
      <c r="AL1917" s="15"/>
      <c r="AM1917" s="15"/>
      <c r="AN1917" s="15"/>
    </row>
    <row r="1918" spans="4:40" x14ac:dyDescent="0.25">
      <c r="D1918" s="18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4"/>
      <c r="P1918" s="14"/>
      <c r="Q1918" s="14"/>
      <c r="R1918" s="14"/>
      <c r="S1918" s="13"/>
      <c r="T1918" s="13"/>
      <c r="U1918" s="13"/>
      <c r="V1918" s="13"/>
      <c r="W1918" s="13"/>
      <c r="X1918" s="13"/>
      <c r="Y1918" s="14"/>
      <c r="Z1918" s="13"/>
      <c r="AA1918" s="13"/>
      <c r="AB1918" s="13"/>
      <c r="AC1918" s="13"/>
      <c r="AD1918" s="13"/>
      <c r="AE1918" s="13"/>
      <c r="AF1918" s="13"/>
      <c r="AG1918" s="19"/>
      <c r="AH1918" s="19"/>
      <c r="AI1918" s="19"/>
      <c r="AJ1918" s="19"/>
      <c r="AK1918" s="12"/>
      <c r="AL1918" s="12"/>
      <c r="AM1918" s="12"/>
      <c r="AN1918" s="12"/>
    </row>
    <row r="1919" spans="4:40" x14ac:dyDescent="0.25">
      <c r="D1919" s="18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9"/>
      <c r="AH1919" s="19"/>
      <c r="AI1919" s="19"/>
      <c r="AJ1919" s="19"/>
      <c r="AK1919" s="15"/>
      <c r="AL1919" s="12"/>
      <c r="AM1919" s="15"/>
      <c r="AN1919" s="15"/>
    </row>
    <row r="1920" spans="4:40" x14ac:dyDescent="0.25">
      <c r="D1920" s="18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9"/>
      <c r="AH1920" s="19"/>
      <c r="AI1920" s="19"/>
      <c r="AJ1920" s="19"/>
      <c r="AK1920" s="15"/>
      <c r="AL1920" s="15"/>
      <c r="AM1920" s="15"/>
      <c r="AN1920" s="15"/>
    </row>
    <row r="1921" spans="4:40" x14ac:dyDescent="0.25">
      <c r="D1921" s="18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4"/>
      <c r="P1921" s="14"/>
      <c r="Q1921" s="14"/>
      <c r="R1921" s="14"/>
      <c r="S1921" s="13"/>
      <c r="T1921" s="13"/>
      <c r="U1921" s="13"/>
      <c r="V1921" s="13"/>
      <c r="W1921" s="13"/>
      <c r="X1921" s="13"/>
      <c r="Y1921" s="14"/>
      <c r="Z1921" s="13"/>
      <c r="AA1921" s="13"/>
      <c r="AB1921" s="13"/>
      <c r="AC1921" s="13"/>
      <c r="AD1921" s="13"/>
      <c r="AE1921" s="13"/>
      <c r="AF1921" s="13"/>
      <c r="AG1921" s="19"/>
      <c r="AH1921" s="19"/>
      <c r="AI1921" s="19"/>
      <c r="AJ1921" s="19"/>
      <c r="AK1921" s="15"/>
      <c r="AL1921" s="15"/>
      <c r="AM1921" s="15"/>
      <c r="AN1921" s="15"/>
    </row>
    <row r="1922" spans="4:40" x14ac:dyDescent="0.25">
      <c r="D1922" s="18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4"/>
      <c r="P1922" s="14"/>
      <c r="Q1922" s="14"/>
      <c r="R1922" s="14"/>
      <c r="S1922" s="13"/>
      <c r="T1922" s="13"/>
      <c r="U1922" s="13"/>
      <c r="V1922" s="13"/>
      <c r="W1922" s="13"/>
      <c r="X1922" s="13"/>
      <c r="Y1922" s="14"/>
      <c r="Z1922" s="13"/>
      <c r="AA1922" s="13"/>
      <c r="AB1922" s="13"/>
      <c r="AC1922" s="13"/>
      <c r="AD1922" s="13"/>
      <c r="AE1922" s="13"/>
      <c r="AF1922" s="13"/>
      <c r="AG1922" s="19"/>
      <c r="AH1922" s="19"/>
      <c r="AI1922" s="19"/>
      <c r="AJ1922" s="19"/>
      <c r="AK1922" s="12"/>
      <c r="AL1922" s="12"/>
      <c r="AM1922" s="12"/>
      <c r="AN1922" s="12"/>
    </row>
    <row r="1923" spans="4:40" x14ac:dyDescent="0.25">
      <c r="D1923" s="18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9"/>
      <c r="AH1923" s="19"/>
      <c r="AI1923" s="19"/>
      <c r="AJ1923" s="19"/>
      <c r="AK1923" s="15"/>
      <c r="AL1923" s="12"/>
      <c r="AM1923" s="15"/>
      <c r="AN1923" s="15"/>
    </row>
    <row r="1924" spans="4:40" x14ac:dyDescent="0.25">
      <c r="D1924" s="18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9"/>
      <c r="AH1924" s="19"/>
      <c r="AI1924" s="19"/>
      <c r="AJ1924" s="19"/>
      <c r="AK1924" s="15"/>
      <c r="AL1924" s="15"/>
      <c r="AM1924" s="15"/>
      <c r="AN1924" s="15"/>
    </row>
    <row r="1925" spans="4:40" x14ac:dyDescent="0.25">
      <c r="D1925" s="18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4"/>
      <c r="P1925" s="14"/>
      <c r="Q1925" s="14"/>
      <c r="R1925" s="14"/>
      <c r="S1925" s="13"/>
      <c r="T1925" s="13"/>
      <c r="U1925" s="13"/>
      <c r="V1925" s="13"/>
      <c r="W1925" s="13"/>
      <c r="X1925" s="13"/>
      <c r="Y1925" s="14"/>
      <c r="Z1925" s="13"/>
      <c r="AA1925" s="13"/>
      <c r="AB1925" s="13"/>
      <c r="AC1925" s="13"/>
      <c r="AD1925" s="13"/>
      <c r="AE1925" s="13"/>
      <c r="AF1925" s="13"/>
      <c r="AG1925" s="19"/>
      <c r="AH1925" s="19"/>
      <c r="AI1925" s="19"/>
      <c r="AJ1925" s="19"/>
      <c r="AK1925" s="15"/>
      <c r="AL1925" s="15"/>
      <c r="AM1925" s="15"/>
      <c r="AN1925" s="15"/>
    </row>
    <row r="1926" spans="4:40" x14ac:dyDescent="0.25">
      <c r="D1926" s="18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4"/>
      <c r="P1926" s="14"/>
      <c r="Q1926" s="14"/>
      <c r="R1926" s="14"/>
      <c r="S1926" s="13"/>
      <c r="T1926" s="13"/>
      <c r="U1926" s="13"/>
      <c r="V1926" s="13"/>
      <c r="W1926" s="13"/>
      <c r="X1926" s="13"/>
      <c r="Y1926" s="14"/>
      <c r="Z1926" s="13"/>
      <c r="AA1926" s="13"/>
      <c r="AB1926" s="13"/>
      <c r="AC1926" s="13"/>
      <c r="AD1926" s="13"/>
      <c r="AE1926" s="13"/>
      <c r="AF1926" s="13"/>
      <c r="AG1926" s="19"/>
      <c r="AH1926" s="19"/>
      <c r="AI1926" s="19"/>
      <c r="AJ1926" s="19"/>
      <c r="AK1926" s="12"/>
      <c r="AL1926" s="12"/>
      <c r="AM1926" s="12"/>
      <c r="AN1926" s="12"/>
    </row>
    <row r="1927" spans="4:40" x14ac:dyDescent="0.25">
      <c r="D1927" s="18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9"/>
      <c r="AH1927" s="19"/>
      <c r="AI1927" s="19"/>
      <c r="AJ1927" s="19"/>
      <c r="AK1927" s="15"/>
      <c r="AL1927" s="12"/>
      <c r="AM1927" s="15"/>
      <c r="AN1927" s="15"/>
    </row>
    <row r="1928" spans="4:40" x14ac:dyDescent="0.25">
      <c r="D1928" s="18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9"/>
      <c r="AH1928" s="19"/>
      <c r="AI1928" s="19"/>
      <c r="AJ1928" s="19"/>
      <c r="AK1928" s="15"/>
      <c r="AL1928" s="15"/>
      <c r="AM1928" s="15"/>
      <c r="AN1928" s="15"/>
    </row>
    <row r="1929" spans="4:40" x14ac:dyDescent="0.25">
      <c r="D1929" s="18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4"/>
      <c r="P1929" s="14"/>
      <c r="Q1929" s="14"/>
      <c r="R1929" s="14"/>
      <c r="S1929" s="13"/>
      <c r="T1929" s="13"/>
      <c r="U1929" s="13"/>
      <c r="V1929" s="13"/>
      <c r="W1929" s="13"/>
      <c r="X1929" s="13"/>
      <c r="Y1929" s="14"/>
      <c r="Z1929" s="13"/>
      <c r="AA1929" s="13"/>
      <c r="AB1929" s="13"/>
      <c r="AC1929" s="13"/>
      <c r="AD1929" s="13"/>
      <c r="AE1929" s="13"/>
      <c r="AF1929" s="13"/>
      <c r="AG1929" s="19"/>
      <c r="AH1929" s="19"/>
      <c r="AI1929" s="19"/>
      <c r="AJ1929" s="19"/>
      <c r="AK1929" s="15"/>
      <c r="AL1929" s="15"/>
      <c r="AM1929" s="15"/>
      <c r="AN1929" s="15"/>
    </row>
    <row r="1930" spans="4:40" x14ac:dyDescent="0.25">
      <c r="D1930" s="18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4"/>
      <c r="P1930" s="14"/>
      <c r="Q1930" s="14"/>
      <c r="R1930" s="14"/>
      <c r="S1930" s="13"/>
      <c r="T1930" s="13"/>
      <c r="U1930" s="13"/>
      <c r="V1930" s="13"/>
      <c r="W1930" s="13"/>
      <c r="X1930" s="13"/>
      <c r="Y1930" s="14"/>
      <c r="Z1930" s="13"/>
      <c r="AA1930" s="13"/>
      <c r="AB1930" s="13"/>
      <c r="AC1930" s="13"/>
      <c r="AD1930" s="13"/>
      <c r="AE1930" s="13"/>
      <c r="AF1930" s="13"/>
      <c r="AG1930" s="19"/>
      <c r="AH1930" s="19"/>
      <c r="AI1930" s="19"/>
      <c r="AJ1930" s="19"/>
      <c r="AK1930" s="12"/>
      <c r="AL1930" s="12"/>
      <c r="AM1930" s="12"/>
      <c r="AN1930" s="12"/>
    </row>
    <row r="1931" spans="4:40" x14ac:dyDescent="0.25">
      <c r="D1931" s="18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9"/>
      <c r="AH1931" s="19"/>
      <c r="AI1931" s="19"/>
      <c r="AJ1931" s="19"/>
      <c r="AK1931" s="15"/>
      <c r="AL1931" s="12"/>
      <c r="AM1931" s="15"/>
      <c r="AN1931" s="15"/>
    </row>
    <row r="1932" spans="4:40" x14ac:dyDescent="0.25">
      <c r="D1932" s="18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9"/>
      <c r="AH1932" s="19"/>
      <c r="AI1932" s="19"/>
      <c r="AJ1932" s="19"/>
      <c r="AK1932" s="15"/>
      <c r="AL1932" s="15"/>
      <c r="AM1932" s="15"/>
      <c r="AN1932" s="15"/>
    </row>
    <row r="1933" spans="4:40" x14ac:dyDescent="0.25">
      <c r="D1933" s="18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4"/>
      <c r="P1933" s="14"/>
      <c r="Q1933" s="14"/>
      <c r="R1933" s="14"/>
      <c r="S1933" s="13"/>
      <c r="T1933" s="13"/>
      <c r="U1933" s="13"/>
      <c r="V1933" s="13"/>
      <c r="W1933" s="13"/>
      <c r="X1933" s="13"/>
      <c r="Y1933" s="14"/>
      <c r="Z1933" s="13"/>
      <c r="AA1933" s="13"/>
      <c r="AB1933" s="13"/>
      <c r="AC1933" s="13"/>
      <c r="AD1933" s="13"/>
      <c r="AE1933" s="13"/>
      <c r="AF1933" s="13"/>
      <c r="AG1933" s="19"/>
      <c r="AH1933" s="19"/>
      <c r="AI1933" s="19"/>
      <c r="AJ1933" s="19"/>
      <c r="AK1933" s="15"/>
      <c r="AL1933" s="15"/>
      <c r="AM1933" s="15"/>
      <c r="AN1933" s="15"/>
    </row>
    <row r="1934" spans="4:40" x14ac:dyDescent="0.25">
      <c r="D1934" s="18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4"/>
      <c r="P1934" s="14"/>
      <c r="Q1934" s="14"/>
      <c r="R1934" s="14"/>
      <c r="S1934" s="13"/>
      <c r="T1934" s="13"/>
      <c r="U1934" s="13"/>
      <c r="V1934" s="13"/>
      <c r="W1934" s="13"/>
      <c r="X1934" s="13"/>
      <c r="Y1934" s="14"/>
      <c r="Z1934" s="13"/>
      <c r="AA1934" s="13"/>
      <c r="AB1934" s="13"/>
      <c r="AC1934" s="13"/>
      <c r="AD1934" s="13"/>
      <c r="AE1934" s="13"/>
      <c r="AF1934" s="13"/>
      <c r="AG1934" s="19"/>
      <c r="AH1934" s="19"/>
      <c r="AI1934" s="19"/>
      <c r="AJ1934" s="19"/>
      <c r="AK1934" s="12"/>
      <c r="AL1934" s="12"/>
      <c r="AM1934" s="12"/>
      <c r="AN1934" s="12"/>
    </row>
    <row r="1935" spans="4:40" x14ac:dyDescent="0.25">
      <c r="D1935" s="18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9"/>
      <c r="AH1935" s="19"/>
      <c r="AI1935" s="19"/>
      <c r="AJ1935" s="19"/>
      <c r="AK1935" s="15"/>
      <c r="AL1935" s="12"/>
      <c r="AM1935" s="15"/>
      <c r="AN1935" s="15"/>
    </row>
    <row r="1936" spans="4:40" x14ac:dyDescent="0.25">
      <c r="D1936" s="18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9"/>
      <c r="AH1936" s="19"/>
      <c r="AI1936" s="19"/>
      <c r="AJ1936" s="19"/>
      <c r="AK1936" s="15"/>
      <c r="AL1936" s="15"/>
      <c r="AM1936" s="15"/>
      <c r="AN1936" s="15"/>
    </row>
    <row r="1937" spans="4:40" x14ac:dyDescent="0.25">
      <c r="D1937" s="18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4"/>
      <c r="P1937" s="14"/>
      <c r="Q1937" s="14"/>
      <c r="R1937" s="14"/>
      <c r="S1937" s="13"/>
      <c r="T1937" s="13"/>
      <c r="U1937" s="13"/>
      <c r="V1937" s="13"/>
      <c r="W1937" s="13"/>
      <c r="X1937" s="13"/>
      <c r="Y1937" s="14"/>
      <c r="Z1937" s="13"/>
      <c r="AA1937" s="13"/>
      <c r="AB1937" s="13"/>
      <c r="AC1937" s="13"/>
      <c r="AD1937" s="13"/>
      <c r="AE1937" s="13"/>
      <c r="AF1937" s="13"/>
      <c r="AG1937" s="19"/>
      <c r="AH1937" s="19"/>
      <c r="AI1937" s="19"/>
      <c r="AJ1937" s="19"/>
      <c r="AK1937" s="15"/>
      <c r="AL1937" s="15"/>
      <c r="AM1937" s="15"/>
      <c r="AN1937" s="15"/>
    </row>
    <row r="1938" spans="4:40" x14ac:dyDescent="0.25">
      <c r="D1938" s="18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14"/>
      <c r="P1938" s="14"/>
      <c r="Q1938" s="14"/>
      <c r="R1938" s="14"/>
      <c r="S1938" s="13"/>
      <c r="T1938" s="13"/>
      <c r="U1938" s="13"/>
      <c r="V1938" s="13"/>
      <c r="W1938" s="13"/>
      <c r="X1938" s="13"/>
      <c r="Y1938" s="14"/>
      <c r="Z1938" s="13"/>
      <c r="AA1938" s="13"/>
      <c r="AB1938" s="13"/>
      <c r="AC1938" s="13"/>
      <c r="AD1938" s="13"/>
      <c r="AE1938" s="13"/>
      <c r="AF1938" s="13"/>
      <c r="AG1938" s="19"/>
      <c r="AH1938" s="19"/>
      <c r="AI1938" s="19"/>
      <c r="AJ1938" s="19"/>
      <c r="AK1938" s="12"/>
      <c r="AL1938" s="12"/>
      <c r="AM1938" s="12"/>
      <c r="AN1938" s="12"/>
    </row>
    <row r="1939" spans="4:40" x14ac:dyDescent="0.25">
      <c r="D1939" s="18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9"/>
      <c r="AH1939" s="19"/>
      <c r="AI1939" s="19"/>
      <c r="AJ1939" s="19"/>
      <c r="AK1939" s="15"/>
      <c r="AL1939" s="12"/>
      <c r="AM1939" s="15"/>
      <c r="AN1939" s="15"/>
    </row>
    <row r="1940" spans="4:40" x14ac:dyDescent="0.25">
      <c r="D1940" s="18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9"/>
      <c r="AH1940" s="19"/>
      <c r="AI1940" s="19"/>
      <c r="AJ1940" s="19"/>
      <c r="AK1940" s="15"/>
      <c r="AL1940" s="15"/>
      <c r="AM1940" s="15"/>
      <c r="AN1940" s="15"/>
    </row>
    <row r="1941" spans="4:40" x14ac:dyDescent="0.25">
      <c r="D1941" s="18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14"/>
      <c r="P1941" s="14"/>
      <c r="Q1941" s="14"/>
      <c r="R1941" s="14"/>
      <c r="S1941" s="13"/>
      <c r="T1941" s="13"/>
      <c r="U1941" s="13"/>
      <c r="V1941" s="13"/>
      <c r="W1941" s="13"/>
      <c r="X1941" s="13"/>
      <c r="Y1941" s="14"/>
      <c r="Z1941" s="13"/>
      <c r="AA1941" s="13"/>
      <c r="AB1941" s="13"/>
      <c r="AC1941" s="13"/>
      <c r="AD1941" s="13"/>
      <c r="AE1941" s="13"/>
      <c r="AF1941" s="13"/>
      <c r="AG1941" s="19"/>
      <c r="AH1941" s="19"/>
      <c r="AI1941" s="19"/>
      <c r="AJ1941" s="19"/>
      <c r="AK1941" s="15"/>
      <c r="AL1941" s="15"/>
      <c r="AM1941" s="15"/>
      <c r="AN1941" s="15"/>
    </row>
    <row r="1942" spans="4:40" x14ac:dyDescent="0.25">
      <c r="D1942" s="18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14"/>
      <c r="P1942" s="14"/>
      <c r="Q1942" s="14"/>
      <c r="R1942" s="14"/>
      <c r="S1942" s="13"/>
      <c r="T1942" s="13"/>
      <c r="U1942" s="13"/>
      <c r="V1942" s="13"/>
      <c r="W1942" s="13"/>
      <c r="X1942" s="13"/>
      <c r="Y1942" s="14"/>
      <c r="Z1942" s="13"/>
      <c r="AA1942" s="13"/>
      <c r="AB1942" s="13"/>
      <c r="AC1942" s="13"/>
      <c r="AD1942" s="13"/>
      <c r="AE1942" s="13"/>
      <c r="AF1942" s="13"/>
      <c r="AG1942" s="19"/>
      <c r="AH1942" s="19"/>
      <c r="AI1942" s="19"/>
      <c r="AJ1942" s="19"/>
      <c r="AK1942" s="12"/>
      <c r="AL1942" s="12"/>
      <c r="AM1942" s="12"/>
      <c r="AN1942" s="12"/>
    </row>
    <row r="1943" spans="4:40" x14ac:dyDescent="0.25">
      <c r="D1943" s="18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9"/>
      <c r="AH1943" s="19"/>
      <c r="AI1943" s="19"/>
      <c r="AJ1943" s="19"/>
      <c r="AK1943" s="15"/>
      <c r="AL1943" s="12"/>
      <c r="AM1943" s="15"/>
      <c r="AN1943" s="15"/>
    </row>
    <row r="1944" spans="4:40" x14ac:dyDescent="0.25">
      <c r="D1944" s="18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9"/>
      <c r="AH1944" s="19"/>
      <c r="AI1944" s="19"/>
      <c r="AJ1944" s="19"/>
      <c r="AK1944" s="15"/>
      <c r="AL1944" s="15"/>
      <c r="AM1944" s="15"/>
      <c r="AN1944" s="15"/>
    </row>
    <row r="1945" spans="4:40" x14ac:dyDescent="0.25">
      <c r="D1945" s="18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14"/>
      <c r="P1945" s="14"/>
      <c r="Q1945" s="14"/>
      <c r="R1945" s="14"/>
      <c r="S1945" s="13"/>
      <c r="T1945" s="13"/>
      <c r="U1945" s="13"/>
      <c r="V1945" s="13"/>
      <c r="W1945" s="13"/>
      <c r="X1945" s="13"/>
      <c r="Y1945" s="14"/>
      <c r="Z1945" s="13"/>
      <c r="AA1945" s="13"/>
      <c r="AB1945" s="13"/>
      <c r="AC1945" s="13"/>
      <c r="AD1945" s="13"/>
      <c r="AE1945" s="13"/>
      <c r="AF1945" s="13"/>
      <c r="AG1945" s="19"/>
      <c r="AH1945" s="19"/>
      <c r="AI1945" s="19"/>
      <c r="AJ1945" s="19"/>
      <c r="AK1945" s="15"/>
      <c r="AL1945" s="15"/>
      <c r="AM1945" s="15"/>
      <c r="AN1945" s="15"/>
    </row>
    <row r="1946" spans="4:40" x14ac:dyDescent="0.25">
      <c r="D1946" s="18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14"/>
      <c r="P1946" s="14"/>
      <c r="Q1946" s="14"/>
      <c r="R1946" s="14"/>
      <c r="S1946" s="13"/>
      <c r="T1946" s="13"/>
      <c r="U1946" s="13"/>
      <c r="V1946" s="13"/>
      <c r="W1946" s="13"/>
      <c r="X1946" s="13"/>
      <c r="Y1946" s="14"/>
      <c r="Z1946" s="13"/>
      <c r="AA1946" s="13"/>
      <c r="AB1946" s="13"/>
      <c r="AC1946" s="13"/>
      <c r="AD1946" s="13"/>
      <c r="AE1946" s="13"/>
      <c r="AF1946" s="13"/>
      <c r="AG1946" s="19"/>
      <c r="AH1946" s="19"/>
      <c r="AI1946" s="19"/>
      <c r="AJ1946" s="19"/>
      <c r="AK1946" s="12"/>
      <c r="AL1946" s="12"/>
      <c r="AM1946" s="12"/>
      <c r="AN1946" s="12"/>
    </row>
    <row r="1947" spans="4:40" x14ac:dyDescent="0.25">
      <c r="D1947" s="18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9"/>
      <c r="AH1947" s="19"/>
      <c r="AI1947" s="19"/>
      <c r="AJ1947" s="19"/>
      <c r="AK1947" s="15"/>
      <c r="AL1947" s="12"/>
      <c r="AM1947" s="15"/>
      <c r="AN1947" s="15"/>
    </row>
    <row r="1948" spans="4:40" x14ac:dyDescent="0.25">
      <c r="D1948" s="18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9"/>
      <c r="AH1948" s="19"/>
      <c r="AI1948" s="19"/>
      <c r="AJ1948" s="19"/>
      <c r="AK1948" s="15"/>
      <c r="AL1948" s="15"/>
      <c r="AM1948" s="15"/>
      <c r="AN1948" s="15"/>
    </row>
    <row r="1949" spans="4:40" x14ac:dyDescent="0.25">
      <c r="D1949" s="18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4"/>
      <c r="P1949" s="14"/>
      <c r="Q1949" s="14"/>
      <c r="R1949" s="14"/>
      <c r="S1949" s="13"/>
      <c r="T1949" s="13"/>
      <c r="U1949" s="13"/>
      <c r="V1949" s="13"/>
      <c r="W1949" s="13"/>
      <c r="X1949" s="13"/>
      <c r="Y1949" s="14"/>
      <c r="Z1949" s="13"/>
      <c r="AA1949" s="13"/>
      <c r="AB1949" s="13"/>
      <c r="AC1949" s="13"/>
      <c r="AD1949" s="13"/>
      <c r="AE1949" s="13"/>
      <c r="AF1949" s="13"/>
      <c r="AG1949" s="19"/>
      <c r="AH1949" s="19"/>
      <c r="AI1949" s="19"/>
      <c r="AJ1949" s="19"/>
      <c r="AK1949" s="15"/>
      <c r="AL1949" s="15"/>
      <c r="AM1949" s="15"/>
      <c r="AN1949" s="15"/>
    </row>
    <row r="1950" spans="4:40" x14ac:dyDescent="0.25">
      <c r="D1950" s="18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4"/>
      <c r="P1950" s="14"/>
      <c r="Q1950" s="14"/>
      <c r="R1950" s="14"/>
      <c r="S1950" s="13"/>
      <c r="T1950" s="13"/>
      <c r="U1950" s="13"/>
      <c r="V1950" s="13"/>
      <c r="W1950" s="13"/>
      <c r="X1950" s="13"/>
      <c r="Y1950" s="14"/>
      <c r="Z1950" s="13"/>
      <c r="AA1950" s="13"/>
      <c r="AB1950" s="13"/>
      <c r="AC1950" s="13"/>
      <c r="AD1950" s="13"/>
      <c r="AE1950" s="13"/>
      <c r="AF1950" s="13"/>
      <c r="AG1950" s="19"/>
      <c r="AH1950" s="19"/>
      <c r="AI1950" s="19"/>
      <c r="AJ1950" s="19"/>
      <c r="AK1950" s="12"/>
      <c r="AL1950" s="12"/>
      <c r="AM1950" s="12"/>
      <c r="AN1950" s="12"/>
    </row>
    <row r="1951" spans="4:40" x14ac:dyDescent="0.25">
      <c r="D1951" s="18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9"/>
      <c r="AH1951" s="19"/>
      <c r="AI1951" s="19"/>
      <c r="AJ1951" s="19"/>
      <c r="AK1951" s="15"/>
      <c r="AL1951" s="12"/>
      <c r="AM1951" s="15"/>
      <c r="AN1951" s="15"/>
    </row>
    <row r="1952" spans="4:40" x14ac:dyDescent="0.25">
      <c r="D1952" s="18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9"/>
      <c r="AH1952" s="19"/>
      <c r="AI1952" s="19"/>
      <c r="AJ1952" s="19"/>
      <c r="AK1952" s="15"/>
      <c r="AL1952" s="15"/>
      <c r="AM1952" s="15"/>
      <c r="AN1952" s="15"/>
    </row>
    <row r="1953" spans="4:40" x14ac:dyDescent="0.25">
      <c r="D1953" s="18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4"/>
      <c r="P1953" s="14"/>
      <c r="Q1953" s="14"/>
      <c r="R1953" s="14"/>
      <c r="S1953" s="13"/>
      <c r="T1953" s="13"/>
      <c r="U1953" s="13"/>
      <c r="V1953" s="13"/>
      <c r="W1953" s="13"/>
      <c r="X1953" s="13"/>
      <c r="Y1953" s="14"/>
      <c r="Z1953" s="13"/>
      <c r="AA1953" s="13"/>
      <c r="AB1953" s="13"/>
      <c r="AC1953" s="13"/>
      <c r="AD1953" s="13"/>
      <c r="AE1953" s="13"/>
      <c r="AF1953" s="13"/>
      <c r="AG1953" s="19"/>
      <c r="AH1953" s="19"/>
      <c r="AI1953" s="19"/>
      <c r="AJ1953" s="19"/>
      <c r="AK1953" s="15"/>
      <c r="AL1953" s="15"/>
      <c r="AM1953" s="15"/>
      <c r="AN1953" s="15"/>
    </row>
    <row r="1954" spans="4:40" x14ac:dyDescent="0.25">
      <c r="D1954" s="18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14"/>
      <c r="P1954" s="14"/>
      <c r="Q1954" s="14"/>
      <c r="R1954" s="14"/>
      <c r="S1954" s="13"/>
      <c r="T1954" s="13"/>
      <c r="U1954" s="13"/>
      <c r="V1954" s="13"/>
      <c r="W1954" s="13"/>
      <c r="X1954" s="13"/>
      <c r="Y1954" s="14"/>
      <c r="Z1954" s="13"/>
      <c r="AA1954" s="13"/>
      <c r="AB1954" s="13"/>
      <c r="AC1954" s="13"/>
      <c r="AD1954" s="13"/>
      <c r="AE1954" s="13"/>
      <c r="AF1954" s="13"/>
      <c r="AG1954" s="19"/>
      <c r="AH1954" s="19"/>
      <c r="AI1954" s="19"/>
      <c r="AJ1954" s="19"/>
      <c r="AK1954" s="12"/>
      <c r="AL1954" s="12"/>
      <c r="AM1954" s="12"/>
      <c r="AN1954" s="12"/>
    </row>
    <row r="1955" spans="4:40" x14ac:dyDescent="0.25">
      <c r="D1955" s="18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9"/>
      <c r="AH1955" s="19"/>
      <c r="AI1955" s="19"/>
      <c r="AJ1955" s="19"/>
      <c r="AK1955" s="15"/>
      <c r="AL1955" s="12"/>
      <c r="AM1955" s="15"/>
      <c r="AN1955" s="15"/>
    </row>
    <row r="1956" spans="4:40" x14ac:dyDescent="0.25">
      <c r="D1956" s="18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9"/>
      <c r="AH1956" s="19"/>
      <c r="AI1956" s="19"/>
      <c r="AJ1956" s="19"/>
      <c r="AK1956" s="15"/>
      <c r="AL1956" s="15"/>
      <c r="AM1956" s="15"/>
      <c r="AN1956" s="15"/>
    </row>
    <row r="1957" spans="4:40" x14ac:dyDescent="0.25">
      <c r="D1957" s="18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14"/>
      <c r="P1957" s="14"/>
      <c r="Q1957" s="14"/>
      <c r="R1957" s="14"/>
      <c r="S1957" s="13"/>
      <c r="T1957" s="13"/>
      <c r="U1957" s="13"/>
      <c r="V1957" s="13"/>
      <c r="W1957" s="13"/>
      <c r="X1957" s="13"/>
      <c r="Y1957" s="14"/>
      <c r="Z1957" s="13"/>
      <c r="AA1957" s="13"/>
      <c r="AB1957" s="13"/>
      <c r="AC1957" s="13"/>
      <c r="AD1957" s="13"/>
      <c r="AE1957" s="13"/>
      <c r="AF1957" s="13"/>
      <c r="AG1957" s="19"/>
      <c r="AH1957" s="19"/>
      <c r="AI1957" s="19"/>
      <c r="AJ1957" s="19"/>
      <c r="AK1957" s="15"/>
      <c r="AL1957" s="15"/>
      <c r="AM1957" s="15"/>
      <c r="AN1957" s="15"/>
    </row>
    <row r="1958" spans="4:40" x14ac:dyDescent="0.25">
      <c r="D1958" s="18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4"/>
      <c r="P1958" s="14"/>
      <c r="Q1958" s="14"/>
      <c r="R1958" s="14"/>
      <c r="S1958" s="13"/>
      <c r="T1958" s="13"/>
      <c r="U1958" s="13"/>
      <c r="V1958" s="13"/>
      <c r="W1958" s="13"/>
      <c r="X1958" s="13"/>
      <c r="Y1958" s="14"/>
      <c r="Z1958" s="13"/>
      <c r="AA1958" s="13"/>
      <c r="AB1958" s="13"/>
      <c r="AC1958" s="13"/>
      <c r="AD1958" s="13"/>
      <c r="AE1958" s="13"/>
      <c r="AF1958" s="13"/>
      <c r="AG1958" s="19"/>
      <c r="AH1958" s="19"/>
      <c r="AI1958" s="19"/>
      <c r="AJ1958" s="19"/>
      <c r="AK1958" s="12"/>
      <c r="AL1958" s="12"/>
      <c r="AM1958" s="12"/>
      <c r="AN1958" s="12"/>
    </row>
    <row r="1959" spans="4:40" x14ac:dyDescent="0.25">
      <c r="D1959" s="18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9"/>
      <c r="AH1959" s="19"/>
      <c r="AI1959" s="19"/>
      <c r="AJ1959" s="19"/>
      <c r="AK1959" s="15"/>
      <c r="AL1959" s="12"/>
      <c r="AM1959" s="15"/>
      <c r="AN1959" s="15"/>
    </row>
    <row r="1960" spans="4:40" x14ac:dyDescent="0.25">
      <c r="D1960" s="18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9"/>
      <c r="AH1960" s="19"/>
      <c r="AI1960" s="19"/>
      <c r="AJ1960" s="19"/>
      <c r="AK1960" s="15"/>
      <c r="AL1960" s="15"/>
      <c r="AM1960" s="15"/>
      <c r="AN1960" s="15"/>
    </row>
    <row r="1961" spans="4:40" x14ac:dyDescent="0.25">
      <c r="D1961" s="18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4"/>
      <c r="P1961" s="14"/>
      <c r="Q1961" s="14"/>
      <c r="R1961" s="14"/>
      <c r="S1961" s="13"/>
      <c r="T1961" s="13"/>
      <c r="U1961" s="13"/>
      <c r="V1961" s="13"/>
      <c r="W1961" s="13"/>
      <c r="X1961" s="13"/>
      <c r="Y1961" s="14"/>
      <c r="Z1961" s="13"/>
      <c r="AA1961" s="13"/>
      <c r="AB1961" s="13"/>
      <c r="AC1961" s="13"/>
      <c r="AD1961" s="13"/>
      <c r="AE1961" s="13"/>
      <c r="AF1961" s="13"/>
      <c r="AG1961" s="19"/>
      <c r="AH1961" s="19"/>
      <c r="AI1961" s="19"/>
      <c r="AJ1961" s="19"/>
      <c r="AK1961" s="15"/>
      <c r="AL1961" s="15"/>
      <c r="AM1961" s="15"/>
      <c r="AN1961" s="15"/>
    </row>
    <row r="1962" spans="4:40" x14ac:dyDescent="0.25">
      <c r="D1962" s="18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4"/>
      <c r="P1962" s="14"/>
      <c r="Q1962" s="14"/>
      <c r="R1962" s="14"/>
      <c r="S1962" s="13"/>
      <c r="T1962" s="13"/>
      <c r="U1962" s="13"/>
      <c r="V1962" s="13"/>
      <c r="W1962" s="13"/>
      <c r="X1962" s="13"/>
      <c r="Y1962" s="14"/>
      <c r="Z1962" s="13"/>
      <c r="AA1962" s="13"/>
      <c r="AB1962" s="13"/>
      <c r="AC1962" s="13"/>
      <c r="AD1962" s="13"/>
      <c r="AE1962" s="13"/>
      <c r="AF1962" s="13"/>
      <c r="AG1962" s="19"/>
      <c r="AH1962" s="19"/>
      <c r="AI1962" s="19"/>
      <c r="AJ1962" s="19"/>
      <c r="AK1962" s="12"/>
      <c r="AL1962" s="12"/>
      <c r="AM1962" s="12"/>
      <c r="AN1962" s="12"/>
    </row>
    <row r="1963" spans="4:40" x14ac:dyDescent="0.25">
      <c r="D1963" s="18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9"/>
      <c r="AH1963" s="19"/>
      <c r="AI1963" s="19"/>
      <c r="AJ1963" s="19"/>
      <c r="AK1963" s="15"/>
      <c r="AL1963" s="12"/>
      <c r="AM1963" s="15"/>
      <c r="AN1963" s="15"/>
    </row>
    <row r="1964" spans="4:40" x14ac:dyDescent="0.25">
      <c r="D1964" s="18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9"/>
      <c r="AH1964" s="19"/>
      <c r="AI1964" s="19"/>
      <c r="AJ1964" s="19"/>
      <c r="AK1964" s="15"/>
      <c r="AL1964" s="15"/>
      <c r="AM1964" s="15"/>
      <c r="AN1964" s="15"/>
    </row>
    <row r="1965" spans="4:40" x14ac:dyDescent="0.25">
      <c r="D1965" s="18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4"/>
      <c r="P1965" s="14"/>
      <c r="Q1965" s="14"/>
      <c r="R1965" s="14"/>
      <c r="S1965" s="13"/>
      <c r="T1965" s="13"/>
      <c r="U1965" s="13"/>
      <c r="V1965" s="13"/>
      <c r="W1965" s="13"/>
      <c r="X1965" s="13"/>
      <c r="Y1965" s="14"/>
      <c r="Z1965" s="13"/>
      <c r="AA1965" s="13"/>
      <c r="AB1965" s="13"/>
      <c r="AC1965" s="13"/>
      <c r="AD1965" s="13"/>
      <c r="AE1965" s="13"/>
      <c r="AF1965" s="13"/>
      <c r="AG1965" s="19"/>
      <c r="AH1965" s="19"/>
      <c r="AI1965" s="19"/>
      <c r="AJ1965" s="19"/>
      <c r="AK1965" s="15"/>
      <c r="AL1965" s="15"/>
      <c r="AM1965" s="15"/>
      <c r="AN1965" s="15"/>
    </row>
    <row r="1966" spans="4:40" x14ac:dyDescent="0.25">
      <c r="D1966" s="18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14"/>
      <c r="P1966" s="14"/>
      <c r="Q1966" s="14"/>
      <c r="R1966" s="14"/>
      <c r="S1966" s="13"/>
      <c r="T1966" s="13"/>
      <c r="U1966" s="13"/>
      <c r="V1966" s="13"/>
      <c r="W1966" s="13"/>
      <c r="X1966" s="13"/>
      <c r="Y1966" s="14"/>
      <c r="Z1966" s="13"/>
      <c r="AA1966" s="13"/>
      <c r="AB1966" s="13"/>
      <c r="AC1966" s="13"/>
      <c r="AD1966" s="13"/>
      <c r="AE1966" s="13"/>
      <c r="AF1966" s="13"/>
      <c r="AG1966" s="19"/>
      <c r="AH1966" s="19"/>
      <c r="AI1966" s="19"/>
      <c r="AJ1966" s="19"/>
      <c r="AK1966" s="12"/>
      <c r="AL1966" s="12"/>
      <c r="AM1966" s="12"/>
      <c r="AN1966" s="12"/>
    </row>
    <row r="1967" spans="4:40" x14ac:dyDescent="0.25">
      <c r="D1967" s="18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9"/>
      <c r="AH1967" s="19"/>
      <c r="AI1967" s="19"/>
      <c r="AJ1967" s="19"/>
      <c r="AK1967" s="15"/>
      <c r="AL1967" s="12"/>
      <c r="AM1967" s="15"/>
      <c r="AN1967" s="15"/>
    </row>
    <row r="1968" spans="4:40" x14ac:dyDescent="0.25">
      <c r="D1968" s="18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9"/>
      <c r="AH1968" s="19"/>
      <c r="AI1968" s="19"/>
      <c r="AJ1968" s="19"/>
      <c r="AK1968" s="15"/>
      <c r="AL1968" s="15"/>
      <c r="AM1968" s="15"/>
      <c r="AN1968" s="15"/>
    </row>
    <row r="1969" spans="4:40" x14ac:dyDescent="0.25">
      <c r="D1969" s="18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4"/>
      <c r="P1969" s="14"/>
      <c r="Q1969" s="14"/>
      <c r="R1969" s="14"/>
      <c r="S1969" s="13"/>
      <c r="T1969" s="13"/>
      <c r="U1969" s="13"/>
      <c r="V1969" s="13"/>
      <c r="W1969" s="13"/>
      <c r="X1969" s="13"/>
      <c r="Y1969" s="14"/>
      <c r="Z1969" s="13"/>
      <c r="AA1969" s="13"/>
      <c r="AB1969" s="13"/>
      <c r="AC1969" s="13"/>
      <c r="AD1969" s="13"/>
      <c r="AE1969" s="13"/>
      <c r="AF1969" s="13"/>
      <c r="AG1969" s="19"/>
      <c r="AH1969" s="19"/>
      <c r="AI1969" s="19"/>
      <c r="AJ1969" s="19"/>
      <c r="AK1969" s="15"/>
      <c r="AL1969" s="15"/>
      <c r="AM1969" s="15"/>
      <c r="AN1969" s="15"/>
    </row>
    <row r="1970" spans="4:40" x14ac:dyDescent="0.25">
      <c r="D1970" s="18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4"/>
      <c r="P1970" s="14"/>
      <c r="Q1970" s="14"/>
      <c r="R1970" s="14"/>
      <c r="S1970" s="13"/>
      <c r="T1970" s="13"/>
      <c r="U1970" s="13"/>
      <c r="V1970" s="13"/>
      <c r="W1970" s="13"/>
      <c r="X1970" s="13"/>
      <c r="Y1970" s="14"/>
      <c r="Z1970" s="13"/>
      <c r="AA1970" s="13"/>
      <c r="AB1970" s="13"/>
      <c r="AC1970" s="13"/>
      <c r="AD1970" s="13"/>
      <c r="AE1970" s="13"/>
      <c r="AF1970" s="13"/>
      <c r="AG1970" s="19"/>
      <c r="AH1970" s="19"/>
      <c r="AI1970" s="19"/>
      <c r="AJ1970" s="19"/>
      <c r="AK1970" s="12"/>
      <c r="AL1970" s="12"/>
      <c r="AM1970" s="12"/>
      <c r="AN1970" s="12"/>
    </row>
    <row r="1971" spans="4:40" x14ac:dyDescent="0.25">
      <c r="D1971" s="18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9"/>
      <c r="AH1971" s="19"/>
      <c r="AI1971" s="19"/>
      <c r="AJ1971" s="19"/>
      <c r="AK1971" s="15"/>
      <c r="AL1971" s="12"/>
      <c r="AM1971" s="15"/>
      <c r="AN1971" s="15"/>
    </row>
    <row r="1972" spans="4:40" x14ac:dyDescent="0.25">
      <c r="D1972" s="18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9"/>
      <c r="AH1972" s="19"/>
      <c r="AI1972" s="19"/>
      <c r="AJ1972" s="19"/>
      <c r="AK1972" s="15"/>
      <c r="AL1972" s="15"/>
      <c r="AM1972" s="15"/>
      <c r="AN1972" s="15"/>
    </row>
    <row r="1973" spans="4:40" x14ac:dyDescent="0.25">
      <c r="D1973" s="18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14"/>
      <c r="P1973" s="14"/>
      <c r="Q1973" s="14"/>
      <c r="R1973" s="14"/>
      <c r="S1973" s="13"/>
      <c r="T1973" s="13"/>
      <c r="U1973" s="13"/>
      <c r="V1973" s="13"/>
      <c r="W1973" s="13"/>
      <c r="X1973" s="13"/>
      <c r="Y1973" s="14"/>
      <c r="Z1973" s="13"/>
      <c r="AA1973" s="13"/>
      <c r="AB1973" s="13"/>
      <c r="AC1973" s="13"/>
      <c r="AD1973" s="13"/>
      <c r="AE1973" s="13"/>
      <c r="AF1973" s="13"/>
      <c r="AG1973" s="19"/>
      <c r="AH1973" s="19"/>
      <c r="AI1973" s="19"/>
      <c r="AJ1973" s="19"/>
      <c r="AK1973" s="15"/>
      <c r="AL1973" s="15"/>
      <c r="AM1973" s="15"/>
      <c r="AN1973" s="15"/>
    </row>
    <row r="1974" spans="4:40" x14ac:dyDescent="0.25">
      <c r="D1974" s="18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14"/>
      <c r="P1974" s="14"/>
      <c r="Q1974" s="14"/>
      <c r="R1974" s="14"/>
      <c r="S1974" s="13"/>
      <c r="T1974" s="13"/>
      <c r="U1974" s="13"/>
      <c r="V1974" s="13"/>
      <c r="W1974" s="13"/>
      <c r="X1974" s="13"/>
      <c r="Y1974" s="14"/>
      <c r="Z1974" s="13"/>
      <c r="AA1974" s="13"/>
      <c r="AB1974" s="13"/>
      <c r="AC1974" s="13"/>
      <c r="AD1974" s="13"/>
      <c r="AE1974" s="13"/>
      <c r="AF1974" s="13"/>
      <c r="AG1974" s="19"/>
      <c r="AH1974" s="19"/>
      <c r="AI1974" s="19"/>
      <c r="AJ1974" s="19"/>
      <c r="AK1974" s="12"/>
      <c r="AL1974" s="12"/>
      <c r="AM1974" s="12"/>
      <c r="AN1974" s="12"/>
    </row>
    <row r="1975" spans="4:40" x14ac:dyDescent="0.25">
      <c r="D1975" s="18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9"/>
      <c r="AH1975" s="19"/>
      <c r="AI1975" s="19"/>
      <c r="AJ1975" s="19"/>
      <c r="AK1975" s="15"/>
      <c r="AL1975" s="12"/>
      <c r="AM1975" s="15"/>
      <c r="AN1975" s="15"/>
    </row>
    <row r="1976" spans="4:40" x14ac:dyDescent="0.25">
      <c r="D1976" s="18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9"/>
      <c r="AH1976" s="19"/>
      <c r="AI1976" s="19"/>
      <c r="AJ1976" s="19"/>
      <c r="AK1976" s="15"/>
      <c r="AL1976" s="15"/>
      <c r="AM1976" s="15"/>
      <c r="AN1976" s="15"/>
    </row>
    <row r="1977" spans="4:40" x14ac:dyDescent="0.25">
      <c r="D1977" s="18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4"/>
      <c r="P1977" s="14"/>
      <c r="Q1977" s="14"/>
      <c r="R1977" s="14"/>
      <c r="S1977" s="13"/>
      <c r="T1977" s="13"/>
      <c r="U1977" s="13"/>
      <c r="V1977" s="13"/>
      <c r="W1977" s="13"/>
      <c r="X1977" s="13"/>
      <c r="Y1977" s="14"/>
      <c r="Z1977" s="13"/>
      <c r="AA1977" s="13"/>
      <c r="AB1977" s="13"/>
      <c r="AC1977" s="13"/>
      <c r="AD1977" s="13"/>
      <c r="AE1977" s="13"/>
      <c r="AF1977" s="13"/>
      <c r="AG1977" s="19"/>
      <c r="AH1977" s="19"/>
      <c r="AI1977" s="19"/>
      <c r="AJ1977" s="19"/>
      <c r="AK1977" s="15"/>
      <c r="AL1977" s="15"/>
      <c r="AM1977" s="15"/>
      <c r="AN1977" s="15"/>
    </row>
    <row r="1978" spans="4:40" x14ac:dyDescent="0.25">
      <c r="D1978" s="18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4"/>
      <c r="P1978" s="14"/>
      <c r="Q1978" s="14"/>
      <c r="R1978" s="14"/>
      <c r="S1978" s="13"/>
      <c r="T1978" s="13"/>
      <c r="U1978" s="13"/>
      <c r="V1978" s="13"/>
      <c r="W1978" s="13"/>
      <c r="X1978" s="13"/>
      <c r="Y1978" s="14"/>
      <c r="Z1978" s="13"/>
      <c r="AA1978" s="13"/>
      <c r="AB1978" s="13"/>
      <c r="AC1978" s="13"/>
      <c r="AD1978" s="13"/>
      <c r="AE1978" s="13"/>
      <c r="AF1978" s="13"/>
      <c r="AG1978" s="19"/>
      <c r="AH1978" s="19"/>
      <c r="AI1978" s="19"/>
      <c r="AJ1978" s="19"/>
      <c r="AK1978" s="12"/>
      <c r="AL1978" s="12"/>
      <c r="AM1978" s="12"/>
      <c r="AN1978" s="12"/>
    </row>
    <row r="1979" spans="4:40" x14ac:dyDescent="0.25">
      <c r="D1979" s="18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9"/>
      <c r="AH1979" s="19"/>
      <c r="AI1979" s="19"/>
      <c r="AJ1979" s="19"/>
      <c r="AK1979" s="15"/>
      <c r="AL1979" s="12"/>
      <c r="AM1979" s="15"/>
      <c r="AN1979" s="15"/>
    </row>
    <row r="1980" spans="4:40" x14ac:dyDescent="0.25">
      <c r="D1980" s="18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9"/>
      <c r="AH1980" s="19"/>
      <c r="AI1980" s="19"/>
      <c r="AJ1980" s="19"/>
      <c r="AK1980" s="15"/>
      <c r="AL1980" s="15"/>
      <c r="AM1980" s="15"/>
      <c r="AN1980" s="15"/>
    </row>
    <row r="1981" spans="4:40" x14ac:dyDescent="0.25">
      <c r="D1981" s="18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4"/>
      <c r="P1981" s="14"/>
      <c r="Q1981" s="14"/>
      <c r="R1981" s="14"/>
      <c r="S1981" s="13"/>
      <c r="T1981" s="13"/>
      <c r="U1981" s="13"/>
      <c r="V1981" s="13"/>
      <c r="W1981" s="13"/>
      <c r="X1981" s="13"/>
      <c r="Y1981" s="14"/>
      <c r="Z1981" s="13"/>
      <c r="AA1981" s="13"/>
      <c r="AB1981" s="13"/>
      <c r="AC1981" s="13"/>
      <c r="AD1981" s="13"/>
      <c r="AE1981" s="13"/>
      <c r="AF1981" s="13"/>
      <c r="AG1981" s="19"/>
      <c r="AH1981" s="19"/>
      <c r="AI1981" s="19"/>
      <c r="AJ1981" s="19"/>
      <c r="AK1981" s="15"/>
      <c r="AL1981" s="15"/>
      <c r="AM1981" s="15"/>
      <c r="AN1981" s="15"/>
    </row>
    <row r="1982" spans="4:40" x14ac:dyDescent="0.25">
      <c r="D1982" s="18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4"/>
      <c r="P1982" s="14"/>
      <c r="Q1982" s="14"/>
      <c r="R1982" s="14"/>
      <c r="S1982" s="13"/>
      <c r="T1982" s="13"/>
      <c r="U1982" s="13"/>
      <c r="V1982" s="13"/>
      <c r="W1982" s="13"/>
      <c r="X1982" s="13"/>
      <c r="Y1982" s="14"/>
      <c r="Z1982" s="13"/>
      <c r="AA1982" s="13"/>
      <c r="AB1982" s="13"/>
      <c r="AC1982" s="13"/>
      <c r="AD1982" s="13"/>
      <c r="AE1982" s="13"/>
      <c r="AF1982" s="13"/>
      <c r="AG1982" s="19"/>
      <c r="AH1982" s="19"/>
      <c r="AI1982" s="19"/>
      <c r="AJ1982" s="19"/>
      <c r="AK1982" s="12"/>
      <c r="AL1982" s="12"/>
      <c r="AM1982" s="12"/>
      <c r="AN1982" s="12"/>
    </row>
    <row r="1983" spans="4:40" x14ac:dyDescent="0.25">
      <c r="D1983" s="18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9"/>
      <c r="AH1983" s="19"/>
      <c r="AI1983" s="19"/>
      <c r="AJ1983" s="19"/>
      <c r="AK1983" s="15"/>
      <c r="AL1983" s="12"/>
      <c r="AM1983" s="15"/>
      <c r="AN1983" s="15"/>
    </row>
    <row r="1984" spans="4:40" x14ac:dyDescent="0.25">
      <c r="D1984" s="18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9"/>
      <c r="AH1984" s="19"/>
      <c r="AI1984" s="19"/>
      <c r="AJ1984" s="19"/>
      <c r="AK1984" s="15"/>
      <c r="AL1984" s="15"/>
      <c r="AM1984" s="15"/>
      <c r="AN1984" s="15"/>
    </row>
    <row r="1985" spans="4:40" x14ac:dyDescent="0.25">
      <c r="D1985" s="18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4"/>
      <c r="P1985" s="14"/>
      <c r="Q1985" s="14"/>
      <c r="R1985" s="14"/>
      <c r="S1985" s="13"/>
      <c r="T1985" s="13"/>
      <c r="U1985" s="13"/>
      <c r="V1985" s="13"/>
      <c r="W1985" s="13"/>
      <c r="X1985" s="13"/>
      <c r="Y1985" s="14"/>
      <c r="Z1985" s="13"/>
      <c r="AA1985" s="13"/>
      <c r="AB1985" s="13"/>
      <c r="AC1985" s="13"/>
      <c r="AD1985" s="13"/>
      <c r="AE1985" s="13"/>
      <c r="AF1985" s="13"/>
      <c r="AG1985" s="19"/>
      <c r="AH1985" s="19"/>
      <c r="AI1985" s="19"/>
      <c r="AJ1985" s="19"/>
      <c r="AK1985" s="15"/>
      <c r="AL1985" s="15"/>
      <c r="AM1985" s="15"/>
      <c r="AN1985" s="15"/>
    </row>
    <row r="1986" spans="4:40" x14ac:dyDescent="0.25">
      <c r="D1986" s="18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4"/>
      <c r="P1986" s="14"/>
      <c r="Q1986" s="14"/>
      <c r="R1986" s="14"/>
      <c r="S1986" s="13"/>
      <c r="T1986" s="13"/>
      <c r="U1986" s="13"/>
      <c r="V1986" s="13"/>
      <c r="W1986" s="13"/>
      <c r="X1986" s="13"/>
      <c r="Y1986" s="14"/>
      <c r="Z1986" s="13"/>
      <c r="AA1986" s="13"/>
      <c r="AB1986" s="13"/>
      <c r="AC1986" s="13"/>
      <c r="AD1986" s="13"/>
      <c r="AE1986" s="13"/>
      <c r="AF1986" s="13"/>
      <c r="AG1986" s="19"/>
      <c r="AH1986" s="19"/>
      <c r="AI1986" s="19"/>
      <c r="AJ1986" s="19"/>
      <c r="AK1986" s="12"/>
      <c r="AL1986" s="12"/>
      <c r="AM1986" s="12"/>
      <c r="AN1986" s="12"/>
    </row>
    <row r="1987" spans="4:40" x14ac:dyDescent="0.25">
      <c r="D1987" s="18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9"/>
      <c r="AH1987" s="19"/>
      <c r="AI1987" s="19"/>
      <c r="AJ1987" s="19"/>
      <c r="AK1987" s="15"/>
      <c r="AL1987" s="12"/>
      <c r="AM1987" s="15"/>
      <c r="AN1987" s="15"/>
    </row>
    <row r="1988" spans="4:40" x14ac:dyDescent="0.25">
      <c r="D1988" s="18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9"/>
      <c r="AH1988" s="19"/>
      <c r="AI1988" s="19"/>
      <c r="AJ1988" s="19"/>
      <c r="AK1988" s="15"/>
      <c r="AL1988" s="15"/>
      <c r="AM1988" s="15"/>
      <c r="AN1988" s="15"/>
    </row>
    <row r="1989" spans="4:40" x14ac:dyDescent="0.25">
      <c r="D1989" s="18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14"/>
      <c r="P1989" s="14"/>
      <c r="Q1989" s="14"/>
      <c r="R1989" s="14"/>
      <c r="S1989" s="13"/>
      <c r="T1989" s="13"/>
      <c r="U1989" s="13"/>
      <c r="V1989" s="13"/>
      <c r="W1989" s="13"/>
      <c r="X1989" s="13"/>
      <c r="Y1989" s="14"/>
      <c r="Z1989" s="13"/>
      <c r="AA1989" s="13"/>
      <c r="AB1989" s="13"/>
      <c r="AC1989" s="13"/>
      <c r="AD1989" s="13"/>
      <c r="AE1989" s="13"/>
      <c r="AF1989" s="13"/>
      <c r="AG1989" s="19"/>
      <c r="AH1989" s="19"/>
      <c r="AI1989" s="19"/>
      <c r="AJ1989" s="19"/>
      <c r="AK1989" s="15"/>
      <c r="AL1989" s="15"/>
      <c r="AM1989" s="15"/>
      <c r="AN1989" s="15"/>
    </row>
    <row r="1990" spans="4:40" x14ac:dyDescent="0.25">
      <c r="D1990" s="18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14"/>
      <c r="P1990" s="14"/>
      <c r="Q1990" s="14"/>
      <c r="R1990" s="14"/>
      <c r="S1990" s="13"/>
      <c r="T1990" s="13"/>
      <c r="U1990" s="13"/>
      <c r="V1990" s="13"/>
      <c r="W1990" s="13"/>
      <c r="X1990" s="13"/>
      <c r="Y1990" s="14"/>
      <c r="Z1990" s="13"/>
      <c r="AA1990" s="13"/>
      <c r="AB1990" s="13"/>
      <c r="AC1990" s="13"/>
      <c r="AD1990" s="13"/>
      <c r="AE1990" s="13"/>
      <c r="AF1990" s="13"/>
      <c r="AG1990" s="19"/>
      <c r="AH1990" s="19"/>
      <c r="AI1990" s="19"/>
      <c r="AJ1990" s="19"/>
      <c r="AK1990" s="12"/>
      <c r="AL1990" s="12"/>
      <c r="AM1990" s="12"/>
      <c r="AN1990" s="12"/>
    </row>
    <row r="1991" spans="4:40" x14ac:dyDescent="0.25">
      <c r="D1991" s="18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9"/>
      <c r="AH1991" s="19"/>
      <c r="AI1991" s="19"/>
      <c r="AJ1991" s="19"/>
      <c r="AK1991" s="15"/>
      <c r="AL1991" s="12"/>
      <c r="AM1991" s="15"/>
      <c r="AN1991" s="15"/>
    </row>
    <row r="1992" spans="4:40" x14ac:dyDescent="0.25">
      <c r="D1992" s="18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9"/>
      <c r="AH1992" s="19"/>
      <c r="AI1992" s="19"/>
      <c r="AJ1992" s="19"/>
      <c r="AK1992" s="15"/>
      <c r="AL1992" s="15"/>
      <c r="AM1992" s="15"/>
      <c r="AN1992" s="15"/>
    </row>
    <row r="1993" spans="4:40" x14ac:dyDescent="0.25">
      <c r="D1993" s="18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14"/>
      <c r="P1993" s="14"/>
      <c r="Q1993" s="14"/>
      <c r="R1993" s="14"/>
      <c r="S1993" s="13"/>
      <c r="T1993" s="13"/>
      <c r="U1993" s="13"/>
      <c r="V1993" s="13"/>
      <c r="W1993" s="13"/>
      <c r="X1993" s="13"/>
      <c r="Y1993" s="14"/>
      <c r="Z1993" s="13"/>
      <c r="AA1993" s="13"/>
      <c r="AB1993" s="13"/>
      <c r="AC1993" s="13"/>
      <c r="AD1993" s="13"/>
      <c r="AE1993" s="13"/>
      <c r="AF1993" s="13"/>
      <c r="AG1993" s="19"/>
      <c r="AH1993" s="19"/>
      <c r="AI1993" s="19"/>
      <c r="AJ1993" s="19"/>
      <c r="AK1993" s="15"/>
      <c r="AL1993" s="15"/>
      <c r="AM1993" s="15"/>
      <c r="AN1993" s="15"/>
    </row>
    <row r="1994" spans="4:40" x14ac:dyDescent="0.25">
      <c r="D1994" s="18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4"/>
      <c r="P1994" s="14"/>
      <c r="Q1994" s="14"/>
      <c r="R1994" s="14"/>
      <c r="S1994" s="13"/>
      <c r="T1994" s="13"/>
      <c r="U1994" s="13"/>
      <c r="V1994" s="13"/>
      <c r="W1994" s="13"/>
      <c r="X1994" s="13"/>
      <c r="Y1994" s="14"/>
      <c r="Z1994" s="13"/>
      <c r="AA1994" s="13"/>
      <c r="AB1994" s="13"/>
      <c r="AC1994" s="13"/>
      <c r="AD1994" s="13"/>
      <c r="AE1994" s="13"/>
      <c r="AF1994" s="13"/>
      <c r="AG1994" s="19"/>
      <c r="AH1994" s="19"/>
      <c r="AI1994" s="19"/>
      <c r="AJ1994" s="19"/>
      <c r="AK1994" s="12"/>
      <c r="AL1994" s="12"/>
      <c r="AM1994" s="12"/>
      <c r="AN1994" s="12"/>
    </row>
    <row r="1995" spans="4:40" x14ac:dyDescent="0.25">
      <c r="D1995" s="18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9"/>
      <c r="AH1995" s="19"/>
      <c r="AI1995" s="19"/>
      <c r="AJ1995" s="19"/>
      <c r="AK1995" s="15"/>
      <c r="AL1995" s="12"/>
      <c r="AM1995" s="15"/>
      <c r="AN1995" s="15"/>
    </row>
    <row r="1996" spans="4:40" x14ac:dyDescent="0.25">
      <c r="D1996" s="18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9"/>
      <c r="AH1996" s="19"/>
      <c r="AI1996" s="19"/>
      <c r="AJ1996" s="19"/>
      <c r="AK1996" s="15"/>
      <c r="AL1996" s="15"/>
      <c r="AM1996" s="15"/>
      <c r="AN1996" s="15"/>
    </row>
    <row r="1997" spans="4:40" x14ac:dyDescent="0.25">
      <c r="D1997" s="18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4"/>
      <c r="P1997" s="14"/>
      <c r="Q1997" s="14"/>
      <c r="R1997" s="14"/>
      <c r="S1997" s="13"/>
      <c r="T1997" s="13"/>
      <c r="U1997" s="13"/>
      <c r="V1997" s="13"/>
      <c r="W1997" s="13"/>
      <c r="X1997" s="13"/>
      <c r="Y1997" s="14"/>
      <c r="Z1997" s="13"/>
      <c r="AA1997" s="13"/>
      <c r="AB1997" s="13"/>
      <c r="AC1997" s="13"/>
      <c r="AD1997" s="13"/>
      <c r="AE1997" s="13"/>
      <c r="AF1997" s="13"/>
      <c r="AG1997" s="19"/>
      <c r="AH1997" s="19"/>
      <c r="AI1997" s="19"/>
      <c r="AJ1997" s="19"/>
      <c r="AK1997" s="15"/>
      <c r="AL1997" s="15"/>
      <c r="AM1997" s="15"/>
      <c r="AN1997" s="15"/>
    </row>
    <row r="1998" spans="4:40" x14ac:dyDescent="0.25">
      <c r="D1998" s="18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4"/>
      <c r="P1998" s="14"/>
      <c r="Q1998" s="14"/>
      <c r="R1998" s="14"/>
      <c r="S1998" s="13"/>
      <c r="T1998" s="13"/>
      <c r="U1998" s="13"/>
      <c r="V1998" s="13"/>
      <c r="W1998" s="13"/>
      <c r="X1998" s="13"/>
      <c r="Y1998" s="14"/>
      <c r="Z1998" s="13"/>
      <c r="AA1998" s="13"/>
      <c r="AB1998" s="13"/>
      <c r="AC1998" s="13"/>
      <c r="AD1998" s="13"/>
      <c r="AE1998" s="13"/>
      <c r="AF1998" s="13"/>
      <c r="AG1998" s="19"/>
      <c r="AH1998" s="19"/>
      <c r="AI1998" s="19"/>
      <c r="AJ1998" s="19"/>
      <c r="AK1998" s="12"/>
      <c r="AL1998" s="12"/>
      <c r="AM1998" s="12"/>
      <c r="AN1998" s="12"/>
    </row>
    <row r="1999" spans="4:40" x14ac:dyDescent="0.25">
      <c r="D1999" s="18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9"/>
      <c r="AH1999" s="19"/>
      <c r="AI1999" s="19"/>
      <c r="AJ1999" s="19"/>
      <c r="AK1999" s="15"/>
      <c r="AL1999" s="12"/>
      <c r="AM1999" s="15"/>
      <c r="AN1999" s="15"/>
    </row>
    <row r="2000" spans="4:40" x14ac:dyDescent="0.25">
      <c r="D2000" s="18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9"/>
      <c r="AH2000" s="19"/>
      <c r="AI2000" s="19"/>
      <c r="AJ2000" s="19"/>
      <c r="AK2000" s="15"/>
      <c r="AL2000" s="15"/>
      <c r="AM2000" s="15"/>
      <c r="AN2000" s="15"/>
    </row>
    <row r="2001" spans="4:40" x14ac:dyDescent="0.25">
      <c r="D2001" s="18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4"/>
      <c r="P2001" s="14"/>
      <c r="Q2001" s="14"/>
      <c r="R2001" s="14"/>
      <c r="S2001" s="13"/>
      <c r="T2001" s="13"/>
      <c r="U2001" s="13"/>
      <c r="V2001" s="13"/>
      <c r="W2001" s="13"/>
      <c r="X2001" s="13"/>
      <c r="Y2001" s="14"/>
      <c r="Z2001" s="13"/>
      <c r="AA2001" s="13"/>
      <c r="AB2001" s="13"/>
      <c r="AC2001" s="13"/>
      <c r="AD2001" s="13"/>
      <c r="AE2001" s="13"/>
      <c r="AF2001" s="13"/>
      <c r="AG2001" s="19"/>
      <c r="AH2001" s="19"/>
      <c r="AI2001" s="19"/>
      <c r="AJ2001" s="19"/>
      <c r="AK2001" s="15"/>
      <c r="AL2001" s="15"/>
      <c r="AM2001" s="15"/>
      <c r="AN2001" s="15"/>
    </row>
    <row r="2002" spans="4:40" x14ac:dyDescent="0.25">
      <c r="D2002" s="18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4"/>
      <c r="P2002" s="14"/>
      <c r="Q2002" s="14"/>
      <c r="R2002" s="14"/>
      <c r="S2002" s="13"/>
      <c r="T2002" s="13"/>
      <c r="U2002" s="13"/>
      <c r="V2002" s="13"/>
      <c r="W2002" s="13"/>
      <c r="X2002" s="13"/>
      <c r="Y2002" s="14"/>
      <c r="Z2002" s="13"/>
      <c r="AA2002" s="13"/>
      <c r="AB2002" s="13"/>
      <c r="AC2002" s="13"/>
      <c r="AD2002" s="13"/>
      <c r="AE2002" s="13"/>
      <c r="AF2002" s="13"/>
      <c r="AG2002" s="19"/>
      <c r="AH2002" s="19"/>
      <c r="AI2002" s="19"/>
      <c r="AJ2002" s="19"/>
      <c r="AK2002" s="12"/>
      <c r="AL2002" s="12"/>
      <c r="AM2002" s="12"/>
      <c r="AN2002" s="12"/>
    </row>
    <row r="2003" spans="4:40" x14ac:dyDescent="0.25">
      <c r="D2003" s="18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9"/>
      <c r="AH2003" s="19"/>
      <c r="AI2003" s="19"/>
      <c r="AJ2003" s="19"/>
      <c r="AK2003" s="15"/>
      <c r="AL2003" s="12"/>
      <c r="AM2003" s="15"/>
      <c r="AN2003" s="15"/>
    </row>
    <row r="2004" spans="4:40" x14ac:dyDescent="0.25">
      <c r="D2004" s="18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9"/>
      <c r="AH2004" s="19"/>
      <c r="AI2004" s="19"/>
      <c r="AJ2004" s="19"/>
      <c r="AK2004" s="15"/>
      <c r="AL2004" s="15"/>
      <c r="AM2004" s="15"/>
      <c r="AN2004" s="15"/>
    </row>
    <row r="2005" spans="4:40" x14ac:dyDescent="0.25">
      <c r="D2005" s="18"/>
      <c r="E2005" s="13"/>
      <c r="F2005" s="13"/>
      <c r="G2005" s="13"/>
      <c r="H2005" s="13"/>
      <c r="I2005" s="13"/>
      <c r="J2005" s="13"/>
      <c r="K2005" s="13"/>
      <c r="L2005" s="13"/>
      <c r="M2005" s="13"/>
      <c r="N2005" s="13"/>
      <c r="O2005" s="14"/>
      <c r="P2005" s="14"/>
      <c r="Q2005" s="14"/>
      <c r="R2005" s="14"/>
      <c r="S2005" s="13"/>
      <c r="T2005" s="13"/>
      <c r="U2005" s="13"/>
      <c r="V2005" s="13"/>
      <c r="W2005" s="13"/>
      <c r="X2005" s="13"/>
      <c r="Y2005" s="14"/>
      <c r="Z2005" s="13"/>
      <c r="AA2005" s="13"/>
      <c r="AB2005" s="13"/>
      <c r="AC2005" s="13"/>
      <c r="AD2005" s="13"/>
      <c r="AE2005" s="13"/>
      <c r="AF2005" s="13"/>
      <c r="AG2005" s="19"/>
      <c r="AH2005" s="19"/>
      <c r="AI2005" s="19"/>
      <c r="AJ2005" s="19"/>
      <c r="AK2005" s="15"/>
      <c r="AL2005" s="15"/>
      <c r="AM2005" s="15"/>
      <c r="AN2005" s="15"/>
    </row>
    <row r="2006" spans="4:40" x14ac:dyDescent="0.25">
      <c r="D2006" s="18"/>
      <c r="E2006" s="13"/>
      <c r="F2006" s="13"/>
      <c r="G2006" s="13"/>
      <c r="H2006" s="13"/>
      <c r="I2006" s="13"/>
      <c r="J2006" s="13"/>
      <c r="K2006" s="13"/>
      <c r="L2006" s="13"/>
      <c r="M2006" s="13"/>
      <c r="N2006" s="13"/>
      <c r="O2006" s="14"/>
      <c r="P2006" s="14"/>
      <c r="Q2006" s="14"/>
      <c r="R2006" s="14"/>
      <c r="S2006" s="13"/>
      <c r="T2006" s="13"/>
      <c r="U2006" s="13"/>
      <c r="V2006" s="13"/>
      <c r="W2006" s="13"/>
      <c r="X2006" s="13"/>
      <c r="Y2006" s="14"/>
      <c r="Z2006" s="13"/>
      <c r="AA2006" s="13"/>
      <c r="AB2006" s="13"/>
      <c r="AC2006" s="13"/>
      <c r="AD2006" s="13"/>
      <c r="AE2006" s="13"/>
      <c r="AF2006" s="13"/>
      <c r="AG2006" s="19"/>
      <c r="AH2006" s="19"/>
      <c r="AI2006" s="19"/>
      <c r="AJ2006" s="19"/>
      <c r="AK2006" s="12"/>
      <c r="AL2006" s="12"/>
      <c r="AM2006" s="12"/>
      <c r="AN2006" s="12"/>
    </row>
    <row r="2007" spans="4:40" x14ac:dyDescent="0.25">
      <c r="D2007" s="18"/>
      <c r="E2007" s="13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9"/>
      <c r="AH2007" s="19"/>
      <c r="AI2007" s="19"/>
      <c r="AJ2007" s="19"/>
      <c r="AK2007" s="15"/>
      <c r="AL2007" s="12"/>
      <c r="AM2007" s="15"/>
      <c r="AN2007" s="15"/>
    </row>
    <row r="2008" spans="4:40" x14ac:dyDescent="0.25">
      <c r="D2008" s="18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9"/>
      <c r="AH2008" s="19"/>
      <c r="AI2008" s="19"/>
      <c r="AJ2008" s="19"/>
      <c r="AK2008" s="15"/>
      <c r="AL2008" s="15"/>
      <c r="AM2008" s="15"/>
      <c r="AN2008" s="15"/>
    </row>
    <row r="2009" spans="4:40" x14ac:dyDescent="0.25">
      <c r="D2009" s="18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4"/>
      <c r="P2009" s="14"/>
      <c r="Q2009" s="14"/>
      <c r="R2009" s="14"/>
      <c r="S2009" s="13"/>
      <c r="T2009" s="13"/>
      <c r="U2009" s="13"/>
      <c r="V2009" s="13"/>
      <c r="W2009" s="13"/>
      <c r="X2009" s="13"/>
      <c r="Y2009" s="14"/>
      <c r="Z2009" s="13"/>
      <c r="AA2009" s="13"/>
      <c r="AB2009" s="13"/>
      <c r="AC2009" s="13"/>
      <c r="AD2009" s="13"/>
      <c r="AE2009" s="13"/>
      <c r="AF2009" s="13"/>
      <c r="AG2009" s="19"/>
      <c r="AH2009" s="19"/>
      <c r="AI2009" s="19"/>
      <c r="AJ2009" s="19"/>
      <c r="AK2009" s="15"/>
      <c r="AL2009" s="15"/>
      <c r="AM2009" s="15"/>
      <c r="AN2009" s="15"/>
    </row>
    <row r="2010" spans="4:40" x14ac:dyDescent="0.25">
      <c r="D2010" s="18"/>
      <c r="E2010" s="13"/>
      <c r="F2010" s="13"/>
      <c r="G2010" s="13"/>
      <c r="H2010" s="13"/>
      <c r="I2010" s="13"/>
      <c r="J2010" s="13"/>
      <c r="K2010" s="13"/>
      <c r="L2010" s="13"/>
      <c r="M2010" s="13"/>
      <c r="N2010" s="13"/>
      <c r="O2010" s="14"/>
      <c r="P2010" s="14"/>
      <c r="Q2010" s="14"/>
      <c r="R2010" s="14"/>
      <c r="S2010" s="13"/>
      <c r="T2010" s="13"/>
      <c r="U2010" s="13"/>
      <c r="V2010" s="13"/>
      <c r="W2010" s="13"/>
      <c r="X2010" s="13"/>
      <c r="Y2010" s="14"/>
      <c r="Z2010" s="13"/>
      <c r="AA2010" s="13"/>
      <c r="AB2010" s="13"/>
      <c r="AC2010" s="13"/>
      <c r="AD2010" s="13"/>
      <c r="AE2010" s="13"/>
      <c r="AF2010" s="13"/>
      <c r="AG2010" s="19"/>
      <c r="AH2010" s="19"/>
      <c r="AI2010" s="19"/>
      <c r="AJ2010" s="19"/>
      <c r="AK2010" s="12"/>
      <c r="AL2010" s="12"/>
      <c r="AM2010" s="12"/>
      <c r="AN2010" s="12"/>
    </row>
    <row r="2011" spans="4:40" x14ac:dyDescent="0.25">
      <c r="D2011" s="18"/>
      <c r="E2011" s="13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9"/>
      <c r="AH2011" s="19"/>
      <c r="AI2011" s="19"/>
      <c r="AJ2011" s="19"/>
      <c r="AK2011" s="15"/>
      <c r="AL2011" s="12"/>
      <c r="AM2011" s="15"/>
      <c r="AN2011" s="15"/>
    </row>
    <row r="2012" spans="4:40" x14ac:dyDescent="0.25">
      <c r="D2012" s="18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9"/>
      <c r="AH2012" s="19"/>
      <c r="AI2012" s="19"/>
      <c r="AJ2012" s="19"/>
      <c r="AK2012" s="15"/>
      <c r="AL2012" s="15"/>
      <c r="AM2012" s="15"/>
      <c r="AN2012" s="15"/>
    </row>
    <row r="2013" spans="4:40" x14ac:dyDescent="0.25">
      <c r="D2013" s="18"/>
      <c r="E2013" s="13"/>
      <c r="F2013" s="13"/>
      <c r="G2013" s="13"/>
      <c r="H2013" s="13"/>
      <c r="I2013" s="13"/>
      <c r="J2013" s="13"/>
      <c r="K2013" s="13"/>
      <c r="L2013" s="13"/>
      <c r="M2013" s="13"/>
      <c r="N2013" s="13"/>
      <c r="O2013" s="14"/>
      <c r="P2013" s="14"/>
      <c r="Q2013" s="14"/>
      <c r="R2013" s="14"/>
      <c r="S2013" s="13"/>
      <c r="T2013" s="13"/>
      <c r="U2013" s="13"/>
      <c r="V2013" s="13"/>
      <c r="W2013" s="13"/>
      <c r="X2013" s="13"/>
      <c r="Y2013" s="14"/>
      <c r="Z2013" s="13"/>
      <c r="AA2013" s="13"/>
      <c r="AB2013" s="13"/>
      <c r="AC2013" s="13"/>
      <c r="AD2013" s="13"/>
      <c r="AE2013" s="13"/>
      <c r="AF2013" s="13"/>
      <c r="AG2013" s="19"/>
      <c r="AH2013" s="19"/>
      <c r="AI2013" s="19"/>
      <c r="AJ2013" s="19"/>
      <c r="AK2013" s="15"/>
      <c r="AL2013" s="15"/>
      <c r="AM2013" s="15"/>
      <c r="AN2013" s="15"/>
    </row>
    <row r="2014" spans="4:40" x14ac:dyDescent="0.25">
      <c r="D2014" s="18"/>
      <c r="E2014" s="13"/>
      <c r="F2014" s="13"/>
      <c r="G2014" s="13"/>
      <c r="H2014" s="13"/>
      <c r="I2014" s="13"/>
      <c r="J2014" s="13"/>
      <c r="K2014" s="13"/>
      <c r="L2014" s="13"/>
      <c r="M2014" s="13"/>
      <c r="N2014" s="13"/>
      <c r="O2014" s="14"/>
      <c r="P2014" s="14"/>
      <c r="Q2014" s="14"/>
      <c r="R2014" s="14"/>
      <c r="S2014" s="13"/>
      <c r="T2014" s="13"/>
      <c r="U2014" s="13"/>
      <c r="V2014" s="13"/>
      <c r="W2014" s="13"/>
      <c r="X2014" s="13"/>
      <c r="Y2014" s="14"/>
      <c r="Z2014" s="13"/>
      <c r="AA2014" s="13"/>
      <c r="AB2014" s="13"/>
      <c r="AC2014" s="13"/>
      <c r="AD2014" s="13"/>
      <c r="AE2014" s="13"/>
      <c r="AF2014" s="13"/>
      <c r="AG2014" s="19"/>
      <c r="AH2014" s="19"/>
      <c r="AI2014" s="19"/>
      <c r="AJ2014" s="19"/>
      <c r="AK2014" s="12"/>
      <c r="AL2014" s="12"/>
      <c r="AM2014" s="12"/>
      <c r="AN2014" s="12"/>
    </row>
    <row r="2015" spans="4:40" x14ac:dyDescent="0.25">
      <c r="D2015" s="18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9"/>
      <c r="AH2015" s="19"/>
      <c r="AI2015" s="19"/>
      <c r="AJ2015" s="19"/>
      <c r="AK2015" s="15"/>
      <c r="AL2015" s="12"/>
      <c r="AM2015" s="15"/>
      <c r="AN2015" s="15"/>
    </row>
    <row r="2016" spans="4:40" x14ac:dyDescent="0.25">
      <c r="D2016" s="18"/>
      <c r="E2016" s="13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9"/>
      <c r="AH2016" s="19"/>
      <c r="AI2016" s="19"/>
      <c r="AJ2016" s="19"/>
      <c r="AK2016" s="15"/>
      <c r="AL2016" s="15"/>
      <c r="AM2016" s="15"/>
      <c r="AN2016" s="15"/>
    </row>
    <row r="2017" spans="4:40" x14ac:dyDescent="0.25">
      <c r="D2017" s="18"/>
      <c r="E2017" s="13"/>
      <c r="F2017" s="13"/>
      <c r="G2017" s="13"/>
      <c r="H2017" s="13"/>
      <c r="I2017" s="13"/>
      <c r="J2017" s="13"/>
      <c r="K2017" s="13"/>
      <c r="L2017" s="13"/>
      <c r="M2017" s="13"/>
      <c r="N2017" s="13"/>
      <c r="O2017" s="14"/>
      <c r="P2017" s="14"/>
      <c r="Q2017" s="14"/>
      <c r="R2017" s="14"/>
      <c r="S2017" s="13"/>
      <c r="T2017" s="13"/>
      <c r="U2017" s="13"/>
      <c r="V2017" s="13"/>
      <c r="W2017" s="13"/>
      <c r="X2017" s="13"/>
      <c r="Y2017" s="14"/>
      <c r="Z2017" s="13"/>
      <c r="AA2017" s="13"/>
      <c r="AB2017" s="13"/>
      <c r="AC2017" s="13"/>
      <c r="AD2017" s="13"/>
      <c r="AE2017" s="13"/>
      <c r="AF2017" s="13"/>
      <c r="AG2017" s="19"/>
      <c r="AH2017" s="19"/>
      <c r="AI2017" s="19"/>
      <c r="AJ2017" s="19"/>
      <c r="AK2017" s="15"/>
      <c r="AL2017" s="15"/>
      <c r="AM2017" s="15"/>
      <c r="AN2017" s="15"/>
    </row>
    <row r="2018" spans="4:40" x14ac:dyDescent="0.25">
      <c r="D2018" s="18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4"/>
      <c r="P2018" s="14"/>
      <c r="Q2018" s="14"/>
      <c r="R2018" s="14"/>
      <c r="S2018" s="13"/>
      <c r="T2018" s="13"/>
      <c r="U2018" s="13"/>
      <c r="V2018" s="13"/>
      <c r="W2018" s="13"/>
      <c r="X2018" s="13"/>
      <c r="Y2018" s="14"/>
      <c r="Z2018" s="13"/>
      <c r="AA2018" s="13"/>
      <c r="AB2018" s="13"/>
      <c r="AC2018" s="13"/>
      <c r="AD2018" s="13"/>
      <c r="AE2018" s="13"/>
      <c r="AF2018" s="13"/>
      <c r="AG2018" s="19"/>
      <c r="AH2018" s="19"/>
      <c r="AI2018" s="19"/>
      <c r="AJ2018" s="19"/>
      <c r="AK2018" s="12"/>
      <c r="AL2018" s="12"/>
      <c r="AM2018" s="12"/>
      <c r="AN2018" s="12"/>
    </row>
    <row r="2019" spans="4:40" x14ac:dyDescent="0.25">
      <c r="D2019" s="18"/>
      <c r="E2019" s="13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9"/>
      <c r="AH2019" s="19"/>
      <c r="AI2019" s="19"/>
      <c r="AJ2019" s="19"/>
      <c r="AK2019" s="15"/>
      <c r="AL2019" s="12"/>
      <c r="AM2019" s="15"/>
      <c r="AN2019" s="15"/>
    </row>
    <row r="2020" spans="4:40" x14ac:dyDescent="0.25">
      <c r="D2020" s="18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9"/>
      <c r="AH2020" s="19"/>
      <c r="AI2020" s="19"/>
      <c r="AJ2020" s="19"/>
      <c r="AK2020" s="15"/>
      <c r="AL2020" s="15"/>
      <c r="AM2020" s="15"/>
      <c r="AN2020" s="15"/>
    </row>
    <row r="2021" spans="4:40" x14ac:dyDescent="0.25">
      <c r="D2021" s="18"/>
      <c r="E2021" s="13"/>
      <c r="F2021" s="13"/>
      <c r="G2021" s="13"/>
      <c r="H2021" s="13"/>
      <c r="I2021" s="13"/>
      <c r="J2021" s="13"/>
      <c r="K2021" s="13"/>
      <c r="L2021" s="13"/>
      <c r="M2021" s="13"/>
      <c r="N2021" s="13"/>
      <c r="O2021" s="14"/>
      <c r="P2021" s="14"/>
      <c r="Q2021" s="14"/>
      <c r="R2021" s="14"/>
      <c r="S2021" s="13"/>
      <c r="T2021" s="13"/>
      <c r="U2021" s="13"/>
      <c r="V2021" s="13"/>
      <c r="W2021" s="13"/>
      <c r="X2021" s="13"/>
      <c r="Y2021" s="14"/>
      <c r="Z2021" s="13"/>
      <c r="AA2021" s="13"/>
      <c r="AB2021" s="13"/>
      <c r="AC2021" s="13"/>
      <c r="AD2021" s="13"/>
      <c r="AE2021" s="13"/>
      <c r="AF2021" s="13"/>
      <c r="AG2021" s="19"/>
      <c r="AH2021" s="19"/>
      <c r="AI2021" s="19"/>
      <c r="AJ2021" s="19"/>
      <c r="AK2021" s="15"/>
      <c r="AL2021" s="15"/>
      <c r="AM2021" s="15"/>
      <c r="AN2021" s="15"/>
    </row>
    <row r="2022" spans="4:40" x14ac:dyDescent="0.25">
      <c r="D2022" s="18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4"/>
      <c r="P2022" s="14"/>
      <c r="Q2022" s="14"/>
      <c r="R2022" s="14"/>
      <c r="S2022" s="13"/>
      <c r="T2022" s="13"/>
      <c r="U2022" s="13"/>
      <c r="V2022" s="13"/>
      <c r="W2022" s="13"/>
      <c r="X2022" s="13"/>
      <c r="Y2022" s="14"/>
      <c r="Z2022" s="13"/>
      <c r="AA2022" s="13"/>
      <c r="AB2022" s="13"/>
      <c r="AC2022" s="13"/>
      <c r="AD2022" s="13"/>
      <c r="AE2022" s="13"/>
      <c r="AF2022" s="13"/>
      <c r="AG2022" s="19"/>
      <c r="AH2022" s="19"/>
      <c r="AI2022" s="19"/>
      <c r="AJ2022" s="19"/>
      <c r="AK2022" s="12"/>
      <c r="AL2022" s="12"/>
      <c r="AM2022" s="12"/>
      <c r="AN2022" s="12"/>
    </row>
    <row r="2023" spans="4:40" x14ac:dyDescent="0.25">
      <c r="D2023" s="18"/>
      <c r="E2023" s="13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9"/>
      <c r="AH2023" s="19"/>
      <c r="AI2023" s="19"/>
      <c r="AJ2023" s="19"/>
      <c r="AK2023" s="15"/>
      <c r="AL2023" s="12"/>
      <c r="AM2023" s="15"/>
      <c r="AN2023" s="15"/>
    </row>
    <row r="2024" spans="4:40" x14ac:dyDescent="0.25">
      <c r="D2024" s="18"/>
      <c r="E2024" s="13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9"/>
      <c r="AH2024" s="19"/>
      <c r="AI2024" s="19"/>
      <c r="AJ2024" s="19"/>
      <c r="AK2024" s="15"/>
      <c r="AL2024" s="15"/>
      <c r="AM2024" s="15"/>
      <c r="AN2024" s="15"/>
    </row>
    <row r="2025" spans="4:40" x14ac:dyDescent="0.25">
      <c r="D2025" s="18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4"/>
      <c r="P2025" s="14"/>
      <c r="Q2025" s="14"/>
      <c r="R2025" s="14"/>
      <c r="S2025" s="13"/>
      <c r="T2025" s="13"/>
      <c r="U2025" s="13"/>
      <c r="V2025" s="13"/>
      <c r="W2025" s="13"/>
      <c r="X2025" s="13"/>
      <c r="Y2025" s="14"/>
      <c r="Z2025" s="13"/>
      <c r="AA2025" s="13"/>
      <c r="AB2025" s="13"/>
      <c r="AC2025" s="13"/>
      <c r="AD2025" s="13"/>
      <c r="AE2025" s="13"/>
      <c r="AF2025" s="13"/>
      <c r="AG2025" s="19"/>
      <c r="AH2025" s="19"/>
      <c r="AI2025" s="19"/>
      <c r="AJ2025" s="19"/>
      <c r="AK2025" s="15"/>
      <c r="AL2025" s="15"/>
      <c r="AM2025" s="15"/>
      <c r="AN2025" s="15"/>
    </row>
    <row r="2026" spans="4:40" x14ac:dyDescent="0.25">
      <c r="D2026" s="18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4"/>
      <c r="P2026" s="14"/>
      <c r="Q2026" s="14"/>
      <c r="R2026" s="14"/>
      <c r="S2026" s="13"/>
      <c r="T2026" s="13"/>
      <c r="U2026" s="13"/>
      <c r="V2026" s="13"/>
      <c r="W2026" s="13"/>
      <c r="X2026" s="13"/>
      <c r="Y2026" s="14"/>
      <c r="Z2026" s="13"/>
      <c r="AA2026" s="13"/>
      <c r="AB2026" s="13"/>
      <c r="AC2026" s="13"/>
      <c r="AD2026" s="13"/>
      <c r="AE2026" s="13"/>
      <c r="AF2026" s="13"/>
      <c r="AG2026" s="19"/>
      <c r="AH2026" s="19"/>
      <c r="AI2026" s="19"/>
      <c r="AJ2026" s="19"/>
      <c r="AK2026" s="12"/>
      <c r="AL2026" s="12"/>
      <c r="AM2026" s="12"/>
      <c r="AN2026" s="12"/>
    </row>
    <row r="2027" spans="4:40" x14ac:dyDescent="0.25">
      <c r="D2027" s="18"/>
      <c r="E2027" s="13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9"/>
      <c r="AH2027" s="19"/>
      <c r="AI2027" s="19"/>
      <c r="AJ2027" s="19"/>
      <c r="AK2027" s="15"/>
      <c r="AL2027" s="12"/>
      <c r="AM2027" s="15"/>
      <c r="AN2027" s="15"/>
    </row>
    <row r="2028" spans="4:40" x14ac:dyDescent="0.25">
      <c r="D2028" s="18"/>
      <c r="E2028" s="13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9"/>
      <c r="AH2028" s="19"/>
      <c r="AI2028" s="19"/>
      <c r="AJ2028" s="19"/>
      <c r="AK2028" s="15"/>
      <c r="AL2028" s="15"/>
      <c r="AM2028" s="15"/>
      <c r="AN2028" s="15"/>
    </row>
    <row r="2029" spans="4:40" x14ac:dyDescent="0.25">
      <c r="D2029" s="18"/>
      <c r="E2029" s="13"/>
      <c r="F2029" s="13"/>
      <c r="G2029" s="13"/>
      <c r="H2029" s="13"/>
      <c r="I2029" s="13"/>
      <c r="J2029" s="13"/>
      <c r="K2029" s="13"/>
      <c r="L2029" s="13"/>
      <c r="M2029" s="13"/>
      <c r="N2029" s="13"/>
      <c r="O2029" s="14"/>
      <c r="P2029" s="14"/>
      <c r="Q2029" s="14"/>
      <c r="R2029" s="14"/>
      <c r="S2029" s="13"/>
      <c r="T2029" s="13"/>
      <c r="U2029" s="13"/>
      <c r="V2029" s="13"/>
      <c r="W2029" s="13"/>
      <c r="X2029" s="13"/>
      <c r="Y2029" s="14"/>
      <c r="Z2029" s="13"/>
      <c r="AA2029" s="13"/>
      <c r="AB2029" s="13"/>
      <c r="AC2029" s="13"/>
      <c r="AD2029" s="13"/>
      <c r="AE2029" s="13"/>
      <c r="AF2029" s="13"/>
      <c r="AG2029" s="19"/>
      <c r="AH2029" s="19"/>
      <c r="AI2029" s="19"/>
      <c r="AJ2029" s="19"/>
      <c r="AK2029" s="15"/>
      <c r="AL2029" s="15"/>
      <c r="AM2029" s="15"/>
      <c r="AN2029" s="15"/>
    </row>
    <row r="2030" spans="4:40" x14ac:dyDescent="0.25">
      <c r="D2030" s="18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4"/>
      <c r="P2030" s="14"/>
      <c r="Q2030" s="14"/>
      <c r="R2030" s="14"/>
      <c r="S2030" s="13"/>
      <c r="T2030" s="13"/>
      <c r="U2030" s="13"/>
      <c r="V2030" s="13"/>
      <c r="W2030" s="13"/>
      <c r="X2030" s="13"/>
      <c r="Y2030" s="14"/>
      <c r="Z2030" s="13"/>
      <c r="AA2030" s="13"/>
      <c r="AB2030" s="13"/>
      <c r="AC2030" s="13"/>
      <c r="AD2030" s="13"/>
      <c r="AE2030" s="13"/>
      <c r="AF2030" s="13"/>
      <c r="AG2030" s="19"/>
      <c r="AH2030" s="19"/>
      <c r="AI2030" s="19"/>
      <c r="AJ2030" s="19"/>
      <c r="AK2030" s="12"/>
      <c r="AL2030" s="12"/>
      <c r="AM2030" s="12"/>
      <c r="AN2030" s="12"/>
    </row>
    <row r="2031" spans="4:40" x14ac:dyDescent="0.25">
      <c r="D2031" s="18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9"/>
      <c r="AH2031" s="19"/>
      <c r="AI2031" s="19"/>
      <c r="AJ2031" s="19"/>
      <c r="AK2031" s="15"/>
      <c r="AL2031" s="12"/>
      <c r="AM2031" s="15"/>
      <c r="AN2031" s="15"/>
    </row>
    <row r="2032" spans="4:40" x14ac:dyDescent="0.25">
      <c r="D2032" s="18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9"/>
      <c r="AH2032" s="19"/>
      <c r="AI2032" s="19"/>
      <c r="AJ2032" s="19"/>
      <c r="AK2032" s="15"/>
      <c r="AL2032" s="15"/>
      <c r="AM2032" s="15"/>
      <c r="AN2032" s="15"/>
    </row>
    <row r="2033" spans="4:40" x14ac:dyDescent="0.25">
      <c r="D2033" s="18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4"/>
      <c r="P2033" s="14"/>
      <c r="Q2033" s="14"/>
      <c r="R2033" s="14"/>
      <c r="S2033" s="13"/>
      <c r="T2033" s="13"/>
      <c r="U2033" s="13"/>
      <c r="V2033" s="13"/>
      <c r="W2033" s="13"/>
      <c r="X2033" s="13"/>
      <c r="Y2033" s="14"/>
      <c r="Z2033" s="13"/>
      <c r="AA2033" s="13"/>
      <c r="AB2033" s="13"/>
      <c r="AC2033" s="13"/>
      <c r="AD2033" s="13"/>
      <c r="AE2033" s="13"/>
      <c r="AF2033" s="13"/>
      <c r="AG2033" s="19"/>
      <c r="AH2033" s="19"/>
      <c r="AI2033" s="19"/>
      <c r="AJ2033" s="19"/>
      <c r="AK2033" s="15"/>
      <c r="AL2033" s="15"/>
      <c r="AM2033" s="15"/>
      <c r="AN2033" s="15"/>
    </row>
    <row r="2034" spans="4:40" x14ac:dyDescent="0.25">
      <c r="D2034" s="18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4"/>
      <c r="P2034" s="14"/>
      <c r="Q2034" s="14"/>
      <c r="R2034" s="14"/>
      <c r="S2034" s="13"/>
      <c r="T2034" s="13"/>
      <c r="U2034" s="13"/>
      <c r="V2034" s="13"/>
      <c r="W2034" s="13"/>
      <c r="X2034" s="13"/>
      <c r="Y2034" s="14"/>
      <c r="Z2034" s="13"/>
      <c r="AA2034" s="13"/>
      <c r="AB2034" s="13"/>
      <c r="AC2034" s="13"/>
      <c r="AD2034" s="13"/>
      <c r="AE2034" s="13"/>
      <c r="AF2034" s="13"/>
      <c r="AG2034" s="19"/>
      <c r="AH2034" s="19"/>
      <c r="AI2034" s="19"/>
      <c r="AJ2034" s="19"/>
      <c r="AK2034" s="12"/>
      <c r="AL2034" s="12"/>
      <c r="AM2034" s="12"/>
      <c r="AN2034" s="12"/>
    </row>
    <row r="2035" spans="4:40" x14ac:dyDescent="0.25">
      <c r="D2035" s="18"/>
      <c r="E2035" s="13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9"/>
      <c r="AH2035" s="19"/>
      <c r="AI2035" s="19"/>
      <c r="AJ2035" s="19"/>
      <c r="AK2035" s="15"/>
      <c r="AL2035" s="12"/>
      <c r="AM2035" s="15"/>
      <c r="AN2035" s="15"/>
    </row>
    <row r="2036" spans="4:40" x14ac:dyDescent="0.25">
      <c r="D2036" s="18"/>
      <c r="E2036" s="13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9"/>
      <c r="AH2036" s="19"/>
      <c r="AI2036" s="19"/>
      <c r="AJ2036" s="19"/>
      <c r="AK2036" s="15"/>
      <c r="AL2036" s="15"/>
      <c r="AM2036" s="15"/>
      <c r="AN2036" s="15"/>
    </row>
    <row r="2037" spans="4:40" x14ac:dyDescent="0.25">
      <c r="D2037" s="18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4"/>
      <c r="P2037" s="14"/>
      <c r="Q2037" s="14"/>
      <c r="R2037" s="14"/>
      <c r="S2037" s="13"/>
      <c r="T2037" s="13"/>
      <c r="U2037" s="13"/>
      <c r="V2037" s="13"/>
      <c r="W2037" s="13"/>
      <c r="X2037" s="13"/>
      <c r="Y2037" s="14"/>
      <c r="Z2037" s="13"/>
      <c r="AA2037" s="13"/>
      <c r="AB2037" s="13"/>
      <c r="AC2037" s="13"/>
      <c r="AD2037" s="13"/>
      <c r="AE2037" s="13"/>
      <c r="AF2037" s="13"/>
      <c r="AG2037" s="19"/>
      <c r="AH2037" s="19"/>
      <c r="AI2037" s="19"/>
      <c r="AJ2037" s="19"/>
      <c r="AK2037" s="15"/>
      <c r="AL2037" s="15"/>
      <c r="AM2037" s="15"/>
      <c r="AN2037" s="15"/>
    </row>
    <row r="2038" spans="4:40" x14ac:dyDescent="0.25">
      <c r="D2038" s="18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4"/>
      <c r="P2038" s="14"/>
      <c r="Q2038" s="14"/>
      <c r="R2038" s="14"/>
      <c r="S2038" s="13"/>
      <c r="T2038" s="13"/>
      <c r="U2038" s="13"/>
      <c r="V2038" s="13"/>
      <c r="W2038" s="13"/>
      <c r="X2038" s="13"/>
      <c r="Y2038" s="14"/>
      <c r="Z2038" s="13"/>
      <c r="AA2038" s="13"/>
      <c r="AB2038" s="13"/>
      <c r="AC2038" s="13"/>
      <c r="AD2038" s="13"/>
      <c r="AE2038" s="13"/>
      <c r="AF2038" s="13"/>
      <c r="AG2038" s="19"/>
      <c r="AH2038" s="19"/>
      <c r="AI2038" s="19"/>
      <c r="AJ2038" s="19"/>
      <c r="AK2038" s="12"/>
      <c r="AL2038" s="12"/>
      <c r="AM2038" s="12"/>
      <c r="AN2038" s="12"/>
    </row>
    <row r="2039" spans="4:40" x14ac:dyDescent="0.25">
      <c r="D2039" s="18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9"/>
      <c r="AH2039" s="19"/>
      <c r="AI2039" s="19"/>
      <c r="AJ2039" s="19"/>
      <c r="AK2039" s="15"/>
      <c r="AL2039" s="12"/>
      <c r="AM2039" s="15"/>
      <c r="AN2039" s="15"/>
    </row>
    <row r="2040" spans="4:40" x14ac:dyDescent="0.25">
      <c r="D2040" s="18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9"/>
      <c r="AH2040" s="19"/>
      <c r="AI2040" s="19"/>
      <c r="AJ2040" s="19"/>
      <c r="AK2040" s="15"/>
      <c r="AL2040" s="15"/>
      <c r="AM2040" s="15"/>
      <c r="AN2040" s="15"/>
    </row>
    <row r="2041" spans="4:40" x14ac:dyDescent="0.25">
      <c r="D2041" s="18"/>
      <c r="E2041" s="13"/>
      <c r="F2041" s="13"/>
      <c r="G2041" s="13"/>
      <c r="H2041" s="13"/>
      <c r="I2041" s="13"/>
      <c r="J2041" s="13"/>
      <c r="K2041" s="13"/>
      <c r="L2041" s="13"/>
      <c r="M2041" s="13"/>
      <c r="N2041" s="13"/>
      <c r="O2041" s="14"/>
      <c r="P2041" s="14"/>
      <c r="Q2041" s="14"/>
      <c r="R2041" s="14"/>
      <c r="S2041" s="13"/>
      <c r="T2041" s="13"/>
      <c r="U2041" s="13"/>
      <c r="V2041" s="13"/>
      <c r="W2041" s="13"/>
      <c r="X2041" s="13"/>
      <c r="Y2041" s="14"/>
      <c r="Z2041" s="13"/>
      <c r="AA2041" s="13"/>
      <c r="AB2041" s="13"/>
      <c r="AC2041" s="13"/>
      <c r="AD2041" s="13"/>
      <c r="AE2041" s="13"/>
      <c r="AF2041" s="13"/>
      <c r="AG2041" s="19"/>
      <c r="AH2041" s="19"/>
      <c r="AI2041" s="19"/>
      <c r="AJ2041" s="19"/>
      <c r="AK2041" s="15"/>
      <c r="AL2041" s="15"/>
      <c r="AM2041" s="15"/>
      <c r="AN2041" s="15"/>
    </row>
    <row r="2042" spans="4:40" x14ac:dyDescent="0.25">
      <c r="D2042" s="18"/>
      <c r="E2042" s="13"/>
      <c r="F2042" s="13"/>
      <c r="G2042" s="13"/>
      <c r="H2042" s="13"/>
      <c r="I2042" s="13"/>
      <c r="J2042" s="13"/>
      <c r="K2042" s="13"/>
      <c r="L2042" s="13"/>
      <c r="M2042" s="13"/>
      <c r="N2042" s="13"/>
      <c r="O2042" s="14"/>
      <c r="P2042" s="14"/>
      <c r="Q2042" s="14"/>
      <c r="R2042" s="14"/>
      <c r="S2042" s="13"/>
      <c r="T2042" s="13"/>
      <c r="U2042" s="13"/>
      <c r="V2042" s="13"/>
      <c r="W2042" s="13"/>
      <c r="X2042" s="13"/>
      <c r="Y2042" s="14"/>
      <c r="Z2042" s="13"/>
      <c r="AA2042" s="13"/>
      <c r="AB2042" s="13"/>
      <c r="AC2042" s="13"/>
      <c r="AD2042" s="13"/>
      <c r="AE2042" s="13"/>
      <c r="AF2042" s="13"/>
      <c r="AG2042" s="19"/>
      <c r="AH2042" s="19"/>
      <c r="AI2042" s="19"/>
      <c r="AJ2042" s="19"/>
      <c r="AK2042" s="12"/>
      <c r="AL2042" s="12"/>
      <c r="AM2042" s="12"/>
      <c r="AN2042" s="12"/>
    </row>
    <row r="2043" spans="4:40" x14ac:dyDescent="0.25">
      <c r="D2043" s="18"/>
      <c r="E2043" s="13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9"/>
      <c r="AH2043" s="19"/>
      <c r="AI2043" s="19"/>
      <c r="AJ2043" s="19"/>
      <c r="AK2043" s="15"/>
      <c r="AL2043" s="12"/>
      <c r="AM2043" s="15"/>
      <c r="AN2043" s="15"/>
    </row>
    <row r="2044" spans="4:40" x14ac:dyDescent="0.25">
      <c r="D2044" s="18"/>
      <c r="E2044" s="13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9"/>
      <c r="AH2044" s="19"/>
      <c r="AI2044" s="19"/>
      <c r="AJ2044" s="19"/>
      <c r="AK2044" s="15"/>
      <c r="AL2044" s="15"/>
      <c r="AM2044" s="15"/>
      <c r="AN2044" s="15"/>
    </row>
    <row r="2045" spans="4:40" x14ac:dyDescent="0.25">
      <c r="D2045" s="18"/>
      <c r="E2045" s="13"/>
      <c r="F2045" s="13"/>
      <c r="G2045" s="13"/>
      <c r="H2045" s="13"/>
      <c r="I2045" s="13"/>
      <c r="J2045" s="13"/>
      <c r="K2045" s="13"/>
      <c r="L2045" s="13"/>
      <c r="M2045" s="13"/>
      <c r="N2045" s="13"/>
      <c r="O2045" s="14"/>
      <c r="P2045" s="14"/>
      <c r="Q2045" s="14"/>
      <c r="R2045" s="14"/>
      <c r="S2045" s="13"/>
      <c r="T2045" s="13"/>
      <c r="U2045" s="13"/>
      <c r="V2045" s="13"/>
      <c r="W2045" s="13"/>
      <c r="X2045" s="13"/>
      <c r="Y2045" s="14"/>
      <c r="Z2045" s="13"/>
      <c r="AA2045" s="13"/>
      <c r="AB2045" s="13"/>
      <c r="AC2045" s="13"/>
      <c r="AD2045" s="13"/>
      <c r="AE2045" s="13"/>
      <c r="AF2045" s="13"/>
      <c r="AG2045" s="19"/>
      <c r="AH2045" s="19"/>
      <c r="AI2045" s="19"/>
      <c r="AJ2045" s="19"/>
      <c r="AK2045" s="15"/>
      <c r="AL2045" s="15"/>
      <c r="AM2045" s="15"/>
      <c r="AN2045" s="15"/>
    </row>
    <row r="2046" spans="4:40" x14ac:dyDescent="0.25">
      <c r="D2046" s="18"/>
      <c r="E2046" s="13"/>
      <c r="F2046" s="13"/>
      <c r="G2046" s="13"/>
      <c r="H2046" s="13"/>
      <c r="I2046" s="13"/>
      <c r="J2046" s="13"/>
      <c r="K2046" s="13"/>
      <c r="L2046" s="13"/>
      <c r="M2046" s="13"/>
      <c r="N2046" s="13"/>
      <c r="O2046" s="14"/>
      <c r="P2046" s="14"/>
      <c r="Q2046" s="14"/>
      <c r="R2046" s="14"/>
      <c r="S2046" s="13"/>
      <c r="T2046" s="13"/>
      <c r="U2046" s="13"/>
      <c r="V2046" s="13"/>
      <c r="W2046" s="13"/>
      <c r="X2046" s="13"/>
      <c r="Y2046" s="14"/>
      <c r="Z2046" s="13"/>
      <c r="AA2046" s="13"/>
      <c r="AB2046" s="13"/>
      <c r="AC2046" s="13"/>
      <c r="AD2046" s="13"/>
      <c r="AE2046" s="13"/>
      <c r="AF2046" s="13"/>
      <c r="AG2046" s="19"/>
      <c r="AH2046" s="19"/>
      <c r="AI2046" s="19"/>
      <c r="AJ2046" s="19"/>
      <c r="AK2046" s="12"/>
      <c r="AL2046" s="12"/>
      <c r="AM2046" s="12"/>
      <c r="AN2046" s="12"/>
    </row>
    <row r="2047" spans="4:40" x14ac:dyDescent="0.25">
      <c r="D2047" s="18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9"/>
      <c r="AH2047" s="19"/>
      <c r="AI2047" s="19"/>
      <c r="AJ2047" s="19"/>
      <c r="AK2047" s="15"/>
      <c r="AL2047" s="12"/>
      <c r="AM2047" s="15"/>
      <c r="AN2047" s="15"/>
    </row>
    <row r="2048" spans="4:40" x14ac:dyDescent="0.25">
      <c r="D2048" s="18"/>
      <c r="E2048" s="13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9"/>
      <c r="AH2048" s="19"/>
      <c r="AI2048" s="19"/>
      <c r="AJ2048" s="19"/>
      <c r="AK2048" s="15"/>
      <c r="AL2048" s="15"/>
      <c r="AM2048" s="15"/>
      <c r="AN2048" s="15"/>
    </row>
    <row r="2049" spans="4:40" x14ac:dyDescent="0.25">
      <c r="D2049" s="18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4"/>
      <c r="P2049" s="14"/>
      <c r="Q2049" s="14"/>
      <c r="R2049" s="14"/>
      <c r="S2049" s="13"/>
      <c r="T2049" s="13"/>
      <c r="U2049" s="13"/>
      <c r="V2049" s="13"/>
      <c r="W2049" s="13"/>
      <c r="X2049" s="13"/>
      <c r="Y2049" s="14"/>
      <c r="Z2049" s="13"/>
      <c r="AA2049" s="13"/>
      <c r="AB2049" s="13"/>
      <c r="AC2049" s="13"/>
      <c r="AD2049" s="13"/>
      <c r="AE2049" s="13"/>
      <c r="AF2049" s="13"/>
      <c r="AG2049" s="19"/>
      <c r="AH2049" s="19"/>
      <c r="AI2049" s="19"/>
      <c r="AJ2049" s="19"/>
      <c r="AK2049" s="15"/>
      <c r="AL2049" s="15"/>
      <c r="AM2049" s="15"/>
      <c r="AN2049" s="15"/>
    </row>
    <row r="2050" spans="4:40" x14ac:dyDescent="0.25">
      <c r="D2050" s="18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4"/>
      <c r="P2050" s="14"/>
      <c r="Q2050" s="14"/>
      <c r="R2050" s="14"/>
      <c r="S2050" s="13"/>
      <c r="T2050" s="13"/>
      <c r="U2050" s="13"/>
      <c r="V2050" s="13"/>
      <c r="W2050" s="13"/>
      <c r="X2050" s="13"/>
      <c r="Y2050" s="14"/>
      <c r="Z2050" s="13"/>
      <c r="AA2050" s="13"/>
      <c r="AB2050" s="13"/>
      <c r="AC2050" s="13"/>
      <c r="AD2050" s="13"/>
      <c r="AE2050" s="13"/>
      <c r="AF2050" s="13"/>
      <c r="AG2050" s="19"/>
      <c r="AH2050" s="19"/>
      <c r="AI2050" s="19"/>
      <c r="AJ2050" s="19"/>
      <c r="AK2050" s="12"/>
      <c r="AL2050" s="12"/>
      <c r="AM2050" s="12"/>
      <c r="AN2050" s="12"/>
    </row>
    <row r="2051" spans="4:40" x14ac:dyDescent="0.25">
      <c r="D2051" s="18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9"/>
      <c r="AH2051" s="19"/>
      <c r="AI2051" s="19"/>
      <c r="AJ2051" s="19"/>
      <c r="AK2051" s="15"/>
      <c r="AL2051" s="12"/>
      <c r="AM2051" s="15"/>
      <c r="AN2051" s="15"/>
    </row>
    <row r="2052" spans="4:40" x14ac:dyDescent="0.25">
      <c r="D2052" s="18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9"/>
      <c r="AH2052" s="19"/>
      <c r="AI2052" s="19"/>
      <c r="AJ2052" s="19"/>
      <c r="AK2052" s="15"/>
      <c r="AL2052" s="15"/>
      <c r="AM2052" s="15"/>
      <c r="AN2052" s="15"/>
    </row>
    <row r="2053" spans="4:40" x14ac:dyDescent="0.25">
      <c r="D2053" s="18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4"/>
      <c r="P2053" s="14"/>
      <c r="Q2053" s="14"/>
      <c r="R2053" s="14"/>
      <c r="S2053" s="13"/>
      <c r="T2053" s="13"/>
      <c r="U2053" s="13"/>
      <c r="V2053" s="13"/>
      <c r="W2053" s="13"/>
      <c r="X2053" s="13"/>
      <c r="Y2053" s="14"/>
      <c r="Z2053" s="13"/>
      <c r="AA2053" s="13"/>
      <c r="AB2053" s="13"/>
      <c r="AC2053" s="13"/>
      <c r="AD2053" s="13"/>
      <c r="AE2053" s="13"/>
      <c r="AF2053" s="13"/>
      <c r="AG2053" s="19"/>
      <c r="AH2053" s="19"/>
      <c r="AI2053" s="19"/>
      <c r="AJ2053" s="19"/>
      <c r="AK2053" s="15"/>
      <c r="AL2053" s="15"/>
      <c r="AM2053" s="15"/>
      <c r="AN2053" s="15"/>
    </row>
    <row r="2054" spans="4:40" x14ac:dyDescent="0.25">
      <c r="D2054" s="18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4"/>
      <c r="P2054" s="14"/>
      <c r="Q2054" s="14"/>
      <c r="R2054" s="14"/>
      <c r="S2054" s="13"/>
      <c r="T2054" s="13"/>
      <c r="U2054" s="13"/>
      <c r="V2054" s="13"/>
      <c r="W2054" s="13"/>
      <c r="X2054" s="13"/>
      <c r="Y2054" s="14"/>
      <c r="Z2054" s="13"/>
      <c r="AA2054" s="13"/>
      <c r="AB2054" s="13"/>
      <c r="AC2054" s="13"/>
      <c r="AD2054" s="13"/>
      <c r="AE2054" s="13"/>
      <c r="AF2054" s="13"/>
      <c r="AG2054" s="19"/>
      <c r="AH2054" s="19"/>
      <c r="AI2054" s="19"/>
      <c r="AJ2054" s="19"/>
      <c r="AK2054" s="12"/>
      <c r="AL2054" s="12"/>
      <c r="AM2054" s="12"/>
      <c r="AN2054" s="12"/>
    </row>
    <row r="2055" spans="4:40" x14ac:dyDescent="0.25">
      <c r="D2055" s="18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9"/>
      <c r="AH2055" s="19"/>
      <c r="AI2055" s="19"/>
      <c r="AJ2055" s="19"/>
      <c r="AK2055" s="15"/>
      <c r="AL2055" s="12"/>
      <c r="AM2055" s="15"/>
      <c r="AN2055" s="15"/>
    </row>
    <row r="2056" spans="4:40" x14ac:dyDescent="0.25">
      <c r="D2056" s="18"/>
      <c r="E2056" s="13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9"/>
      <c r="AH2056" s="19"/>
      <c r="AI2056" s="19"/>
      <c r="AJ2056" s="19"/>
      <c r="AK2056" s="15"/>
      <c r="AL2056" s="15"/>
      <c r="AM2056" s="15"/>
      <c r="AN2056" s="15"/>
    </row>
    <row r="2057" spans="4:40" x14ac:dyDescent="0.25">
      <c r="D2057" s="18"/>
      <c r="E2057" s="13"/>
      <c r="F2057" s="13"/>
      <c r="G2057" s="13"/>
      <c r="H2057" s="13"/>
      <c r="I2057" s="13"/>
      <c r="J2057" s="13"/>
      <c r="K2057" s="13"/>
      <c r="L2057" s="13"/>
      <c r="M2057" s="13"/>
      <c r="N2057" s="13"/>
      <c r="O2057" s="14"/>
      <c r="P2057" s="14"/>
      <c r="Q2057" s="14"/>
      <c r="R2057" s="14"/>
      <c r="S2057" s="13"/>
      <c r="T2057" s="13"/>
      <c r="U2057" s="13"/>
      <c r="V2057" s="13"/>
      <c r="W2057" s="13"/>
      <c r="X2057" s="13"/>
      <c r="Y2057" s="14"/>
      <c r="Z2057" s="13"/>
      <c r="AA2057" s="13"/>
      <c r="AB2057" s="13"/>
      <c r="AC2057" s="13"/>
      <c r="AD2057" s="13"/>
      <c r="AE2057" s="13"/>
      <c r="AF2057" s="13"/>
      <c r="AG2057" s="19"/>
      <c r="AH2057" s="19"/>
      <c r="AI2057" s="19"/>
      <c r="AJ2057" s="19"/>
      <c r="AK2057" s="15"/>
      <c r="AL2057" s="15"/>
      <c r="AM2057" s="15"/>
      <c r="AN2057" s="15"/>
    </row>
    <row r="2058" spans="4:40" x14ac:dyDescent="0.25">
      <c r="D2058" s="18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4"/>
      <c r="P2058" s="14"/>
      <c r="Q2058" s="14"/>
      <c r="R2058" s="14"/>
      <c r="S2058" s="13"/>
      <c r="T2058" s="13"/>
      <c r="U2058" s="13"/>
      <c r="V2058" s="13"/>
      <c r="W2058" s="13"/>
      <c r="X2058" s="13"/>
      <c r="Y2058" s="14"/>
      <c r="Z2058" s="13"/>
      <c r="AA2058" s="13"/>
      <c r="AB2058" s="13"/>
      <c r="AC2058" s="13"/>
      <c r="AD2058" s="13"/>
      <c r="AE2058" s="13"/>
      <c r="AF2058" s="13"/>
      <c r="AG2058" s="19"/>
      <c r="AH2058" s="19"/>
      <c r="AI2058" s="19"/>
      <c r="AJ2058" s="19"/>
      <c r="AK2058" s="12"/>
      <c r="AL2058" s="12"/>
      <c r="AM2058" s="12"/>
      <c r="AN2058" s="12"/>
    </row>
    <row r="2059" spans="4:40" x14ac:dyDescent="0.25">
      <c r="D2059" s="18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9"/>
      <c r="AH2059" s="19"/>
      <c r="AI2059" s="19"/>
      <c r="AJ2059" s="19"/>
      <c r="AK2059" s="15"/>
      <c r="AL2059" s="12"/>
      <c r="AM2059" s="15"/>
      <c r="AN2059" s="15"/>
    </row>
    <row r="2060" spans="4:40" x14ac:dyDescent="0.25">
      <c r="D2060" s="18"/>
      <c r="E2060" s="13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9"/>
      <c r="AH2060" s="19"/>
      <c r="AI2060" s="19"/>
      <c r="AJ2060" s="19"/>
      <c r="AK2060" s="15"/>
      <c r="AL2060" s="15"/>
      <c r="AM2060" s="15"/>
      <c r="AN2060" s="15"/>
    </row>
    <row r="2061" spans="4:40" x14ac:dyDescent="0.25">
      <c r="D2061" s="18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4"/>
      <c r="P2061" s="14"/>
      <c r="Q2061" s="14"/>
      <c r="R2061" s="14"/>
      <c r="S2061" s="13"/>
      <c r="T2061" s="13"/>
      <c r="U2061" s="13"/>
      <c r="V2061" s="13"/>
      <c r="W2061" s="13"/>
      <c r="X2061" s="13"/>
      <c r="Y2061" s="14"/>
      <c r="Z2061" s="13"/>
      <c r="AA2061" s="13"/>
      <c r="AB2061" s="13"/>
      <c r="AC2061" s="13"/>
      <c r="AD2061" s="13"/>
      <c r="AE2061" s="13"/>
      <c r="AF2061" s="13"/>
      <c r="AG2061" s="19"/>
      <c r="AH2061" s="19"/>
      <c r="AI2061" s="19"/>
      <c r="AJ2061" s="19"/>
      <c r="AK2061" s="15"/>
      <c r="AL2061" s="15"/>
      <c r="AM2061" s="15"/>
      <c r="AN2061" s="15"/>
    </row>
    <row r="2062" spans="4:40" x14ac:dyDescent="0.25">
      <c r="D2062" s="18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4"/>
      <c r="P2062" s="14"/>
      <c r="Q2062" s="14"/>
      <c r="R2062" s="14"/>
      <c r="S2062" s="13"/>
      <c r="T2062" s="13"/>
      <c r="U2062" s="13"/>
      <c r="V2062" s="13"/>
      <c r="W2062" s="13"/>
      <c r="X2062" s="13"/>
      <c r="Y2062" s="14"/>
      <c r="Z2062" s="13"/>
      <c r="AA2062" s="13"/>
      <c r="AB2062" s="13"/>
      <c r="AC2062" s="13"/>
      <c r="AD2062" s="13"/>
      <c r="AE2062" s="13"/>
      <c r="AF2062" s="13"/>
      <c r="AG2062" s="19"/>
      <c r="AH2062" s="19"/>
      <c r="AI2062" s="19"/>
      <c r="AJ2062" s="19"/>
      <c r="AK2062" s="12"/>
      <c r="AL2062" s="12"/>
      <c r="AM2062" s="12"/>
      <c r="AN2062" s="12"/>
    </row>
    <row r="2063" spans="4:40" x14ac:dyDescent="0.25">
      <c r="D2063" s="18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9"/>
      <c r="AH2063" s="19"/>
      <c r="AI2063" s="19"/>
      <c r="AJ2063" s="19"/>
      <c r="AK2063" s="15"/>
      <c r="AL2063" s="12"/>
      <c r="AM2063" s="15"/>
      <c r="AN2063" s="15"/>
    </row>
    <row r="2064" spans="4:40" x14ac:dyDescent="0.25">
      <c r="D2064" s="18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9"/>
      <c r="AH2064" s="19"/>
      <c r="AI2064" s="19"/>
      <c r="AJ2064" s="19"/>
      <c r="AK2064" s="15"/>
      <c r="AL2064" s="15"/>
      <c r="AM2064" s="15"/>
      <c r="AN2064" s="15"/>
    </row>
    <row r="2065" spans="4:40" x14ac:dyDescent="0.25">
      <c r="D2065" s="18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4"/>
      <c r="P2065" s="14"/>
      <c r="Q2065" s="14"/>
      <c r="R2065" s="14"/>
      <c r="S2065" s="13"/>
      <c r="T2065" s="13"/>
      <c r="U2065" s="13"/>
      <c r="V2065" s="13"/>
      <c r="W2065" s="13"/>
      <c r="X2065" s="13"/>
      <c r="Y2065" s="14"/>
      <c r="Z2065" s="13"/>
      <c r="AA2065" s="13"/>
      <c r="AB2065" s="13"/>
      <c r="AC2065" s="13"/>
      <c r="AD2065" s="13"/>
      <c r="AE2065" s="13"/>
      <c r="AF2065" s="13"/>
      <c r="AG2065" s="19"/>
      <c r="AH2065" s="19"/>
      <c r="AI2065" s="19"/>
      <c r="AJ2065" s="19"/>
      <c r="AK2065" s="15"/>
      <c r="AL2065" s="15"/>
      <c r="AM2065" s="15"/>
      <c r="AN2065" s="15"/>
    </row>
    <row r="2066" spans="4:40" x14ac:dyDescent="0.25">
      <c r="D2066" s="18"/>
      <c r="E2066" s="13"/>
      <c r="F2066" s="13"/>
      <c r="G2066" s="13"/>
      <c r="H2066" s="13"/>
      <c r="I2066" s="13"/>
      <c r="J2066" s="13"/>
      <c r="K2066" s="13"/>
      <c r="L2066" s="13"/>
      <c r="M2066" s="13"/>
      <c r="N2066" s="13"/>
      <c r="O2066" s="14"/>
      <c r="P2066" s="14"/>
      <c r="Q2066" s="14"/>
      <c r="R2066" s="14"/>
      <c r="S2066" s="13"/>
      <c r="T2066" s="13"/>
      <c r="U2066" s="13"/>
      <c r="V2066" s="13"/>
      <c r="W2066" s="13"/>
      <c r="X2066" s="13"/>
      <c r="Y2066" s="14"/>
      <c r="Z2066" s="13"/>
      <c r="AA2066" s="13"/>
      <c r="AB2066" s="13"/>
      <c r="AC2066" s="13"/>
      <c r="AD2066" s="13"/>
      <c r="AE2066" s="13"/>
      <c r="AF2066" s="13"/>
      <c r="AG2066" s="19"/>
      <c r="AH2066" s="19"/>
      <c r="AI2066" s="19"/>
      <c r="AJ2066" s="19"/>
      <c r="AK2066" s="12"/>
      <c r="AL2066" s="12"/>
      <c r="AM2066" s="12"/>
      <c r="AN2066" s="12"/>
    </row>
    <row r="2067" spans="4:40" x14ac:dyDescent="0.25">
      <c r="D2067" s="18"/>
      <c r="E2067" s="13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9"/>
      <c r="AH2067" s="19"/>
      <c r="AI2067" s="19"/>
      <c r="AJ2067" s="19"/>
      <c r="AK2067" s="15"/>
      <c r="AL2067" s="12"/>
      <c r="AM2067" s="15"/>
      <c r="AN2067" s="15"/>
    </row>
    <row r="2068" spans="4:40" x14ac:dyDescent="0.25">
      <c r="D2068" s="18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9"/>
      <c r="AH2068" s="19"/>
      <c r="AI2068" s="19"/>
      <c r="AJ2068" s="19"/>
      <c r="AK2068" s="15"/>
      <c r="AL2068" s="15"/>
      <c r="AM2068" s="15"/>
      <c r="AN2068" s="15"/>
    </row>
    <row r="2069" spans="4:40" x14ac:dyDescent="0.25">
      <c r="D2069" s="18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4"/>
      <c r="P2069" s="14"/>
      <c r="Q2069" s="14"/>
      <c r="R2069" s="14"/>
      <c r="S2069" s="13"/>
      <c r="T2069" s="13"/>
      <c r="U2069" s="13"/>
      <c r="V2069" s="13"/>
      <c r="W2069" s="13"/>
      <c r="X2069" s="13"/>
      <c r="Y2069" s="14"/>
      <c r="Z2069" s="13"/>
      <c r="AA2069" s="13"/>
      <c r="AB2069" s="13"/>
      <c r="AC2069" s="13"/>
      <c r="AD2069" s="13"/>
      <c r="AE2069" s="13"/>
      <c r="AF2069" s="13"/>
      <c r="AG2069" s="19"/>
      <c r="AH2069" s="19"/>
      <c r="AI2069" s="19"/>
      <c r="AJ2069" s="19"/>
      <c r="AK2069" s="15"/>
      <c r="AL2069" s="15"/>
      <c r="AM2069" s="15"/>
      <c r="AN2069" s="15"/>
    </row>
    <row r="2070" spans="4:40" x14ac:dyDescent="0.25">
      <c r="D2070" s="18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4"/>
      <c r="P2070" s="14"/>
      <c r="Q2070" s="14"/>
      <c r="R2070" s="14"/>
      <c r="S2070" s="13"/>
      <c r="T2070" s="13"/>
      <c r="U2070" s="13"/>
      <c r="V2070" s="13"/>
      <c r="W2070" s="13"/>
      <c r="X2070" s="13"/>
      <c r="Y2070" s="14"/>
      <c r="Z2070" s="13"/>
      <c r="AA2070" s="13"/>
      <c r="AB2070" s="13"/>
      <c r="AC2070" s="13"/>
      <c r="AD2070" s="13"/>
      <c r="AE2070" s="13"/>
      <c r="AF2070" s="13"/>
      <c r="AG2070" s="19"/>
      <c r="AH2070" s="19"/>
      <c r="AI2070" s="19"/>
      <c r="AJ2070" s="19"/>
      <c r="AK2070" s="12"/>
      <c r="AL2070" s="12"/>
      <c r="AM2070" s="12"/>
      <c r="AN2070" s="12"/>
    </row>
    <row r="2071" spans="4:40" x14ac:dyDescent="0.25">
      <c r="D2071" s="18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9"/>
      <c r="AH2071" s="19"/>
      <c r="AI2071" s="19"/>
      <c r="AJ2071" s="19"/>
      <c r="AK2071" s="15"/>
      <c r="AL2071" s="12"/>
      <c r="AM2071" s="15"/>
      <c r="AN2071" s="15"/>
    </row>
    <row r="2072" spans="4:40" x14ac:dyDescent="0.25">
      <c r="D2072" s="18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9"/>
      <c r="AH2072" s="19"/>
      <c r="AI2072" s="19"/>
      <c r="AJ2072" s="19"/>
      <c r="AK2072" s="15"/>
      <c r="AL2072" s="15"/>
      <c r="AM2072" s="15"/>
      <c r="AN2072" s="15"/>
    </row>
    <row r="2073" spans="4:40" x14ac:dyDescent="0.25">
      <c r="D2073" s="18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4"/>
      <c r="P2073" s="14"/>
      <c r="Q2073" s="14"/>
      <c r="R2073" s="14"/>
      <c r="S2073" s="13"/>
      <c r="T2073" s="13"/>
      <c r="U2073" s="13"/>
      <c r="V2073" s="13"/>
      <c r="W2073" s="13"/>
      <c r="X2073" s="13"/>
      <c r="Y2073" s="14"/>
      <c r="Z2073" s="13"/>
      <c r="AA2073" s="13"/>
      <c r="AB2073" s="13"/>
      <c r="AC2073" s="13"/>
      <c r="AD2073" s="13"/>
      <c r="AE2073" s="13"/>
      <c r="AF2073" s="13"/>
      <c r="AG2073" s="19"/>
      <c r="AH2073" s="19"/>
      <c r="AI2073" s="19"/>
      <c r="AJ2073" s="19"/>
      <c r="AK2073" s="15"/>
      <c r="AL2073" s="15"/>
      <c r="AM2073" s="15"/>
      <c r="AN2073" s="15"/>
    </row>
    <row r="2074" spans="4:40" x14ac:dyDescent="0.25">
      <c r="D2074" s="18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4"/>
      <c r="P2074" s="14"/>
      <c r="Q2074" s="14"/>
      <c r="R2074" s="14"/>
      <c r="S2074" s="13"/>
      <c r="T2074" s="13"/>
      <c r="U2074" s="13"/>
      <c r="V2074" s="13"/>
      <c r="W2074" s="13"/>
      <c r="X2074" s="13"/>
      <c r="Y2074" s="14"/>
      <c r="Z2074" s="13"/>
      <c r="AA2074" s="13"/>
      <c r="AB2074" s="13"/>
      <c r="AC2074" s="13"/>
      <c r="AD2074" s="13"/>
      <c r="AE2074" s="13"/>
      <c r="AF2074" s="13"/>
      <c r="AG2074" s="19"/>
      <c r="AH2074" s="19"/>
      <c r="AI2074" s="19"/>
      <c r="AJ2074" s="19"/>
      <c r="AK2074" s="12"/>
      <c r="AL2074" s="12"/>
      <c r="AM2074" s="12"/>
      <c r="AN2074" s="12"/>
    </row>
    <row r="2075" spans="4:40" x14ac:dyDescent="0.25">
      <c r="D2075" s="18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9"/>
      <c r="AH2075" s="19"/>
      <c r="AI2075" s="19"/>
      <c r="AJ2075" s="19"/>
      <c r="AK2075" s="15"/>
      <c r="AL2075" s="12"/>
      <c r="AM2075" s="15"/>
      <c r="AN2075" s="15"/>
    </row>
    <row r="2076" spans="4:40" x14ac:dyDescent="0.25">
      <c r="D2076" s="18"/>
      <c r="E2076" s="13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9"/>
      <c r="AH2076" s="19"/>
      <c r="AI2076" s="19"/>
      <c r="AJ2076" s="19"/>
      <c r="AK2076" s="15"/>
      <c r="AL2076" s="15"/>
      <c r="AM2076" s="15"/>
      <c r="AN2076" s="15"/>
    </row>
    <row r="2077" spans="4:40" x14ac:dyDescent="0.25">
      <c r="D2077" s="18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4"/>
      <c r="P2077" s="14"/>
      <c r="Q2077" s="14"/>
      <c r="R2077" s="14"/>
      <c r="S2077" s="13"/>
      <c r="T2077" s="13"/>
      <c r="U2077" s="13"/>
      <c r="V2077" s="13"/>
      <c r="W2077" s="13"/>
      <c r="X2077" s="13"/>
      <c r="Y2077" s="14"/>
      <c r="Z2077" s="13"/>
      <c r="AA2077" s="13"/>
      <c r="AB2077" s="13"/>
      <c r="AC2077" s="13"/>
      <c r="AD2077" s="13"/>
      <c r="AE2077" s="13"/>
      <c r="AF2077" s="13"/>
      <c r="AG2077" s="19"/>
      <c r="AH2077" s="19"/>
      <c r="AI2077" s="19"/>
      <c r="AJ2077" s="19"/>
      <c r="AK2077" s="15"/>
      <c r="AL2077" s="15"/>
      <c r="AM2077" s="15"/>
      <c r="AN2077" s="15"/>
    </row>
    <row r="2078" spans="4:40" x14ac:dyDescent="0.25">
      <c r="D2078" s="18"/>
      <c r="E2078" s="13"/>
      <c r="F2078" s="13"/>
      <c r="G2078" s="13"/>
      <c r="H2078" s="13"/>
      <c r="I2078" s="13"/>
      <c r="J2078" s="13"/>
      <c r="K2078" s="13"/>
      <c r="L2078" s="13"/>
      <c r="M2078" s="13"/>
      <c r="N2078" s="13"/>
      <c r="O2078" s="14"/>
      <c r="P2078" s="14"/>
      <c r="Q2078" s="14"/>
      <c r="R2078" s="14"/>
      <c r="S2078" s="13"/>
      <c r="T2078" s="13"/>
      <c r="U2078" s="13"/>
      <c r="V2078" s="13"/>
      <c r="W2078" s="13"/>
      <c r="X2078" s="13"/>
      <c r="Y2078" s="14"/>
      <c r="Z2078" s="13"/>
      <c r="AA2078" s="13"/>
      <c r="AB2078" s="13"/>
      <c r="AC2078" s="13"/>
      <c r="AD2078" s="13"/>
      <c r="AE2078" s="13"/>
      <c r="AF2078" s="13"/>
      <c r="AG2078" s="19"/>
      <c r="AH2078" s="19"/>
      <c r="AI2078" s="19"/>
      <c r="AJ2078" s="19"/>
      <c r="AK2078" s="12"/>
      <c r="AL2078" s="12"/>
      <c r="AM2078" s="12"/>
      <c r="AN2078" s="12"/>
    </row>
    <row r="2079" spans="4:40" x14ac:dyDescent="0.25">
      <c r="D2079" s="18"/>
      <c r="E2079" s="13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9"/>
      <c r="AH2079" s="19"/>
      <c r="AI2079" s="19"/>
      <c r="AJ2079" s="19"/>
      <c r="AK2079" s="15"/>
      <c r="AL2079" s="12"/>
      <c r="AM2079" s="15"/>
      <c r="AN2079" s="15"/>
    </row>
    <row r="2080" spans="4:40" x14ac:dyDescent="0.25">
      <c r="D2080" s="18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9"/>
      <c r="AH2080" s="19"/>
      <c r="AI2080" s="19"/>
      <c r="AJ2080" s="19"/>
      <c r="AK2080" s="15"/>
      <c r="AL2080" s="15"/>
      <c r="AM2080" s="15"/>
      <c r="AN2080" s="15"/>
    </row>
    <row r="2081" spans="4:40" x14ac:dyDescent="0.25">
      <c r="D2081" s="18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4"/>
      <c r="P2081" s="14"/>
      <c r="Q2081" s="14"/>
      <c r="R2081" s="14"/>
      <c r="S2081" s="13"/>
      <c r="T2081" s="13"/>
      <c r="U2081" s="13"/>
      <c r="V2081" s="13"/>
      <c r="W2081" s="13"/>
      <c r="X2081" s="13"/>
      <c r="Y2081" s="14"/>
      <c r="Z2081" s="13"/>
      <c r="AA2081" s="13"/>
      <c r="AB2081" s="13"/>
      <c r="AC2081" s="13"/>
      <c r="AD2081" s="13"/>
      <c r="AE2081" s="13"/>
      <c r="AF2081" s="13"/>
      <c r="AG2081" s="19"/>
      <c r="AH2081" s="19"/>
      <c r="AI2081" s="19"/>
      <c r="AJ2081" s="19"/>
      <c r="AK2081" s="15"/>
      <c r="AL2081" s="15"/>
      <c r="AM2081" s="15"/>
      <c r="AN2081" s="15"/>
    </row>
    <row r="2082" spans="4:40" x14ac:dyDescent="0.25">
      <c r="D2082" s="18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4"/>
      <c r="P2082" s="14"/>
      <c r="Q2082" s="14"/>
      <c r="R2082" s="14"/>
      <c r="S2082" s="13"/>
      <c r="T2082" s="13"/>
      <c r="U2082" s="13"/>
      <c r="V2082" s="13"/>
      <c r="W2082" s="13"/>
      <c r="X2082" s="13"/>
      <c r="Y2082" s="14"/>
      <c r="Z2082" s="13"/>
      <c r="AA2082" s="13"/>
      <c r="AB2082" s="13"/>
      <c r="AC2082" s="13"/>
      <c r="AD2082" s="13"/>
      <c r="AE2082" s="13"/>
      <c r="AF2082" s="13"/>
      <c r="AG2082" s="19"/>
      <c r="AH2082" s="19"/>
      <c r="AI2082" s="19"/>
      <c r="AJ2082" s="19"/>
      <c r="AK2082" s="12"/>
      <c r="AL2082" s="12"/>
      <c r="AM2082" s="12"/>
      <c r="AN2082" s="12"/>
    </row>
    <row r="2083" spans="4:40" x14ac:dyDescent="0.25">
      <c r="D2083" s="18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9"/>
      <c r="AH2083" s="19"/>
      <c r="AI2083" s="19"/>
      <c r="AJ2083" s="19"/>
      <c r="AK2083" s="15"/>
      <c r="AL2083" s="12"/>
      <c r="AM2083" s="15"/>
      <c r="AN2083" s="15"/>
    </row>
    <row r="2084" spans="4:40" x14ac:dyDescent="0.25">
      <c r="D2084" s="18"/>
      <c r="E2084" s="13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9"/>
      <c r="AH2084" s="19"/>
      <c r="AI2084" s="19"/>
      <c r="AJ2084" s="19"/>
      <c r="AK2084" s="15"/>
      <c r="AL2084" s="15"/>
      <c r="AM2084" s="15"/>
      <c r="AN2084" s="15"/>
    </row>
    <row r="2085" spans="4:40" x14ac:dyDescent="0.25">
      <c r="D2085" s="18"/>
      <c r="E2085" s="13"/>
      <c r="F2085" s="13"/>
      <c r="G2085" s="13"/>
      <c r="H2085" s="13"/>
      <c r="I2085" s="13"/>
      <c r="J2085" s="13"/>
      <c r="K2085" s="13"/>
      <c r="L2085" s="13"/>
      <c r="M2085" s="13"/>
      <c r="N2085" s="13"/>
      <c r="O2085" s="14"/>
      <c r="P2085" s="14"/>
      <c r="Q2085" s="14"/>
      <c r="R2085" s="14"/>
      <c r="S2085" s="13"/>
      <c r="T2085" s="13"/>
      <c r="U2085" s="13"/>
      <c r="V2085" s="13"/>
      <c r="W2085" s="13"/>
      <c r="X2085" s="13"/>
      <c r="Y2085" s="14"/>
      <c r="Z2085" s="13"/>
      <c r="AA2085" s="13"/>
      <c r="AB2085" s="13"/>
      <c r="AC2085" s="13"/>
      <c r="AD2085" s="13"/>
      <c r="AE2085" s="13"/>
      <c r="AF2085" s="13"/>
      <c r="AG2085" s="19"/>
      <c r="AH2085" s="19"/>
      <c r="AI2085" s="19"/>
      <c r="AJ2085" s="19"/>
      <c r="AK2085" s="15"/>
      <c r="AL2085" s="15"/>
      <c r="AM2085" s="15"/>
      <c r="AN2085" s="15"/>
    </row>
    <row r="2086" spans="4:40" x14ac:dyDescent="0.25">
      <c r="D2086" s="18"/>
      <c r="E2086" s="13"/>
      <c r="F2086" s="13"/>
      <c r="G2086" s="13"/>
      <c r="H2086" s="13"/>
      <c r="I2086" s="13"/>
      <c r="J2086" s="13"/>
      <c r="K2086" s="13"/>
      <c r="L2086" s="13"/>
      <c r="M2086" s="13"/>
      <c r="N2086" s="13"/>
      <c r="O2086" s="14"/>
      <c r="P2086" s="14"/>
      <c r="Q2086" s="14"/>
      <c r="R2086" s="14"/>
      <c r="S2086" s="13"/>
      <c r="T2086" s="13"/>
      <c r="U2086" s="13"/>
      <c r="V2086" s="13"/>
      <c r="W2086" s="13"/>
      <c r="X2086" s="13"/>
      <c r="Y2086" s="14"/>
      <c r="Z2086" s="13"/>
      <c r="AA2086" s="13"/>
      <c r="AB2086" s="13"/>
      <c r="AC2086" s="13"/>
      <c r="AD2086" s="13"/>
      <c r="AE2086" s="13"/>
      <c r="AF2086" s="13"/>
      <c r="AG2086" s="19"/>
      <c r="AH2086" s="19"/>
      <c r="AI2086" s="19"/>
      <c r="AJ2086" s="19"/>
      <c r="AK2086" s="12"/>
      <c r="AL2086" s="12"/>
      <c r="AM2086" s="12"/>
      <c r="AN2086" s="12"/>
    </row>
    <row r="2087" spans="4:40" x14ac:dyDescent="0.25">
      <c r="D2087" s="18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9"/>
      <c r="AH2087" s="19"/>
      <c r="AI2087" s="19"/>
      <c r="AJ2087" s="19"/>
      <c r="AK2087" s="15"/>
      <c r="AL2087" s="12"/>
      <c r="AM2087" s="15"/>
      <c r="AN2087" s="15"/>
    </row>
    <row r="2088" spans="4:40" x14ac:dyDescent="0.25">
      <c r="D2088" s="18"/>
      <c r="E2088" s="13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9"/>
      <c r="AH2088" s="19"/>
      <c r="AI2088" s="19"/>
      <c r="AJ2088" s="19"/>
      <c r="AK2088" s="15"/>
      <c r="AL2088" s="15"/>
      <c r="AM2088" s="15"/>
      <c r="AN2088" s="15"/>
    </row>
    <row r="2089" spans="4:40" x14ac:dyDescent="0.25">
      <c r="D2089" s="18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4"/>
      <c r="P2089" s="14"/>
      <c r="Q2089" s="14"/>
      <c r="R2089" s="14"/>
      <c r="S2089" s="13"/>
      <c r="T2089" s="13"/>
      <c r="U2089" s="13"/>
      <c r="V2089" s="13"/>
      <c r="W2089" s="13"/>
      <c r="X2089" s="13"/>
      <c r="Y2089" s="14"/>
      <c r="Z2089" s="13"/>
      <c r="AA2089" s="13"/>
      <c r="AB2089" s="13"/>
      <c r="AC2089" s="13"/>
      <c r="AD2089" s="13"/>
      <c r="AE2089" s="13"/>
      <c r="AF2089" s="13"/>
      <c r="AG2089" s="19"/>
      <c r="AH2089" s="19"/>
      <c r="AI2089" s="19"/>
      <c r="AJ2089" s="19"/>
      <c r="AK2089" s="15"/>
      <c r="AL2089" s="15"/>
      <c r="AM2089" s="15"/>
      <c r="AN2089" s="15"/>
    </row>
    <row r="2090" spans="4:40" x14ac:dyDescent="0.25">
      <c r="D2090" s="18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4"/>
      <c r="P2090" s="14"/>
      <c r="Q2090" s="14"/>
      <c r="R2090" s="14"/>
      <c r="S2090" s="13"/>
      <c r="T2090" s="13"/>
      <c r="U2090" s="13"/>
      <c r="V2090" s="13"/>
      <c r="W2090" s="13"/>
      <c r="X2090" s="13"/>
      <c r="Y2090" s="14"/>
      <c r="Z2090" s="13"/>
      <c r="AA2090" s="13"/>
      <c r="AB2090" s="13"/>
      <c r="AC2090" s="13"/>
      <c r="AD2090" s="13"/>
      <c r="AE2090" s="13"/>
      <c r="AF2090" s="13"/>
      <c r="AG2090" s="19"/>
      <c r="AH2090" s="19"/>
      <c r="AI2090" s="19"/>
      <c r="AJ2090" s="19"/>
      <c r="AK2090" s="12"/>
      <c r="AL2090" s="12"/>
      <c r="AM2090" s="12"/>
      <c r="AN2090" s="12"/>
    </row>
    <row r="2091" spans="4:40" x14ac:dyDescent="0.25">
      <c r="D2091" s="18"/>
      <c r="E2091" s="13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9"/>
      <c r="AH2091" s="19"/>
      <c r="AI2091" s="19"/>
      <c r="AJ2091" s="19"/>
      <c r="AK2091" s="15"/>
      <c r="AL2091" s="12"/>
      <c r="AM2091" s="15"/>
      <c r="AN2091" s="15"/>
    </row>
    <row r="2092" spans="4:40" x14ac:dyDescent="0.25">
      <c r="D2092" s="18"/>
      <c r="E2092" s="13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9"/>
      <c r="AH2092" s="19"/>
      <c r="AI2092" s="19"/>
      <c r="AJ2092" s="19"/>
      <c r="AK2092" s="15"/>
      <c r="AL2092" s="15"/>
      <c r="AM2092" s="15"/>
      <c r="AN2092" s="15"/>
    </row>
    <row r="2093" spans="4:40" x14ac:dyDescent="0.25">
      <c r="D2093" s="18"/>
      <c r="E2093" s="13"/>
      <c r="F2093" s="13"/>
      <c r="G2093" s="13"/>
      <c r="H2093" s="13"/>
      <c r="I2093" s="13"/>
      <c r="J2093" s="13"/>
      <c r="K2093" s="13"/>
      <c r="L2093" s="13"/>
      <c r="M2093" s="13"/>
      <c r="N2093" s="13"/>
      <c r="O2093" s="14"/>
      <c r="P2093" s="14"/>
      <c r="Q2093" s="14"/>
      <c r="R2093" s="14"/>
      <c r="S2093" s="13"/>
      <c r="T2093" s="13"/>
      <c r="U2093" s="13"/>
      <c r="V2093" s="13"/>
      <c r="W2093" s="13"/>
      <c r="X2093" s="13"/>
      <c r="Y2093" s="14"/>
      <c r="Z2093" s="13"/>
      <c r="AA2093" s="13"/>
      <c r="AB2093" s="13"/>
      <c r="AC2093" s="13"/>
      <c r="AD2093" s="13"/>
      <c r="AE2093" s="13"/>
      <c r="AF2093" s="13"/>
      <c r="AG2093" s="19"/>
      <c r="AH2093" s="19"/>
      <c r="AI2093" s="19"/>
      <c r="AJ2093" s="19"/>
      <c r="AK2093" s="15"/>
      <c r="AL2093" s="15"/>
      <c r="AM2093" s="15"/>
      <c r="AN2093" s="15"/>
    </row>
    <row r="2094" spans="4:40" x14ac:dyDescent="0.25">
      <c r="D2094" s="18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4"/>
      <c r="P2094" s="14"/>
      <c r="Q2094" s="14"/>
      <c r="R2094" s="14"/>
      <c r="S2094" s="13"/>
      <c r="T2094" s="13"/>
      <c r="U2094" s="13"/>
      <c r="V2094" s="13"/>
      <c r="W2094" s="13"/>
      <c r="X2094" s="13"/>
      <c r="Y2094" s="14"/>
      <c r="Z2094" s="13"/>
      <c r="AA2094" s="13"/>
      <c r="AB2094" s="13"/>
      <c r="AC2094" s="13"/>
      <c r="AD2094" s="13"/>
      <c r="AE2094" s="13"/>
      <c r="AF2094" s="13"/>
      <c r="AG2094" s="19"/>
      <c r="AH2094" s="19"/>
      <c r="AI2094" s="19"/>
      <c r="AJ2094" s="19"/>
      <c r="AK2094" s="12"/>
      <c r="AL2094" s="12"/>
      <c r="AM2094" s="12"/>
      <c r="AN2094" s="12"/>
    </row>
    <row r="2095" spans="4:40" x14ac:dyDescent="0.25">
      <c r="D2095" s="18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9"/>
      <c r="AH2095" s="19"/>
      <c r="AI2095" s="19"/>
      <c r="AJ2095" s="19"/>
      <c r="AK2095" s="15"/>
      <c r="AL2095" s="12"/>
      <c r="AM2095" s="15"/>
      <c r="AN2095" s="15"/>
    </row>
    <row r="2096" spans="4:40" x14ac:dyDescent="0.25">
      <c r="D2096" s="18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9"/>
      <c r="AH2096" s="19"/>
      <c r="AI2096" s="19"/>
      <c r="AJ2096" s="19"/>
      <c r="AK2096" s="15"/>
      <c r="AL2096" s="15"/>
      <c r="AM2096" s="15"/>
      <c r="AN2096" s="15"/>
    </row>
    <row r="2097" spans="4:40" x14ac:dyDescent="0.25">
      <c r="D2097" s="18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4"/>
      <c r="P2097" s="14"/>
      <c r="Q2097" s="14"/>
      <c r="R2097" s="14"/>
      <c r="S2097" s="13"/>
      <c r="T2097" s="13"/>
      <c r="U2097" s="13"/>
      <c r="V2097" s="13"/>
      <c r="W2097" s="13"/>
      <c r="X2097" s="13"/>
      <c r="Y2097" s="14"/>
      <c r="Z2097" s="13"/>
      <c r="AA2097" s="13"/>
      <c r="AB2097" s="13"/>
      <c r="AC2097" s="13"/>
      <c r="AD2097" s="13"/>
      <c r="AE2097" s="13"/>
      <c r="AF2097" s="13"/>
      <c r="AG2097" s="19"/>
      <c r="AH2097" s="19"/>
      <c r="AI2097" s="19"/>
      <c r="AJ2097" s="19"/>
      <c r="AK2097" s="15"/>
      <c r="AL2097" s="15"/>
      <c r="AM2097" s="15"/>
      <c r="AN2097" s="15"/>
    </row>
    <row r="2098" spans="4:40" x14ac:dyDescent="0.25">
      <c r="D2098" s="18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4"/>
      <c r="P2098" s="14"/>
      <c r="Q2098" s="14"/>
      <c r="R2098" s="14"/>
      <c r="S2098" s="13"/>
      <c r="T2098" s="13"/>
      <c r="U2098" s="13"/>
      <c r="V2098" s="13"/>
      <c r="W2098" s="13"/>
      <c r="X2098" s="13"/>
      <c r="Y2098" s="14"/>
      <c r="Z2098" s="13"/>
      <c r="AA2098" s="13"/>
      <c r="AB2098" s="13"/>
      <c r="AC2098" s="13"/>
      <c r="AD2098" s="13"/>
      <c r="AE2098" s="13"/>
      <c r="AF2098" s="13"/>
      <c r="AG2098" s="19"/>
      <c r="AH2098" s="19"/>
      <c r="AI2098" s="19"/>
      <c r="AJ2098" s="19"/>
      <c r="AK2098" s="12"/>
      <c r="AL2098" s="12"/>
      <c r="AM2098" s="12"/>
      <c r="AN2098" s="12"/>
    </row>
    <row r="2099" spans="4:40" x14ac:dyDescent="0.25">
      <c r="D2099" s="18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9"/>
      <c r="AH2099" s="19"/>
      <c r="AI2099" s="19"/>
      <c r="AJ2099" s="19"/>
      <c r="AK2099" s="15"/>
      <c r="AL2099" s="12"/>
      <c r="AM2099" s="15"/>
      <c r="AN2099" s="15"/>
    </row>
    <row r="2100" spans="4:40" x14ac:dyDescent="0.25">
      <c r="D2100" s="18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9"/>
      <c r="AH2100" s="19"/>
      <c r="AI2100" s="19"/>
      <c r="AJ2100" s="19"/>
      <c r="AK2100" s="15"/>
      <c r="AL2100" s="15"/>
      <c r="AM2100" s="15"/>
      <c r="AN2100" s="15"/>
    </row>
    <row r="2101" spans="4:40" x14ac:dyDescent="0.25">
      <c r="D2101" s="18"/>
      <c r="E2101" s="13"/>
      <c r="F2101" s="13"/>
      <c r="G2101" s="13"/>
      <c r="H2101" s="13"/>
      <c r="I2101" s="13"/>
      <c r="J2101" s="13"/>
      <c r="K2101" s="13"/>
      <c r="L2101" s="13"/>
      <c r="M2101" s="13"/>
      <c r="N2101" s="13"/>
      <c r="O2101" s="14"/>
      <c r="P2101" s="14"/>
      <c r="Q2101" s="14"/>
      <c r="R2101" s="14"/>
      <c r="S2101" s="13"/>
      <c r="T2101" s="13"/>
      <c r="U2101" s="13"/>
      <c r="V2101" s="13"/>
      <c r="W2101" s="13"/>
      <c r="X2101" s="13"/>
      <c r="Y2101" s="14"/>
      <c r="Z2101" s="13"/>
      <c r="AA2101" s="13"/>
      <c r="AB2101" s="13"/>
      <c r="AC2101" s="13"/>
      <c r="AD2101" s="13"/>
      <c r="AE2101" s="13"/>
      <c r="AF2101" s="13"/>
      <c r="AG2101" s="19"/>
      <c r="AH2101" s="19"/>
      <c r="AI2101" s="19"/>
      <c r="AJ2101" s="19"/>
      <c r="AK2101" s="15"/>
      <c r="AL2101" s="15"/>
      <c r="AM2101" s="15"/>
      <c r="AN2101" s="15"/>
    </row>
    <row r="2102" spans="4:40" x14ac:dyDescent="0.25">
      <c r="D2102" s="18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4"/>
      <c r="P2102" s="14"/>
      <c r="Q2102" s="14"/>
      <c r="R2102" s="14"/>
      <c r="S2102" s="13"/>
      <c r="T2102" s="13"/>
      <c r="U2102" s="13"/>
      <c r="V2102" s="13"/>
      <c r="W2102" s="13"/>
      <c r="X2102" s="13"/>
      <c r="Y2102" s="14"/>
      <c r="Z2102" s="13"/>
      <c r="AA2102" s="13"/>
      <c r="AB2102" s="13"/>
      <c r="AC2102" s="13"/>
      <c r="AD2102" s="13"/>
      <c r="AE2102" s="13"/>
      <c r="AF2102" s="13"/>
      <c r="AG2102" s="19"/>
      <c r="AH2102" s="19"/>
      <c r="AI2102" s="19"/>
      <c r="AJ2102" s="19"/>
      <c r="AK2102" s="12"/>
      <c r="AL2102" s="12"/>
      <c r="AM2102" s="12"/>
      <c r="AN2102" s="12"/>
    </row>
    <row r="2103" spans="4:40" x14ac:dyDescent="0.25">
      <c r="D2103" s="18"/>
      <c r="E2103" s="13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9"/>
      <c r="AH2103" s="19"/>
      <c r="AI2103" s="19"/>
      <c r="AJ2103" s="19"/>
      <c r="AK2103" s="15"/>
      <c r="AL2103" s="12"/>
      <c r="AM2103" s="15"/>
      <c r="AN2103" s="15"/>
    </row>
    <row r="2104" spans="4:40" x14ac:dyDescent="0.25">
      <c r="D2104" s="18"/>
      <c r="E2104" s="13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9"/>
      <c r="AH2104" s="19"/>
      <c r="AI2104" s="19"/>
      <c r="AJ2104" s="19"/>
      <c r="AK2104" s="15"/>
      <c r="AL2104" s="15"/>
      <c r="AM2104" s="15"/>
      <c r="AN2104" s="15"/>
    </row>
    <row r="2105" spans="4:40" x14ac:dyDescent="0.25">
      <c r="D2105" s="18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4"/>
      <c r="P2105" s="14"/>
      <c r="Q2105" s="14"/>
      <c r="R2105" s="14"/>
      <c r="S2105" s="13"/>
      <c r="T2105" s="13"/>
      <c r="U2105" s="13"/>
      <c r="V2105" s="13"/>
      <c r="W2105" s="13"/>
      <c r="X2105" s="13"/>
      <c r="Y2105" s="14"/>
      <c r="Z2105" s="13"/>
      <c r="AA2105" s="13"/>
      <c r="AB2105" s="13"/>
      <c r="AC2105" s="13"/>
      <c r="AD2105" s="13"/>
      <c r="AE2105" s="13"/>
      <c r="AF2105" s="13"/>
      <c r="AG2105" s="19"/>
      <c r="AH2105" s="19"/>
      <c r="AI2105" s="19"/>
      <c r="AJ2105" s="19"/>
      <c r="AK2105" s="15"/>
      <c r="AL2105" s="15"/>
      <c r="AM2105" s="15"/>
      <c r="AN2105" s="15"/>
    </row>
    <row r="2106" spans="4:40" x14ac:dyDescent="0.25">
      <c r="D2106" s="18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4"/>
      <c r="P2106" s="14"/>
      <c r="Q2106" s="14"/>
      <c r="R2106" s="14"/>
      <c r="S2106" s="13"/>
      <c r="T2106" s="13"/>
      <c r="U2106" s="13"/>
      <c r="V2106" s="13"/>
      <c r="W2106" s="13"/>
      <c r="X2106" s="13"/>
      <c r="Y2106" s="14"/>
      <c r="Z2106" s="13"/>
      <c r="AA2106" s="13"/>
      <c r="AB2106" s="13"/>
      <c r="AC2106" s="13"/>
      <c r="AD2106" s="13"/>
      <c r="AE2106" s="13"/>
      <c r="AF2106" s="13"/>
      <c r="AG2106" s="19"/>
      <c r="AH2106" s="19"/>
      <c r="AI2106" s="19"/>
      <c r="AJ2106" s="19"/>
      <c r="AK2106" s="12"/>
      <c r="AL2106" s="12"/>
      <c r="AM2106" s="12"/>
      <c r="AN2106" s="12"/>
    </row>
    <row r="2107" spans="4:40" x14ac:dyDescent="0.25">
      <c r="D2107" s="18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9"/>
      <c r="AH2107" s="19"/>
      <c r="AI2107" s="19"/>
      <c r="AJ2107" s="19"/>
      <c r="AK2107" s="15"/>
      <c r="AL2107" s="12"/>
      <c r="AM2107" s="15"/>
      <c r="AN2107" s="15"/>
    </row>
    <row r="2108" spans="4:40" x14ac:dyDescent="0.25">
      <c r="D2108" s="18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9"/>
      <c r="AH2108" s="19"/>
      <c r="AI2108" s="19"/>
      <c r="AJ2108" s="19"/>
      <c r="AK2108" s="15"/>
      <c r="AL2108" s="15"/>
      <c r="AM2108" s="15"/>
      <c r="AN2108" s="15"/>
    </row>
    <row r="2109" spans="4:40" x14ac:dyDescent="0.25">
      <c r="D2109" s="18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4"/>
      <c r="P2109" s="14"/>
      <c r="Q2109" s="14"/>
      <c r="R2109" s="14"/>
      <c r="S2109" s="13"/>
      <c r="T2109" s="13"/>
      <c r="U2109" s="13"/>
      <c r="V2109" s="13"/>
      <c r="W2109" s="13"/>
      <c r="X2109" s="13"/>
      <c r="Y2109" s="14"/>
      <c r="Z2109" s="13"/>
      <c r="AA2109" s="13"/>
      <c r="AB2109" s="13"/>
      <c r="AC2109" s="13"/>
      <c r="AD2109" s="13"/>
      <c r="AE2109" s="13"/>
      <c r="AF2109" s="13"/>
      <c r="AG2109" s="19"/>
      <c r="AH2109" s="19"/>
      <c r="AI2109" s="19"/>
      <c r="AJ2109" s="19"/>
      <c r="AK2109" s="15"/>
      <c r="AL2109" s="15"/>
      <c r="AM2109" s="15"/>
      <c r="AN2109" s="15"/>
    </row>
    <row r="2110" spans="4:40" x14ac:dyDescent="0.25">
      <c r="D2110" s="18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4"/>
      <c r="P2110" s="14"/>
      <c r="Q2110" s="14"/>
      <c r="R2110" s="14"/>
      <c r="S2110" s="13"/>
      <c r="T2110" s="13"/>
      <c r="U2110" s="13"/>
      <c r="V2110" s="13"/>
      <c r="W2110" s="13"/>
      <c r="X2110" s="13"/>
      <c r="Y2110" s="14"/>
      <c r="Z2110" s="13"/>
      <c r="AA2110" s="13"/>
      <c r="AB2110" s="13"/>
      <c r="AC2110" s="13"/>
      <c r="AD2110" s="13"/>
      <c r="AE2110" s="13"/>
      <c r="AF2110" s="13"/>
      <c r="AG2110" s="19"/>
      <c r="AH2110" s="19"/>
      <c r="AI2110" s="19"/>
      <c r="AJ2110" s="19"/>
      <c r="AK2110" s="12"/>
      <c r="AL2110" s="12"/>
      <c r="AM2110" s="12"/>
      <c r="AN2110" s="12"/>
    </row>
    <row r="2111" spans="4:40" x14ac:dyDescent="0.25">
      <c r="D2111" s="18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9"/>
      <c r="AH2111" s="19"/>
      <c r="AI2111" s="19"/>
      <c r="AJ2111" s="19"/>
      <c r="AK2111" s="15"/>
      <c r="AL2111" s="12"/>
      <c r="AM2111" s="15"/>
      <c r="AN2111" s="15"/>
    </row>
    <row r="2112" spans="4:40" x14ac:dyDescent="0.25">
      <c r="D2112" s="18"/>
      <c r="E2112" s="13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9"/>
      <c r="AH2112" s="19"/>
      <c r="AI2112" s="19"/>
      <c r="AJ2112" s="19"/>
      <c r="AK2112" s="15"/>
      <c r="AL2112" s="15"/>
      <c r="AM2112" s="15"/>
      <c r="AN2112" s="15"/>
    </row>
    <row r="2113" spans="4:40" x14ac:dyDescent="0.25">
      <c r="D2113" s="18"/>
      <c r="E2113" s="13"/>
      <c r="F2113" s="13"/>
      <c r="G2113" s="13"/>
      <c r="H2113" s="13"/>
      <c r="I2113" s="13"/>
      <c r="J2113" s="13"/>
      <c r="K2113" s="13"/>
      <c r="L2113" s="13"/>
      <c r="M2113" s="13"/>
      <c r="N2113" s="13"/>
      <c r="O2113" s="14"/>
      <c r="P2113" s="14"/>
      <c r="Q2113" s="14"/>
      <c r="R2113" s="14"/>
      <c r="S2113" s="13"/>
      <c r="T2113" s="13"/>
      <c r="U2113" s="13"/>
      <c r="V2113" s="13"/>
      <c r="W2113" s="13"/>
      <c r="X2113" s="13"/>
      <c r="Y2113" s="14"/>
      <c r="Z2113" s="13"/>
      <c r="AA2113" s="13"/>
      <c r="AB2113" s="13"/>
      <c r="AC2113" s="13"/>
      <c r="AD2113" s="13"/>
      <c r="AE2113" s="13"/>
      <c r="AF2113" s="13"/>
      <c r="AG2113" s="19"/>
      <c r="AH2113" s="19"/>
      <c r="AI2113" s="19"/>
      <c r="AJ2113" s="19"/>
      <c r="AK2113" s="15"/>
      <c r="AL2113" s="15"/>
      <c r="AM2113" s="15"/>
      <c r="AN2113" s="15"/>
    </row>
    <row r="2114" spans="4:40" x14ac:dyDescent="0.25">
      <c r="D2114" s="18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4"/>
      <c r="P2114" s="14"/>
      <c r="Q2114" s="14"/>
      <c r="R2114" s="14"/>
      <c r="S2114" s="13"/>
      <c r="T2114" s="13"/>
      <c r="U2114" s="13"/>
      <c r="V2114" s="13"/>
      <c r="W2114" s="13"/>
      <c r="X2114" s="13"/>
      <c r="Y2114" s="14"/>
      <c r="Z2114" s="13"/>
      <c r="AA2114" s="13"/>
      <c r="AB2114" s="13"/>
      <c r="AC2114" s="13"/>
      <c r="AD2114" s="13"/>
      <c r="AE2114" s="13"/>
      <c r="AF2114" s="13"/>
      <c r="AG2114" s="19"/>
      <c r="AH2114" s="19"/>
      <c r="AI2114" s="19"/>
      <c r="AJ2114" s="19"/>
      <c r="AK2114" s="12"/>
      <c r="AL2114" s="12"/>
      <c r="AM2114" s="12"/>
      <c r="AN2114" s="12"/>
    </row>
    <row r="2115" spans="4:40" x14ac:dyDescent="0.25">
      <c r="D2115" s="18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9"/>
      <c r="AH2115" s="19"/>
      <c r="AI2115" s="19"/>
      <c r="AJ2115" s="19"/>
      <c r="AK2115" s="15"/>
      <c r="AL2115" s="12"/>
      <c r="AM2115" s="15"/>
      <c r="AN2115" s="15"/>
    </row>
    <row r="2116" spans="4:40" x14ac:dyDescent="0.25">
      <c r="D2116" s="18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9"/>
      <c r="AH2116" s="19"/>
      <c r="AI2116" s="19"/>
      <c r="AJ2116" s="19"/>
      <c r="AK2116" s="15"/>
      <c r="AL2116" s="15"/>
      <c r="AM2116" s="15"/>
      <c r="AN2116" s="15"/>
    </row>
    <row r="2117" spans="4:40" x14ac:dyDescent="0.25">
      <c r="D2117" s="18"/>
      <c r="E2117" s="13"/>
      <c r="F2117" s="13"/>
      <c r="G2117" s="13"/>
      <c r="H2117" s="13"/>
      <c r="I2117" s="13"/>
      <c r="J2117" s="13"/>
      <c r="K2117" s="13"/>
      <c r="L2117" s="13"/>
      <c r="M2117" s="13"/>
      <c r="N2117" s="13"/>
      <c r="O2117" s="14"/>
      <c r="P2117" s="14"/>
      <c r="Q2117" s="14"/>
      <c r="R2117" s="14"/>
      <c r="S2117" s="13"/>
      <c r="T2117" s="13"/>
      <c r="U2117" s="13"/>
      <c r="V2117" s="13"/>
      <c r="W2117" s="13"/>
      <c r="X2117" s="13"/>
      <c r="Y2117" s="14"/>
      <c r="Z2117" s="13"/>
      <c r="AA2117" s="13"/>
      <c r="AB2117" s="13"/>
      <c r="AC2117" s="13"/>
      <c r="AD2117" s="13"/>
      <c r="AE2117" s="13"/>
      <c r="AF2117" s="13"/>
      <c r="AG2117" s="19"/>
      <c r="AH2117" s="19"/>
      <c r="AI2117" s="19"/>
      <c r="AJ2117" s="19"/>
      <c r="AK2117" s="15"/>
      <c r="AL2117" s="15"/>
      <c r="AM2117" s="15"/>
      <c r="AN2117" s="15"/>
    </row>
    <row r="2118" spans="4:40" x14ac:dyDescent="0.25">
      <c r="D2118" s="18"/>
      <c r="E2118" s="13"/>
      <c r="F2118" s="13"/>
      <c r="G2118" s="13"/>
      <c r="H2118" s="13"/>
      <c r="I2118" s="13"/>
      <c r="J2118" s="13"/>
      <c r="K2118" s="13"/>
      <c r="L2118" s="13"/>
      <c r="M2118" s="13"/>
      <c r="N2118" s="13"/>
      <c r="O2118" s="14"/>
      <c r="P2118" s="14"/>
      <c r="Q2118" s="14"/>
      <c r="R2118" s="14"/>
      <c r="S2118" s="13"/>
      <c r="T2118" s="13"/>
      <c r="U2118" s="13"/>
      <c r="V2118" s="13"/>
      <c r="W2118" s="13"/>
      <c r="X2118" s="13"/>
      <c r="Y2118" s="14"/>
      <c r="Z2118" s="13"/>
      <c r="AA2118" s="13"/>
      <c r="AB2118" s="13"/>
      <c r="AC2118" s="13"/>
      <c r="AD2118" s="13"/>
      <c r="AE2118" s="13"/>
      <c r="AF2118" s="13"/>
      <c r="AG2118" s="19"/>
      <c r="AH2118" s="19"/>
      <c r="AI2118" s="19"/>
      <c r="AJ2118" s="19"/>
      <c r="AK2118" s="12"/>
      <c r="AL2118" s="12"/>
      <c r="AM2118" s="12"/>
      <c r="AN2118" s="12"/>
    </row>
    <row r="2119" spans="4:40" x14ac:dyDescent="0.25">
      <c r="D2119" s="18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9"/>
      <c r="AH2119" s="19"/>
      <c r="AI2119" s="19"/>
      <c r="AJ2119" s="19"/>
      <c r="AK2119" s="15"/>
      <c r="AL2119" s="12"/>
      <c r="AM2119" s="15"/>
      <c r="AN2119" s="15"/>
    </row>
    <row r="2120" spans="4:40" x14ac:dyDescent="0.25">
      <c r="D2120" s="18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9"/>
      <c r="AH2120" s="19"/>
      <c r="AI2120" s="19"/>
      <c r="AJ2120" s="19"/>
      <c r="AK2120" s="15"/>
      <c r="AL2120" s="15"/>
      <c r="AM2120" s="15"/>
      <c r="AN2120" s="15"/>
    </row>
    <row r="2121" spans="4:40" x14ac:dyDescent="0.25">
      <c r="D2121" s="18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4"/>
      <c r="P2121" s="14"/>
      <c r="Q2121" s="14"/>
      <c r="R2121" s="14"/>
      <c r="S2121" s="13"/>
      <c r="T2121" s="13"/>
      <c r="U2121" s="13"/>
      <c r="V2121" s="13"/>
      <c r="W2121" s="13"/>
      <c r="X2121" s="13"/>
      <c r="Y2121" s="14"/>
      <c r="Z2121" s="13"/>
      <c r="AA2121" s="13"/>
      <c r="AB2121" s="13"/>
      <c r="AC2121" s="13"/>
      <c r="AD2121" s="13"/>
      <c r="AE2121" s="13"/>
      <c r="AF2121" s="13"/>
      <c r="AG2121" s="19"/>
      <c r="AH2121" s="19"/>
      <c r="AI2121" s="19"/>
      <c r="AJ2121" s="19"/>
      <c r="AK2121" s="15"/>
      <c r="AL2121" s="15"/>
      <c r="AM2121" s="15"/>
      <c r="AN2121" s="15"/>
    </row>
    <row r="2122" spans="4:40" x14ac:dyDescent="0.25">
      <c r="D2122" s="18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4"/>
      <c r="P2122" s="14"/>
      <c r="Q2122" s="14"/>
      <c r="R2122" s="14"/>
      <c r="S2122" s="13"/>
      <c r="T2122" s="13"/>
      <c r="U2122" s="13"/>
      <c r="V2122" s="13"/>
      <c r="W2122" s="13"/>
      <c r="X2122" s="13"/>
      <c r="Y2122" s="14"/>
      <c r="Z2122" s="13"/>
      <c r="AA2122" s="13"/>
      <c r="AB2122" s="13"/>
      <c r="AC2122" s="13"/>
      <c r="AD2122" s="13"/>
      <c r="AE2122" s="13"/>
      <c r="AF2122" s="13"/>
      <c r="AG2122" s="19"/>
      <c r="AH2122" s="19"/>
      <c r="AI2122" s="19"/>
      <c r="AJ2122" s="19"/>
      <c r="AK2122" s="12"/>
      <c r="AL2122" s="12"/>
      <c r="AM2122" s="12"/>
      <c r="AN2122" s="12"/>
    </row>
    <row r="2123" spans="4:40" x14ac:dyDescent="0.25">
      <c r="D2123" s="18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9"/>
      <c r="AH2123" s="19"/>
      <c r="AI2123" s="19"/>
      <c r="AJ2123" s="19"/>
      <c r="AK2123" s="15"/>
      <c r="AL2123" s="12"/>
      <c r="AM2123" s="15"/>
      <c r="AN2123" s="15"/>
    </row>
    <row r="2124" spans="4:40" x14ac:dyDescent="0.25">
      <c r="D2124" s="18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9"/>
      <c r="AH2124" s="19"/>
      <c r="AI2124" s="19"/>
      <c r="AJ2124" s="19"/>
      <c r="AK2124" s="15"/>
      <c r="AL2124" s="15"/>
      <c r="AM2124" s="15"/>
      <c r="AN2124" s="15"/>
    </row>
    <row r="2125" spans="4:40" x14ac:dyDescent="0.25">
      <c r="D2125" s="18"/>
      <c r="E2125" s="13"/>
      <c r="F2125" s="13"/>
      <c r="G2125" s="13"/>
      <c r="H2125" s="13"/>
      <c r="I2125" s="13"/>
      <c r="J2125" s="13"/>
      <c r="K2125" s="13"/>
      <c r="L2125" s="13"/>
      <c r="M2125" s="13"/>
      <c r="N2125" s="13"/>
      <c r="O2125" s="14"/>
      <c r="P2125" s="14"/>
      <c r="Q2125" s="14"/>
      <c r="R2125" s="14"/>
      <c r="S2125" s="13"/>
      <c r="T2125" s="13"/>
      <c r="U2125" s="13"/>
      <c r="V2125" s="13"/>
      <c r="W2125" s="13"/>
      <c r="X2125" s="13"/>
      <c r="Y2125" s="14"/>
      <c r="Z2125" s="13"/>
      <c r="AA2125" s="13"/>
      <c r="AB2125" s="13"/>
      <c r="AC2125" s="13"/>
      <c r="AD2125" s="13"/>
      <c r="AE2125" s="13"/>
      <c r="AF2125" s="13"/>
      <c r="AG2125" s="19"/>
      <c r="AH2125" s="19"/>
      <c r="AI2125" s="19"/>
      <c r="AJ2125" s="19"/>
      <c r="AK2125" s="15"/>
      <c r="AL2125" s="15"/>
      <c r="AM2125" s="15"/>
      <c r="AN2125" s="15"/>
    </row>
    <row r="2126" spans="4:40" x14ac:dyDescent="0.25">
      <c r="D2126" s="18"/>
      <c r="E2126" s="13"/>
      <c r="F2126" s="13"/>
      <c r="G2126" s="13"/>
      <c r="H2126" s="13"/>
      <c r="I2126" s="13"/>
      <c r="J2126" s="13"/>
      <c r="K2126" s="13"/>
      <c r="L2126" s="13"/>
      <c r="M2126" s="13"/>
      <c r="N2126" s="13"/>
      <c r="O2126" s="14"/>
      <c r="P2126" s="14"/>
      <c r="Q2126" s="14"/>
      <c r="R2126" s="14"/>
      <c r="S2126" s="13"/>
      <c r="T2126" s="13"/>
      <c r="U2126" s="13"/>
      <c r="V2126" s="13"/>
      <c r="W2126" s="13"/>
      <c r="X2126" s="13"/>
      <c r="Y2126" s="14"/>
      <c r="Z2126" s="13"/>
      <c r="AA2126" s="13"/>
      <c r="AB2126" s="13"/>
      <c r="AC2126" s="13"/>
      <c r="AD2126" s="13"/>
      <c r="AE2126" s="13"/>
      <c r="AF2126" s="13"/>
      <c r="AG2126" s="19"/>
      <c r="AH2126" s="19"/>
      <c r="AI2126" s="19"/>
      <c r="AJ2126" s="19"/>
      <c r="AK2126" s="12"/>
      <c r="AL2126" s="12"/>
      <c r="AM2126" s="12"/>
      <c r="AN2126" s="12"/>
    </row>
    <row r="2127" spans="4:40" x14ac:dyDescent="0.25">
      <c r="D2127" s="18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9"/>
      <c r="AH2127" s="19"/>
      <c r="AI2127" s="19"/>
      <c r="AJ2127" s="19"/>
      <c r="AK2127" s="15"/>
      <c r="AL2127" s="12"/>
      <c r="AM2127" s="15"/>
      <c r="AN2127" s="15"/>
    </row>
    <row r="2128" spans="4:40" x14ac:dyDescent="0.25">
      <c r="D2128" s="18"/>
      <c r="E2128" s="13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9"/>
      <c r="AH2128" s="19"/>
      <c r="AI2128" s="19"/>
      <c r="AJ2128" s="19"/>
      <c r="AK2128" s="15"/>
      <c r="AL2128" s="15"/>
      <c r="AM2128" s="15"/>
      <c r="AN2128" s="15"/>
    </row>
    <row r="2129" spans="4:40" x14ac:dyDescent="0.25">
      <c r="D2129" s="18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4"/>
      <c r="P2129" s="14"/>
      <c r="Q2129" s="14"/>
      <c r="R2129" s="14"/>
      <c r="S2129" s="13"/>
      <c r="T2129" s="13"/>
      <c r="U2129" s="13"/>
      <c r="V2129" s="13"/>
      <c r="W2129" s="13"/>
      <c r="X2129" s="13"/>
      <c r="Y2129" s="14"/>
      <c r="Z2129" s="13"/>
      <c r="AA2129" s="13"/>
      <c r="AB2129" s="13"/>
      <c r="AC2129" s="13"/>
      <c r="AD2129" s="13"/>
      <c r="AE2129" s="13"/>
      <c r="AF2129" s="13"/>
      <c r="AG2129" s="19"/>
      <c r="AH2129" s="19"/>
      <c r="AI2129" s="19"/>
      <c r="AJ2129" s="19"/>
      <c r="AK2129" s="15"/>
      <c r="AL2129" s="15"/>
      <c r="AM2129" s="15"/>
      <c r="AN2129" s="15"/>
    </row>
    <row r="2130" spans="4:40" x14ac:dyDescent="0.25">
      <c r="D2130" s="18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4"/>
      <c r="P2130" s="14"/>
      <c r="Q2130" s="14"/>
      <c r="R2130" s="14"/>
      <c r="S2130" s="13"/>
      <c r="T2130" s="13"/>
      <c r="U2130" s="13"/>
      <c r="V2130" s="13"/>
      <c r="W2130" s="13"/>
      <c r="X2130" s="13"/>
      <c r="Y2130" s="14"/>
      <c r="Z2130" s="13"/>
      <c r="AA2130" s="13"/>
      <c r="AB2130" s="13"/>
      <c r="AC2130" s="13"/>
      <c r="AD2130" s="13"/>
      <c r="AE2130" s="13"/>
      <c r="AF2130" s="13"/>
      <c r="AG2130" s="19"/>
      <c r="AH2130" s="19"/>
      <c r="AI2130" s="19"/>
      <c r="AJ2130" s="19"/>
      <c r="AK2130" s="12"/>
      <c r="AL2130" s="12"/>
      <c r="AM2130" s="12"/>
      <c r="AN2130" s="12"/>
    </row>
    <row r="2131" spans="4:40" x14ac:dyDescent="0.25">
      <c r="D2131" s="18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9"/>
      <c r="AH2131" s="19"/>
      <c r="AI2131" s="19"/>
      <c r="AJ2131" s="19"/>
      <c r="AK2131" s="15"/>
      <c r="AL2131" s="12"/>
      <c r="AM2131" s="15"/>
      <c r="AN2131" s="15"/>
    </row>
    <row r="2132" spans="4:40" x14ac:dyDescent="0.25">
      <c r="D2132" s="18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9"/>
      <c r="AH2132" s="19"/>
      <c r="AI2132" s="19"/>
      <c r="AJ2132" s="19"/>
      <c r="AK2132" s="15"/>
      <c r="AL2132" s="15"/>
      <c r="AM2132" s="15"/>
      <c r="AN2132" s="15"/>
    </row>
    <row r="2133" spans="4:40" x14ac:dyDescent="0.25">
      <c r="D2133" s="18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4"/>
      <c r="P2133" s="14"/>
      <c r="Q2133" s="14"/>
      <c r="R2133" s="14"/>
      <c r="S2133" s="13"/>
      <c r="T2133" s="13"/>
      <c r="U2133" s="13"/>
      <c r="V2133" s="13"/>
      <c r="W2133" s="13"/>
      <c r="X2133" s="13"/>
      <c r="Y2133" s="14"/>
      <c r="Z2133" s="13"/>
      <c r="AA2133" s="13"/>
      <c r="AB2133" s="13"/>
      <c r="AC2133" s="13"/>
      <c r="AD2133" s="13"/>
      <c r="AE2133" s="13"/>
      <c r="AF2133" s="13"/>
      <c r="AG2133" s="19"/>
      <c r="AH2133" s="19"/>
      <c r="AI2133" s="19"/>
      <c r="AJ2133" s="19"/>
      <c r="AK2133" s="15"/>
      <c r="AL2133" s="15"/>
      <c r="AM2133" s="15"/>
      <c r="AN2133" s="15"/>
    </row>
    <row r="2134" spans="4:40" x14ac:dyDescent="0.25">
      <c r="D2134" s="18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4"/>
      <c r="P2134" s="14"/>
      <c r="Q2134" s="14"/>
      <c r="R2134" s="14"/>
      <c r="S2134" s="13"/>
      <c r="T2134" s="13"/>
      <c r="U2134" s="13"/>
      <c r="V2134" s="13"/>
      <c r="W2134" s="13"/>
      <c r="X2134" s="13"/>
      <c r="Y2134" s="14"/>
      <c r="Z2134" s="13"/>
      <c r="AA2134" s="13"/>
      <c r="AB2134" s="13"/>
      <c r="AC2134" s="13"/>
      <c r="AD2134" s="13"/>
      <c r="AE2134" s="13"/>
      <c r="AF2134" s="13"/>
      <c r="AG2134" s="19"/>
      <c r="AH2134" s="19"/>
      <c r="AI2134" s="19"/>
      <c r="AJ2134" s="19"/>
      <c r="AK2134" s="12"/>
      <c r="AL2134" s="12"/>
      <c r="AM2134" s="12"/>
      <c r="AN2134" s="12"/>
    </row>
    <row r="2135" spans="4:40" x14ac:dyDescent="0.25">
      <c r="D2135" s="18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9"/>
      <c r="AH2135" s="19"/>
      <c r="AI2135" s="19"/>
      <c r="AJ2135" s="19"/>
      <c r="AK2135" s="15"/>
      <c r="AL2135" s="12"/>
      <c r="AM2135" s="15"/>
      <c r="AN2135" s="15"/>
    </row>
    <row r="2136" spans="4:40" x14ac:dyDescent="0.25">
      <c r="D2136" s="18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9"/>
      <c r="AH2136" s="19"/>
      <c r="AI2136" s="19"/>
      <c r="AJ2136" s="19"/>
      <c r="AK2136" s="15"/>
      <c r="AL2136" s="15"/>
      <c r="AM2136" s="15"/>
      <c r="AN2136" s="15"/>
    </row>
    <row r="2137" spans="4:40" x14ac:dyDescent="0.25">
      <c r="D2137" s="18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4"/>
      <c r="P2137" s="14"/>
      <c r="Q2137" s="14"/>
      <c r="R2137" s="14"/>
      <c r="S2137" s="13"/>
      <c r="T2137" s="13"/>
      <c r="U2137" s="13"/>
      <c r="V2137" s="13"/>
      <c r="W2137" s="13"/>
      <c r="X2137" s="13"/>
      <c r="Y2137" s="14"/>
      <c r="Z2137" s="13"/>
      <c r="AA2137" s="13"/>
      <c r="AB2137" s="13"/>
      <c r="AC2137" s="13"/>
      <c r="AD2137" s="13"/>
      <c r="AE2137" s="13"/>
      <c r="AF2137" s="13"/>
      <c r="AG2137" s="19"/>
      <c r="AH2137" s="19"/>
      <c r="AI2137" s="19"/>
      <c r="AJ2137" s="19"/>
      <c r="AK2137" s="15"/>
      <c r="AL2137" s="15"/>
      <c r="AM2137" s="15"/>
      <c r="AN2137" s="15"/>
    </row>
    <row r="2138" spans="4:40" x14ac:dyDescent="0.25">
      <c r="D2138" s="18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4"/>
      <c r="P2138" s="14"/>
      <c r="Q2138" s="14"/>
      <c r="R2138" s="14"/>
      <c r="S2138" s="13"/>
      <c r="T2138" s="13"/>
      <c r="U2138" s="13"/>
      <c r="V2138" s="13"/>
      <c r="W2138" s="13"/>
      <c r="X2138" s="13"/>
      <c r="Y2138" s="14"/>
      <c r="Z2138" s="13"/>
      <c r="AA2138" s="13"/>
      <c r="AB2138" s="13"/>
      <c r="AC2138" s="13"/>
      <c r="AD2138" s="13"/>
      <c r="AE2138" s="13"/>
      <c r="AF2138" s="13"/>
      <c r="AG2138" s="19"/>
      <c r="AH2138" s="19"/>
      <c r="AI2138" s="19"/>
      <c r="AJ2138" s="19"/>
      <c r="AK2138" s="12"/>
      <c r="AL2138" s="12"/>
      <c r="AM2138" s="12"/>
      <c r="AN2138" s="12"/>
    </row>
    <row r="2139" spans="4:40" x14ac:dyDescent="0.25">
      <c r="D2139" s="18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9"/>
      <c r="AH2139" s="19"/>
      <c r="AI2139" s="19"/>
      <c r="AJ2139" s="19"/>
      <c r="AK2139" s="15"/>
      <c r="AL2139" s="12"/>
      <c r="AM2139" s="15"/>
      <c r="AN2139" s="15"/>
    </row>
    <row r="2140" spans="4:40" x14ac:dyDescent="0.25">
      <c r="D2140" s="18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9"/>
      <c r="AH2140" s="19"/>
      <c r="AI2140" s="19"/>
      <c r="AJ2140" s="19"/>
      <c r="AK2140" s="15"/>
      <c r="AL2140" s="15"/>
      <c r="AM2140" s="15"/>
      <c r="AN2140" s="15"/>
    </row>
    <row r="2141" spans="4:40" x14ac:dyDescent="0.25">
      <c r="D2141" s="18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4"/>
      <c r="P2141" s="14"/>
      <c r="Q2141" s="14"/>
      <c r="R2141" s="14"/>
      <c r="S2141" s="13"/>
      <c r="T2141" s="13"/>
      <c r="U2141" s="13"/>
      <c r="V2141" s="13"/>
      <c r="W2141" s="13"/>
      <c r="X2141" s="13"/>
      <c r="Y2141" s="14"/>
      <c r="Z2141" s="13"/>
      <c r="AA2141" s="13"/>
      <c r="AB2141" s="13"/>
      <c r="AC2141" s="13"/>
      <c r="AD2141" s="13"/>
      <c r="AE2141" s="13"/>
      <c r="AF2141" s="13"/>
      <c r="AG2141" s="19"/>
      <c r="AH2141" s="19"/>
      <c r="AI2141" s="19"/>
      <c r="AJ2141" s="19"/>
      <c r="AK2141" s="15"/>
      <c r="AL2141" s="15"/>
      <c r="AM2141" s="15"/>
      <c r="AN2141" s="15"/>
    </row>
    <row r="2142" spans="4:40" x14ac:dyDescent="0.25">
      <c r="D2142" s="18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4"/>
      <c r="P2142" s="14"/>
      <c r="Q2142" s="14"/>
      <c r="R2142" s="14"/>
      <c r="S2142" s="13"/>
      <c r="T2142" s="13"/>
      <c r="U2142" s="13"/>
      <c r="V2142" s="13"/>
      <c r="W2142" s="13"/>
      <c r="X2142" s="13"/>
      <c r="Y2142" s="14"/>
      <c r="Z2142" s="13"/>
      <c r="AA2142" s="13"/>
      <c r="AB2142" s="13"/>
      <c r="AC2142" s="13"/>
      <c r="AD2142" s="13"/>
      <c r="AE2142" s="13"/>
      <c r="AF2142" s="13"/>
      <c r="AG2142" s="19"/>
      <c r="AH2142" s="19"/>
      <c r="AI2142" s="19"/>
      <c r="AJ2142" s="19"/>
      <c r="AK2142" s="12"/>
      <c r="AL2142" s="12"/>
      <c r="AM2142" s="12"/>
      <c r="AN2142" s="12"/>
    </row>
    <row r="2143" spans="4:40" x14ac:dyDescent="0.25">
      <c r="D2143" s="18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9"/>
      <c r="AH2143" s="19"/>
      <c r="AI2143" s="19"/>
      <c r="AJ2143" s="19"/>
      <c r="AK2143" s="15"/>
      <c r="AL2143" s="12"/>
      <c r="AM2143" s="15"/>
      <c r="AN2143" s="15"/>
    </row>
    <row r="2144" spans="4:40" x14ac:dyDescent="0.25">
      <c r="D2144" s="18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9"/>
      <c r="AH2144" s="19"/>
      <c r="AI2144" s="19"/>
      <c r="AJ2144" s="19"/>
      <c r="AK2144" s="15"/>
      <c r="AL2144" s="15"/>
      <c r="AM2144" s="15"/>
      <c r="AN2144" s="15"/>
    </row>
    <row r="2145" spans="4:40" x14ac:dyDescent="0.25">
      <c r="D2145" s="18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4"/>
      <c r="P2145" s="14"/>
      <c r="Q2145" s="14"/>
      <c r="R2145" s="14"/>
      <c r="S2145" s="13"/>
      <c r="T2145" s="13"/>
      <c r="U2145" s="13"/>
      <c r="V2145" s="13"/>
      <c r="W2145" s="13"/>
      <c r="X2145" s="13"/>
      <c r="Y2145" s="14"/>
      <c r="Z2145" s="13"/>
      <c r="AA2145" s="13"/>
      <c r="AB2145" s="13"/>
      <c r="AC2145" s="13"/>
      <c r="AD2145" s="13"/>
      <c r="AE2145" s="13"/>
      <c r="AF2145" s="13"/>
      <c r="AG2145" s="19"/>
      <c r="AH2145" s="19"/>
      <c r="AI2145" s="19"/>
      <c r="AJ2145" s="19"/>
      <c r="AK2145" s="15"/>
      <c r="AL2145" s="15"/>
      <c r="AM2145" s="15"/>
      <c r="AN2145" s="15"/>
    </row>
    <row r="2146" spans="4:40" x14ac:dyDescent="0.25">
      <c r="D2146" s="18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4"/>
      <c r="P2146" s="14"/>
      <c r="Q2146" s="14"/>
      <c r="R2146" s="14"/>
      <c r="S2146" s="13"/>
      <c r="T2146" s="13"/>
      <c r="U2146" s="13"/>
      <c r="V2146" s="13"/>
      <c r="W2146" s="13"/>
      <c r="X2146" s="13"/>
      <c r="Y2146" s="14"/>
      <c r="Z2146" s="13"/>
      <c r="AA2146" s="13"/>
      <c r="AB2146" s="13"/>
      <c r="AC2146" s="13"/>
      <c r="AD2146" s="13"/>
      <c r="AE2146" s="13"/>
      <c r="AF2146" s="13"/>
      <c r="AG2146" s="19"/>
      <c r="AH2146" s="19"/>
      <c r="AI2146" s="19"/>
      <c r="AJ2146" s="19"/>
      <c r="AK2146" s="12"/>
      <c r="AL2146" s="12"/>
      <c r="AM2146" s="12"/>
      <c r="AN2146" s="12"/>
    </row>
    <row r="2147" spans="4:40" x14ac:dyDescent="0.25">
      <c r="D2147" s="18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9"/>
      <c r="AH2147" s="19"/>
      <c r="AI2147" s="19"/>
      <c r="AJ2147" s="19"/>
      <c r="AK2147" s="15"/>
      <c r="AL2147" s="12"/>
      <c r="AM2147" s="15"/>
      <c r="AN2147" s="15"/>
    </row>
    <row r="2148" spans="4:40" x14ac:dyDescent="0.25">
      <c r="D2148" s="18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9"/>
      <c r="AH2148" s="19"/>
      <c r="AI2148" s="19"/>
      <c r="AJ2148" s="19"/>
      <c r="AK2148" s="15"/>
      <c r="AL2148" s="15"/>
      <c r="AM2148" s="15"/>
      <c r="AN2148" s="15"/>
    </row>
    <row r="2149" spans="4:40" x14ac:dyDescent="0.25">
      <c r="D2149" s="18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4"/>
      <c r="P2149" s="14"/>
      <c r="Q2149" s="14"/>
      <c r="R2149" s="14"/>
      <c r="S2149" s="13"/>
      <c r="T2149" s="13"/>
      <c r="U2149" s="13"/>
      <c r="V2149" s="13"/>
      <c r="W2149" s="13"/>
      <c r="X2149" s="13"/>
      <c r="Y2149" s="14"/>
      <c r="Z2149" s="13"/>
      <c r="AA2149" s="13"/>
      <c r="AB2149" s="13"/>
      <c r="AC2149" s="13"/>
      <c r="AD2149" s="13"/>
      <c r="AE2149" s="13"/>
      <c r="AF2149" s="13"/>
      <c r="AG2149" s="19"/>
      <c r="AH2149" s="19"/>
      <c r="AI2149" s="19"/>
      <c r="AJ2149" s="19"/>
      <c r="AK2149" s="15"/>
      <c r="AL2149" s="15"/>
      <c r="AM2149" s="15"/>
      <c r="AN2149" s="15"/>
    </row>
    <row r="2150" spans="4:40" x14ac:dyDescent="0.25">
      <c r="D2150" s="18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4"/>
      <c r="P2150" s="14"/>
      <c r="Q2150" s="14"/>
      <c r="R2150" s="14"/>
      <c r="S2150" s="13"/>
      <c r="T2150" s="13"/>
      <c r="U2150" s="13"/>
      <c r="V2150" s="13"/>
      <c r="W2150" s="13"/>
      <c r="X2150" s="13"/>
      <c r="Y2150" s="14"/>
      <c r="Z2150" s="13"/>
      <c r="AA2150" s="13"/>
      <c r="AB2150" s="13"/>
      <c r="AC2150" s="13"/>
      <c r="AD2150" s="13"/>
      <c r="AE2150" s="13"/>
      <c r="AF2150" s="13"/>
      <c r="AG2150" s="19"/>
      <c r="AH2150" s="19"/>
      <c r="AI2150" s="19"/>
      <c r="AJ2150" s="19"/>
      <c r="AK2150" s="12"/>
      <c r="AL2150" s="12"/>
      <c r="AM2150" s="12"/>
      <c r="AN2150" s="12"/>
    </row>
    <row r="2151" spans="4:40" x14ac:dyDescent="0.25">
      <c r="D2151" s="18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9"/>
      <c r="AH2151" s="19"/>
      <c r="AI2151" s="19"/>
      <c r="AJ2151" s="19"/>
      <c r="AK2151" s="15"/>
      <c r="AL2151" s="12"/>
      <c r="AM2151" s="15"/>
      <c r="AN2151" s="15"/>
    </row>
    <row r="2152" spans="4:40" x14ac:dyDescent="0.25">
      <c r="D2152" s="18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9"/>
      <c r="AH2152" s="19"/>
      <c r="AI2152" s="19"/>
      <c r="AJ2152" s="19"/>
      <c r="AK2152" s="15"/>
      <c r="AL2152" s="15"/>
      <c r="AM2152" s="15"/>
      <c r="AN2152" s="15"/>
    </row>
    <row r="2153" spans="4:40" x14ac:dyDescent="0.25">
      <c r="D2153" s="18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4"/>
      <c r="P2153" s="14"/>
      <c r="Q2153" s="14"/>
      <c r="R2153" s="14"/>
      <c r="S2153" s="13"/>
      <c r="T2153" s="13"/>
      <c r="U2153" s="13"/>
      <c r="V2153" s="13"/>
      <c r="W2153" s="13"/>
      <c r="X2153" s="13"/>
      <c r="Y2153" s="14"/>
      <c r="Z2153" s="13"/>
      <c r="AA2153" s="13"/>
      <c r="AB2153" s="13"/>
      <c r="AC2153" s="13"/>
      <c r="AD2153" s="13"/>
      <c r="AE2153" s="13"/>
      <c r="AF2153" s="13"/>
      <c r="AG2153" s="19"/>
      <c r="AH2153" s="19"/>
      <c r="AI2153" s="19"/>
      <c r="AJ2153" s="19"/>
      <c r="AK2153" s="15"/>
      <c r="AL2153" s="15"/>
      <c r="AM2153" s="15"/>
      <c r="AN2153" s="15"/>
    </row>
    <row r="2154" spans="4:40" x14ac:dyDescent="0.25">
      <c r="D2154" s="18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4"/>
      <c r="P2154" s="14"/>
      <c r="Q2154" s="14"/>
      <c r="R2154" s="14"/>
      <c r="S2154" s="13"/>
      <c r="T2154" s="13"/>
      <c r="U2154" s="13"/>
      <c r="V2154" s="13"/>
      <c r="W2154" s="13"/>
      <c r="X2154" s="13"/>
      <c r="Y2154" s="14"/>
      <c r="Z2154" s="13"/>
      <c r="AA2154" s="13"/>
      <c r="AB2154" s="13"/>
      <c r="AC2154" s="13"/>
      <c r="AD2154" s="13"/>
      <c r="AE2154" s="13"/>
      <c r="AF2154" s="13"/>
      <c r="AG2154" s="19"/>
      <c r="AH2154" s="19"/>
      <c r="AI2154" s="19"/>
      <c r="AJ2154" s="19"/>
      <c r="AK2154" s="12"/>
      <c r="AL2154" s="12"/>
      <c r="AM2154" s="12"/>
      <c r="AN2154" s="12"/>
    </row>
    <row r="2155" spans="4:40" x14ac:dyDescent="0.25">
      <c r="D2155" s="18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9"/>
      <c r="AH2155" s="19"/>
      <c r="AI2155" s="19"/>
      <c r="AJ2155" s="19"/>
      <c r="AK2155" s="15"/>
      <c r="AL2155" s="12"/>
      <c r="AM2155" s="15"/>
      <c r="AN2155" s="15"/>
    </row>
    <row r="2156" spans="4:40" x14ac:dyDescent="0.25">
      <c r="D2156" s="18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9"/>
      <c r="AH2156" s="19"/>
      <c r="AI2156" s="19"/>
      <c r="AJ2156" s="19"/>
      <c r="AK2156" s="15"/>
      <c r="AL2156" s="15"/>
      <c r="AM2156" s="15"/>
      <c r="AN2156" s="15"/>
    </row>
    <row r="2157" spans="4:40" x14ac:dyDescent="0.25">
      <c r="D2157" s="18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4"/>
      <c r="P2157" s="14"/>
      <c r="Q2157" s="14"/>
      <c r="R2157" s="14"/>
      <c r="S2157" s="13"/>
      <c r="T2157" s="13"/>
      <c r="U2157" s="13"/>
      <c r="V2157" s="13"/>
      <c r="W2157" s="13"/>
      <c r="X2157" s="13"/>
      <c r="Y2157" s="14"/>
      <c r="Z2157" s="13"/>
      <c r="AA2157" s="13"/>
      <c r="AB2157" s="13"/>
      <c r="AC2157" s="13"/>
      <c r="AD2157" s="13"/>
      <c r="AE2157" s="13"/>
      <c r="AF2157" s="13"/>
      <c r="AG2157" s="19"/>
      <c r="AH2157" s="19"/>
      <c r="AI2157" s="19"/>
      <c r="AJ2157" s="19"/>
      <c r="AK2157" s="15"/>
      <c r="AL2157" s="15"/>
      <c r="AM2157" s="15"/>
      <c r="AN2157" s="15"/>
    </row>
    <row r="2158" spans="4:40" x14ac:dyDescent="0.25">
      <c r="D2158" s="18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4"/>
      <c r="P2158" s="14"/>
      <c r="Q2158" s="14"/>
      <c r="R2158" s="14"/>
      <c r="S2158" s="13"/>
      <c r="T2158" s="13"/>
      <c r="U2158" s="13"/>
      <c r="V2158" s="13"/>
      <c r="W2158" s="13"/>
      <c r="X2158" s="13"/>
      <c r="Y2158" s="14"/>
      <c r="Z2158" s="13"/>
      <c r="AA2158" s="13"/>
      <c r="AB2158" s="13"/>
      <c r="AC2158" s="13"/>
      <c r="AD2158" s="13"/>
      <c r="AE2158" s="13"/>
      <c r="AF2158" s="13"/>
      <c r="AG2158" s="19"/>
      <c r="AH2158" s="19"/>
      <c r="AI2158" s="19"/>
      <c r="AJ2158" s="19"/>
      <c r="AK2158" s="12"/>
      <c r="AL2158" s="12"/>
      <c r="AM2158" s="12"/>
      <c r="AN2158" s="12"/>
    </row>
    <row r="2159" spans="4:40" x14ac:dyDescent="0.25">
      <c r="D2159" s="18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9"/>
      <c r="AH2159" s="19"/>
      <c r="AI2159" s="19"/>
      <c r="AJ2159" s="19"/>
      <c r="AK2159" s="15"/>
      <c r="AL2159" s="12"/>
      <c r="AM2159" s="15"/>
      <c r="AN2159" s="15"/>
    </row>
    <row r="2160" spans="4:40" x14ac:dyDescent="0.25">
      <c r="D2160" s="18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9"/>
      <c r="AH2160" s="19"/>
      <c r="AI2160" s="19"/>
      <c r="AJ2160" s="19"/>
      <c r="AK2160" s="15"/>
      <c r="AL2160" s="15"/>
      <c r="AM2160" s="15"/>
      <c r="AN2160" s="15"/>
    </row>
    <row r="2161" spans="4:40" x14ac:dyDescent="0.25">
      <c r="D2161" s="18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4"/>
      <c r="P2161" s="14"/>
      <c r="Q2161" s="14"/>
      <c r="R2161" s="14"/>
      <c r="S2161" s="13"/>
      <c r="T2161" s="13"/>
      <c r="U2161" s="13"/>
      <c r="V2161" s="13"/>
      <c r="W2161" s="13"/>
      <c r="X2161" s="13"/>
      <c r="Y2161" s="14"/>
      <c r="Z2161" s="13"/>
      <c r="AA2161" s="13"/>
      <c r="AB2161" s="13"/>
      <c r="AC2161" s="13"/>
      <c r="AD2161" s="13"/>
      <c r="AE2161" s="13"/>
      <c r="AF2161" s="13"/>
      <c r="AG2161" s="19"/>
      <c r="AH2161" s="19"/>
      <c r="AI2161" s="19"/>
      <c r="AJ2161" s="19"/>
      <c r="AK2161" s="15"/>
      <c r="AL2161" s="15"/>
      <c r="AM2161" s="15"/>
      <c r="AN2161" s="15"/>
    </row>
    <row r="2162" spans="4:40" x14ac:dyDescent="0.25">
      <c r="D2162" s="18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4"/>
      <c r="P2162" s="14"/>
      <c r="Q2162" s="14"/>
      <c r="R2162" s="14"/>
      <c r="S2162" s="13"/>
      <c r="T2162" s="13"/>
      <c r="U2162" s="13"/>
      <c r="V2162" s="13"/>
      <c r="W2162" s="13"/>
      <c r="X2162" s="13"/>
      <c r="Y2162" s="14"/>
      <c r="Z2162" s="13"/>
      <c r="AA2162" s="13"/>
      <c r="AB2162" s="13"/>
      <c r="AC2162" s="13"/>
      <c r="AD2162" s="13"/>
      <c r="AE2162" s="13"/>
      <c r="AF2162" s="13"/>
      <c r="AG2162" s="19"/>
      <c r="AH2162" s="19"/>
      <c r="AI2162" s="19"/>
      <c r="AJ2162" s="19"/>
      <c r="AK2162" s="12"/>
      <c r="AL2162" s="12"/>
      <c r="AM2162" s="12"/>
      <c r="AN2162" s="12"/>
    </row>
    <row r="2163" spans="4:40" x14ac:dyDescent="0.25">
      <c r="D2163" s="18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9"/>
      <c r="AH2163" s="19"/>
      <c r="AI2163" s="19"/>
      <c r="AJ2163" s="19"/>
      <c r="AK2163" s="15"/>
      <c r="AL2163" s="12"/>
      <c r="AM2163" s="15"/>
      <c r="AN2163" s="15"/>
    </row>
    <row r="2164" spans="4:40" x14ac:dyDescent="0.25">
      <c r="D2164" s="18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9"/>
      <c r="AH2164" s="19"/>
      <c r="AI2164" s="19"/>
      <c r="AJ2164" s="19"/>
      <c r="AK2164" s="15"/>
      <c r="AL2164" s="15"/>
      <c r="AM2164" s="15"/>
      <c r="AN2164" s="15"/>
    </row>
    <row r="2165" spans="4:40" x14ac:dyDescent="0.25">
      <c r="D2165" s="18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4"/>
      <c r="P2165" s="14"/>
      <c r="Q2165" s="14"/>
      <c r="R2165" s="14"/>
      <c r="S2165" s="13"/>
      <c r="T2165" s="13"/>
      <c r="U2165" s="13"/>
      <c r="V2165" s="13"/>
      <c r="W2165" s="13"/>
      <c r="X2165" s="13"/>
      <c r="Y2165" s="14"/>
      <c r="Z2165" s="13"/>
      <c r="AA2165" s="13"/>
      <c r="AB2165" s="13"/>
      <c r="AC2165" s="13"/>
      <c r="AD2165" s="13"/>
      <c r="AE2165" s="13"/>
      <c r="AF2165" s="13"/>
      <c r="AG2165" s="19"/>
      <c r="AH2165" s="19"/>
      <c r="AI2165" s="19"/>
      <c r="AJ2165" s="19"/>
      <c r="AK2165" s="15"/>
      <c r="AL2165" s="15"/>
      <c r="AM2165" s="15"/>
      <c r="AN2165" s="15"/>
    </row>
    <row r="2166" spans="4:40" x14ac:dyDescent="0.25">
      <c r="D2166" s="18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4"/>
      <c r="P2166" s="14"/>
      <c r="Q2166" s="14"/>
      <c r="R2166" s="14"/>
      <c r="S2166" s="13"/>
      <c r="T2166" s="13"/>
      <c r="U2166" s="13"/>
      <c r="V2166" s="13"/>
      <c r="W2166" s="13"/>
      <c r="X2166" s="13"/>
      <c r="Y2166" s="14"/>
      <c r="Z2166" s="13"/>
      <c r="AA2166" s="13"/>
      <c r="AB2166" s="13"/>
      <c r="AC2166" s="13"/>
      <c r="AD2166" s="13"/>
      <c r="AE2166" s="13"/>
      <c r="AF2166" s="13"/>
      <c r="AG2166" s="19"/>
      <c r="AH2166" s="19"/>
      <c r="AI2166" s="19"/>
      <c r="AJ2166" s="19"/>
      <c r="AK2166" s="12"/>
      <c r="AL2166" s="12"/>
      <c r="AM2166" s="12"/>
      <c r="AN2166" s="12"/>
    </row>
    <row r="2167" spans="4:40" x14ac:dyDescent="0.25">
      <c r="D2167" s="18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9"/>
      <c r="AH2167" s="19"/>
      <c r="AI2167" s="19"/>
      <c r="AJ2167" s="19"/>
      <c r="AK2167" s="15"/>
      <c r="AL2167" s="12"/>
      <c r="AM2167" s="15"/>
      <c r="AN2167" s="15"/>
    </row>
    <row r="2168" spans="4:40" x14ac:dyDescent="0.25">
      <c r="D2168" s="18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9"/>
      <c r="AH2168" s="19"/>
      <c r="AI2168" s="19"/>
      <c r="AJ2168" s="19"/>
      <c r="AK2168" s="15"/>
      <c r="AL2168" s="15"/>
      <c r="AM2168" s="15"/>
      <c r="AN2168" s="15"/>
    </row>
    <row r="2169" spans="4:40" x14ac:dyDescent="0.25">
      <c r="D2169" s="18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4"/>
      <c r="P2169" s="14"/>
      <c r="Q2169" s="14"/>
      <c r="R2169" s="14"/>
      <c r="S2169" s="13"/>
      <c r="T2169" s="13"/>
      <c r="U2169" s="13"/>
      <c r="V2169" s="13"/>
      <c r="W2169" s="13"/>
      <c r="X2169" s="13"/>
      <c r="Y2169" s="14"/>
      <c r="Z2169" s="13"/>
      <c r="AA2169" s="13"/>
      <c r="AB2169" s="13"/>
      <c r="AC2169" s="13"/>
      <c r="AD2169" s="13"/>
      <c r="AE2169" s="13"/>
      <c r="AF2169" s="13"/>
      <c r="AG2169" s="19"/>
      <c r="AH2169" s="19"/>
      <c r="AI2169" s="19"/>
      <c r="AJ2169" s="19"/>
      <c r="AK2169" s="15"/>
      <c r="AL2169" s="15"/>
      <c r="AM2169" s="15"/>
      <c r="AN2169" s="15"/>
    </row>
    <row r="2170" spans="4:40" x14ac:dyDescent="0.25">
      <c r="D2170" s="18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4"/>
      <c r="P2170" s="14"/>
      <c r="Q2170" s="14"/>
      <c r="R2170" s="14"/>
      <c r="S2170" s="13"/>
      <c r="T2170" s="13"/>
      <c r="U2170" s="13"/>
      <c r="V2170" s="13"/>
      <c r="W2170" s="13"/>
      <c r="X2170" s="13"/>
      <c r="Y2170" s="14"/>
      <c r="Z2170" s="13"/>
      <c r="AA2170" s="13"/>
      <c r="AB2170" s="13"/>
      <c r="AC2170" s="13"/>
      <c r="AD2170" s="13"/>
      <c r="AE2170" s="13"/>
      <c r="AF2170" s="13"/>
      <c r="AG2170" s="19"/>
      <c r="AH2170" s="19"/>
      <c r="AI2170" s="19"/>
      <c r="AJ2170" s="19"/>
      <c r="AK2170" s="12"/>
      <c r="AL2170" s="12"/>
      <c r="AM2170" s="12"/>
      <c r="AN2170" s="12"/>
    </row>
    <row r="2171" spans="4:40" x14ac:dyDescent="0.25">
      <c r="D2171" s="18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9"/>
      <c r="AH2171" s="19"/>
      <c r="AI2171" s="19"/>
      <c r="AJ2171" s="19"/>
      <c r="AK2171" s="15"/>
      <c r="AL2171" s="12"/>
      <c r="AM2171" s="15"/>
      <c r="AN2171" s="15"/>
    </row>
    <row r="2172" spans="4:40" x14ac:dyDescent="0.25">
      <c r="D2172" s="18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9"/>
      <c r="AH2172" s="19"/>
      <c r="AI2172" s="19"/>
      <c r="AJ2172" s="19"/>
      <c r="AK2172" s="15"/>
      <c r="AL2172" s="15"/>
      <c r="AM2172" s="15"/>
      <c r="AN2172" s="15"/>
    </row>
    <row r="2173" spans="4:40" x14ac:dyDescent="0.25">
      <c r="D2173" s="18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4"/>
      <c r="P2173" s="14"/>
      <c r="Q2173" s="14"/>
      <c r="R2173" s="14"/>
      <c r="S2173" s="13"/>
      <c r="T2173" s="13"/>
      <c r="U2173" s="13"/>
      <c r="V2173" s="13"/>
      <c r="W2173" s="13"/>
      <c r="X2173" s="13"/>
      <c r="Y2173" s="14"/>
      <c r="Z2173" s="13"/>
      <c r="AA2173" s="13"/>
      <c r="AB2173" s="13"/>
      <c r="AC2173" s="13"/>
      <c r="AD2173" s="13"/>
      <c r="AE2173" s="13"/>
      <c r="AF2173" s="13"/>
      <c r="AG2173" s="19"/>
      <c r="AH2173" s="19"/>
      <c r="AI2173" s="19"/>
      <c r="AJ2173" s="19"/>
      <c r="AK2173" s="15"/>
      <c r="AL2173" s="15"/>
      <c r="AM2173" s="15"/>
      <c r="AN2173" s="15"/>
    </row>
    <row r="2174" spans="4:40" x14ac:dyDescent="0.25">
      <c r="D2174" s="18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4"/>
      <c r="P2174" s="14"/>
      <c r="Q2174" s="14"/>
      <c r="R2174" s="14"/>
      <c r="S2174" s="13"/>
      <c r="T2174" s="13"/>
      <c r="U2174" s="13"/>
      <c r="V2174" s="13"/>
      <c r="W2174" s="13"/>
      <c r="X2174" s="13"/>
      <c r="Y2174" s="14"/>
      <c r="Z2174" s="13"/>
      <c r="AA2174" s="13"/>
      <c r="AB2174" s="13"/>
      <c r="AC2174" s="13"/>
      <c r="AD2174" s="13"/>
      <c r="AE2174" s="13"/>
      <c r="AF2174" s="13"/>
      <c r="AG2174" s="19"/>
      <c r="AH2174" s="19"/>
      <c r="AI2174" s="19"/>
      <c r="AJ2174" s="19"/>
      <c r="AK2174" s="12"/>
      <c r="AL2174" s="12"/>
      <c r="AM2174" s="12"/>
      <c r="AN2174" s="12"/>
    </row>
    <row r="2175" spans="4:40" x14ac:dyDescent="0.25">
      <c r="D2175" s="18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9"/>
      <c r="AH2175" s="19"/>
      <c r="AI2175" s="19"/>
      <c r="AJ2175" s="19"/>
      <c r="AK2175" s="15"/>
      <c r="AL2175" s="12"/>
      <c r="AM2175" s="15"/>
      <c r="AN2175" s="15"/>
    </row>
    <row r="2176" spans="4:40" x14ac:dyDescent="0.25">
      <c r="D2176" s="18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9"/>
      <c r="AH2176" s="19"/>
      <c r="AI2176" s="19"/>
      <c r="AJ2176" s="19"/>
      <c r="AK2176" s="15"/>
      <c r="AL2176" s="15"/>
      <c r="AM2176" s="15"/>
      <c r="AN2176" s="15"/>
    </row>
    <row r="2177" spans="4:40" x14ac:dyDescent="0.25">
      <c r="D2177" s="18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4"/>
      <c r="P2177" s="14"/>
      <c r="Q2177" s="14"/>
      <c r="R2177" s="14"/>
      <c r="S2177" s="13"/>
      <c r="T2177" s="13"/>
      <c r="U2177" s="13"/>
      <c r="V2177" s="13"/>
      <c r="W2177" s="13"/>
      <c r="X2177" s="13"/>
      <c r="Y2177" s="14"/>
      <c r="Z2177" s="13"/>
      <c r="AA2177" s="13"/>
      <c r="AB2177" s="13"/>
      <c r="AC2177" s="13"/>
      <c r="AD2177" s="13"/>
      <c r="AE2177" s="13"/>
      <c r="AF2177" s="13"/>
      <c r="AG2177" s="19"/>
      <c r="AH2177" s="19"/>
      <c r="AI2177" s="19"/>
      <c r="AJ2177" s="19"/>
      <c r="AK2177" s="15"/>
      <c r="AL2177" s="15"/>
      <c r="AM2177" s="15"/>
      <c r="AN2177" s="15"/>
    </row>
    <row r="2178" spans="4:40" x14ac:dyDescent="0.25">
      <c r="D2178" s="18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4"/>
      <c r="P2178" s="14"/>
      <c r="Q2178" s="14"/>
      <c r="R2178" s="14"/>
      <c r="S2178" s="13"/>
      <c r="T2178" s="13"/>
      <c r="U2178" s="13"/>
      <c r="V2178" s="13"/>
      <c r="W2178" s="13"/>
      <c r="X2178" s="13"/>
      <c r="Y2178" s="14"/>
      <c r="Z2178" s="13"/>
      <c r="AA2178" s="13"/>
      <c r="AB2178" s="13"/>
      <c r="AC2178" s="13"/>
      <c r="AD2178" s="13"/>
      <c r="AE2178" s="13"/>
      <c r="AF2178" s="13"/>
      <c r="AG2178" s="19"/>
      <c r="AH2178" s="19"/>
      <c r="AI2178" s="19"/>
      <c r="AJ2178" s="19"/>
      <c r="AK2178" s="12"/>
      <c r="AL2178" s="12"/>
      <c r="AM2178" s="12"/>
      <c r="AN2178" s="12"/>
    </row>
    <row r="2179" spans="4:40" x14ac:dyDescent="0.25">
      <c r="D2179" s="18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9"/>
      <c r="AH2179" s="19"/>
      <c r="AI2179" s="19"/>
      <c r="AJ2179" s="19"/>
      <c r="AK2179" s="15"/>
      <c r="AL2179" s="12"/>
      <c r="AM2179" s="15"/>
      <c r="AN2179" s="15"/>
    </row>
    <row r="2180" spans="4:40" x14ac:dyDescent="0.25">
      <c r="D2180" s="18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9"/>
      <c r="AH2180" s="19"/>
      <c r="AI2180" s="19"/>
      <c r="AJ2180" s="19"/>
      <c r="AK2180" s="15"/>
      <c r="AL2180" s="15"/>
      <c r="AM2180" s="15"/>
      <c r="AN2180" s="15"/>
    </row>
    <row r="2181" spans="4:40" x14ac:dyDescent="0.25">
      <c r="D2181" s="18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4"/>
      <c r="P2181" s="14"/>
      <c r="Q2181" s="14"/>
      <c r="R2181" s="14"/>
      <c r="S2181" s="13"/>
      <c r="T2181" s="13"/>
      <c r="U2181" s="13"/>
      <c r="V2181" s="13"/>
      <c r="W2181" s="13"/>
      <c r="X2181" s="13"/>
      <c r="Y2181" s="14"/>
      <c r="Z2181" s="13"/>
      <c r="AA2181" s="13"/>
      <c r="AB2181" s="13"/>
      <c r="AC2181" s="13"/>
      <c r="AD2181" s="13"/>
      <c r="AE2181" s="13"/>
      <c r="AF2181" s="13"/>
      <c r="AG2181" s="19"/>
      <c r="AH2181" s="19"/>
      <c r="AI2181" s="19"/>
      <c r="AJ2181" s="19"/>
      <c r="AK2181" s="15"/>
      <c r="AL2181" s="15"/>
      <c r="AM2181" s="15"/>
      <c r="AN2181" s="15"/>
    </row>
    <row r="2182" spans="4:40" x14ac:dyDescent="0.25">
      <c r="D2182" s="18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4"/>
      <c r="P2182" s="14"/>
      <c r="Q2182" s="14"/>
      <c r="R2182" s="14"/>
      <c r="S2182" s="13"/>
      <c r="T2182" s="13"/>
      <c r="U2182" s="13"/>
      <c r="V2182" s="13"/>
      <c r="W2182" s="13"/>
      <c r="X2182" s="13"/>
      <c r="Y2182" s="14"/>
      <c r="Z2182" s="13"/>
      <c r="AA2182" s="13"/>
      <c r="AB2182" s="13"/>
      <c r="AC2182" s="13"/>
      <c r="AD2182" s="13"/>
      <c r="AE2182" s="13"/>
      <c r="AF2182" s="13"/>
      <c r="AG2182" s="19"/>
      <c r="AH2182" s="19"/>
      <c r="AI2182" s="19"/>
      <c r="AJ2182" s="19"/>
      <c r="AK2182" s="12"/>
      <c r="AL2182" s="12"/>
      <c r="AM2182" s="12"/>
      <c r="AN2182" s="12"/>
    </row>
    <row r="2183" spans="4:40" x14ac:dyDescent="0.25">
      <c r="D2183" s="18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9"/>
      <c r="AH2183" s="19"/>
      <c r="AI2183" s="19"/>
      <c r="AJ2183" s="19"/>
      <c r="AK2183" s="15"/>
      <c r="AL2183" s="12"/>
      <c r="AM2183" s="15"/>
      <c r="AN2183" s="15"/>
    </row>
    <row r="2184" spans="4:40" x14ac:dyDescent="0.25">
      <c r="D2184" s="18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9"/>
      <c r="AH2184" s="19"/>
      <c r="AI2184" s="19"/>
      <c r="AJ2184" s="19"/>
      <c r="AK2184" s="15"/>
      <c r="AL2184" s="15"/>
      <c r="AM2184" s="15"/>
      <c r="AN2184" s="15"/>
    </row>
    <row r="2185" spans="4:40" x14ac:dyDescent="0.25">
      <c r="D2185" s="18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4"/>
      <c r="P2185" s="14"/>
      <c r="Q2185" s="14"/>
      <c r="R2185" s="14"/>
      <c r="S2185" s="13"/>
      <c r="T2185" s="13"/>
      <c r="U2185" s="13"/>
      <c r="V2185" s="13"/>
      <c r="W2185" s="13"/>
      <c r="X2185" s="13"/>
      <c r="Y2185" s="14"/>
      <c r="Z2185" s="13"/>
      <c r="AA2185" s="13"/>
      <c r="AB2185" s="13"/>
      <c r="AC2185" s="13"/>
      <c r="AD2185" s="13"/>
      <c r="AE2185" s="13"/>
      <c r="AF2185" s="13"/>
      <c r="AG2185" s="19"/>
      <c r="AH2185" s="19"/>
      <c r="AI2185" s="19"/>
      <c r="AJ2185" s="19"/>
      <c r="AK2185" s="15"/>
      <c r="AL2185" s="15"/>
      <c r="AM2185" s="15"/>
      <c r="AN2185" s="15"/>
    </row>
    <row r="2186" spans="4:40" x14ac:dyDescent="0.25">
      <c r="D2186" s="18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4"/>
      <c r="P2186" s="14"/>
      <c r="Q2186" s="14"/>
      <c r="R2186" s="14"/>
      <c r="S2186" s="13"/>
      <c r="T2186" s="13"/>
      <c r="U2186" s="13"/>
      <c r="V2186" s="13"/>
      <c r="W2186" s="13"/>
      <c r="X2186" s="13"/>
      <c r="Y2186" s="14"/>
      <c r="Z2186" s="13"/>
      <c r="AA2186" s="13"/>
      <c r="AB2186" s="13"/>
      <c r="AC2186" s="13"/>
      <c r="AD2186" s="13"/>
      <c r="AE2186" s="13"/>
      <c r="AF2186" s="13"/>
      <c r="AG2186" s="19"/>
      <c r="AH2186" s="19"/>
      <c r="AI2186" s="19"/>
      <c r="AJ2186" s="19"/>
      <c r="AK2186" s="12"/>
      <c r="AL2186" s="12"/>
      <c r="AM2186" s="12"/>
      <c r="AN2186" s="12"/>
    </row>
    <row r="2187" spans="4:40" x14ac:dyDescent="0.25">
      <c r="D2187" s="18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9"/>
      <c r="AH2187" s="19"/>
      <c r="AI2187" s="19"/>
      <c r="AJ2187" s="19"/>
      <c r="AK2187" s="15"/>
      <c r="AL2187" s="12"/>
      <c r="AM2187" s="15"/>
      <c r="AN2187" s="15"/>
    </row>
    <row r="2188" spans="4:40" x14ac:dyDescent="0.25">
      <c r="D2188" s="18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9"/>
      <c r="AH2188" s="19"/>
      <c r="AI2188" s="19"/>
      <c r="AJ2188" s="19"/>
      <c r="AK2188" s="15"/>
      <c r="AL2188" s="15"/>
      <c r="AM2188" s="15"/>
      <c r="AN2188" s="15"/>
    </row>
    <row r="2189" spans="4:40" x14ac:dyDescent="0.25">
      <c r="D2189" s="18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4"/>
      <c r="P2189" s="14"/>
      <c r="Q2189" s="14"/>
      <c r="R2189" s="14"/>
      <c r="S2189" s="13"/>
      <c r="T2189" s="13"/>
      <c r="U2189" s="13"/>
      <c r="V2189" s="13"/>
      <c r="W2189" s="13"/>
      <c r="X2189" s="13"/>
      <c r="Y2189" s="14"/>
      <c r="Z2189" s="13"/>
      <c r="AA2189" s="13"/>
      <c r="AB2189" s="13"/>
      <c r="AC2189" s="13"/>
      <c r="AD2189" s="13"/>
      <c r="AE2189" s="13"/>
      <c r="AF2189" s="13"/>
      <c r="AG2189" s="19"/>
      <c r="AH2189" s="19"/>
      <c r="AI2189" s="19"/>
      <c r="AJ2189" s="19"/>
      <c r="AK2189" s="15"/>
      <c r="AL2189" s="15"/>
      <c r="AM2189" s="15"/>
      <c r="AN2189" s="15"/>
    </row>
    <row r="2190" spans="4:40" x14ac:dyDescent="0.25">
      <c r="D2190" s="18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4"/>
      <c r="P2190" s="14"/>
      <c r="Q2190" s="14"/>
      <c r="R2190" s="14"/>
      <c r="S2190" s="13"/>
      <c r="T2190" s="13"/>
      <c r="U2190" s="13"/>
      <c r="V2190" s="13"/>
      <c r="W2190" s="13"/>
      <c r="X2190" s="13"/>
      <c r="Y2190" s="14"/>
      <c r="Z2190" s="13"/>
      <c r="AA2190" s="13"/>
      <c r="AB2190" s="13"/>
      <c r="AC2190" s="13"/>
      <c r="AD2190" s="13"/>
      <c r="AE2190" s="13"/>
      <c r="AF2190" s="13"/>
      <c r="AG2190" s="19"/>
      <c r="AH2190" s="19"/>
      <c r="AI2190" s="19"/>
      <c r="AJ2190" s="19"/>
      <c r="AK2190" s="12"/>
      <c r="AL2190" s="12"/>
      <c r="AM2190" s="12"/>
      <c r="AN2190" s="12"/>
    </row>
    <row r="2191" spans="4:40" x14ac:dyDescent="0.25">
      <c r="D2191" s="18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9"/>
      <c r="AH2191" s="19"/>
      <c r="AI2191" s="19"/>
      <c r="AJ2191" s="19"/>
      <c r="AK2191" s="15"/>
      <c r="AL2191" s="12"/>
      <c r="AM2191" s="15"/>
      <c r="AN2191" s="15"/>
    </row>
    <row r="2192" spans="4:40" x14ac:dyDescent="0.25">
      <c r="D2192" s="18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9"/>
      <c r="AH2192" s="19"/>
      <c r="AI2192" s="19"/>
      <c r="AJ2192" s="19"/>
      <c r="AK2192" s="15"/>
      <c r="AL2192" s="15"/>
      <c r="AM2192" s="15"/>
      <c r="AN2192" s="15"/>
    </row>
    <row r="2193" spans="4:40" x14ac:dyDescent="0.25">
      <c r="D2193" s="18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4"/>
      <c r="P2193" s="14"/>
      <c r="Q2193" s="14"/>
      <c r="R2193" s="14"/>
      <c r="S2193" s="13"/>
      <c r="T2193" s="13"/>
      <c r="U2193" s="13"/>
      <c r="V2193" s="13"/>
      <c r="W2193" s="13"/>
      <c r="X2193" s="13"/>
      <c r="Y2193" s="14"/>
      <c r="Z2193" s="13"/>
      <c r="AA2193" s="13"/>
      <c r="AB2193" s="13"/>
      <c r="AC2193" s="13"/>
      <c r="AD2193" s="13"/>
      <c r="AE2193" s="13"/>
      <c r="AF2193" s="13"/>
      <c r="AG2193" s="19"/>
      <c r="AH2193" s="19"/>
      <c r="AI2193" s="19"/>
      <c r="AJ2193" s="19"/>
      <c r="AK2193" s="15"/>
      <c r="AL2193" s="15"/>
      <c r="AM2193" s="15"/>
      <c r="AN2193" s="15"/>
    </row>
    <row r="2194" spans="4:40" x14ac:dyDescent="0.25">
      <c r="D2194" s="18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4"/>
      <c r="P2194" s="14"/>
      <c r="Q2194" s="14"/>
      <c r="R2194" s="14"/>
      <c r="S2194" s="13"/>
      <c r="T2194" s="13"/>
      <c r="U2194" s="13"/>
      <c r="V2194" s="13"/>
      <c r="W2194" s="13"/>
      <c r="X2194" s="13"/>
      <c r="Y2194" s="14"/>
      <c r="Z2194" s="13"/>
      <c r="AA2194" s="13"/>
      <c r="AB2194" s="13"/>
      <c r="AC2194" s="13"/>
      <c r="AD2194" s="13"/>
      <c r="AE2194" s="13"/>
      <c r="AF2194" s="13"/>
      <c r="AG2194" s="19"/>
      <c r="AH2194" s="19"/>
      <c r="AI2194" s="19"/>
      <c r="AJ2194" s="19"/>
      <c r="AK2194" s="12"/>
      <c r="AL2194" s="12"/>
      <c r="AM2194" s="12"/>
      <c r="AN2194" s="12"/>
    </row>
    <row r="2195" spans="4:40" x14ac:dyDescent="0.25">
      <c r="D2195" s="18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9"/>
      <c r="AH2195" s="19"/>
      <c r="AI2195" s="19"/>
      <c r="AJ2195" s="19"/>
      <c r="AK2195" s="15"/>
      <c r="AL2195" s="12"/>
      <c r="AM2195" s="15"/>
      <c r="AN2195" s="15"/>
    </row>
    <row r="2196" spans="4:40" x14ac:dyDescent="0.25">
      <c r="D2196" s="18"/>
      <c r="E2196" s="13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9"/>
      <c r="AH2196" s="19"/>
      <c r="AI2196" s="19"/>
      <c r="AJ2196" s="19"/>
      <c r="AK2196" s="15"/>
      <c r="AL2196" s="15"/>
      <c r="AM2196" s="15"/>
      <c r="AN2196" s="15"/>
    </row>
    <row r="2197" spans="4:40" x14ac:dyDescent="0.25">
      <c r="D2197" s="18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4"/>
      <c r="P2197" s="14"/>
      <c r="Q2197" s="14"/>
      <c r="R2197" s="14"/>
      <c r="S2197" s="13"/>
      <c r="T2197" s="13"/>
      <c r="U2197" s="13"/>
      <c r="V2197" s="13"/>
      <c r="W2197" s="13"/>
      <c r="X2197" s="13"/>
      <c r="Y2197" s="14"/>
      <c r="Z2197" s="13"/>
      <c r="AA2197" s="13"/>
      <c r="AB2197" s="13"/>
      <c r="AC2197" s="13"/>
      <c r="AD2197" s="13"/>
      <c r="AE2197" s="13"/>
      <c r="AF2197" s="13"/>
      <c r="AG2197" s="19"/>
      <c r="AH2197" s="19"/>
      <c r="AI2197" s="19"/>
      <c r="AJ2197" s="19"/>
      <c r="AK2197" s="15"/>
      <c r="AL2197" s="15"/>
      <c r="AM2197" s="15"/>
      <c r="AN2197" s="15"/>
    </row>
    <row r="2198" spans="4:40" x14ac:dyDescent="0.25">
      <c r="D2198" s="18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4"/>
      <c r="P2198" s="14"/>
      <c r="Q2198" s="14"/>
      <c r="R2198" s="14"/>
      <c r="S2198" s="13"/>
      <c r="T2198" s="13"/>
      <c r="U2198" s="13"/>
      <c r="V2198" s="13"/>
      <c r="W2198" s="13"/>
      <c r="X2198" s="13"/>
      <c r="Y2198" s="14"/>
      <c r="Z2198" s="13"/>
      <c r="AA2198" s="13"/>
      <c r="AB2198" s="13"/>
      <c r="AC2198" s="13"/>
      <c r="AD2198" s="13"/>
      <c r="AE2198" s="13"/>
      <c r="AF2198" s="13"/>
      <c r="AG2198" s="19"/>
      <c r="AH2198" s="19"/>
      <c r="AI2198" s="19"/>
      <c r="AJ2198" s="19"/>
      <c r="AK2198" s="12"/>
      <c r="AL2198" s="12"/>
      <c r="AM2198" s="12"/>
      <c r="AN2198" s="12"/>
    </row>
    <row r="2199" spans="4:40" x14ac:dyDescent="0.25">
      <c r="D2199" s="18"/>
      <c r="E2199" s="13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9"/>
      <c r="AH2199" s="19"/>
      <c r="AI2199" s="19"/>
      <c r="AJ2199" s="19"/>
      <c r="AK2199" s="15"/>
      <c r="AL2199" s="12"/>
      <c r="AM2199" s="15"/>
      <c r="AN2199" s="15"/>
    </row>
    <row r="2200" spans="4:40" x14ac:dyDescent="0.25">
      <c r="D2200" s="18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9"/>
      <c r="AH2200" s="19"/>
      <c r="AI2200" s="19"/>
      <c r="AJ2200" s="19"/>
      <c r="AK2200" s="15"/>
      <c r="AL2200" s="15"/>
      <c r="AM2200" s="15"/>
      <c r="AN2200" s="15"/>
    </row>
    <row r="2201" spans="4:40" x14ac:dyDescent="0.25">
      <c r="D2201" s="18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4"/>
      <c r="P2201" s="14"/>
      <c r="Q2201" s="14"/>
      <c r="R2201" s="14"/>
      <c r="S2201" s="13"/>
      <c r="T2201" s="13"/>
      <c r="U2201" s="13"/>
      <c r="V2201" s="13"/>
      <c r="W2201" s="13"/>
      <c r="X2201" s="13"/>
      <c r="Y2201" s="14"/>
      <c r="Z2201" s="13"/>
      <c r="AA2201" s="13"/>
      <c r="AB2201" s="13"/>
      <c r="AC2201" s="13"/>
      <c r="AD2201" s="13"/>
      <c r="AE2201" s="13"/>
      <c r="AF2201" s="13"/>
      <c r="AG2201" s="19"/>
      <c r="AH2201" s="19"/>
      <c r="AI2201" s="19"/>
      <c r="AJ2201" s="19"/>
      <c r="AK2201" s="15"/>
      <c r="AL2201" s="15"/>
      <c r="AM2201" s="15"/>
      <c r="AN2201" s="15"/>
    </row>
    <row r="2202" spans="4:40" x14ac:dyDescent="0.25">
      <c r="D2202" s="18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4"/>
      <c r="P2202" s="14"/>
      <c r="Q2202" s="14"/>
      <c r="R2202" s="14"/>
      <c r="S2202" s="13"/>
      <c r="T2202" s="13"/>
      <c r="U2202" s="13"/>
      <c r="V2202" s="13"/>
      <c r="W2202" s="13"/>
      <c r="X2202" s="13"/>
      <c r="Y2202" s="14"/>
      <c r="Z2202" s="13"/>
      <c r="AA2202" s="13"/>
      <c r="AB2202" s="13"/>
      <c r="AC2202" s="13"/>
      <c r="AD2202" s="13"/>
      <c r="AE2202" s="13"/>
      <c r="AF2202" s="13"/>
      <c r="AG2202" s="19"/>
      <c r="AH2202" s="19"/>
      <c r="AI2202" s="19"/>
      <c r="AJ2202" s="19"/>
      <c r="AK2202" s="12"/>
      <c r="AL2202" s="12"/>
      <c r="AM2202" s="12"/>
      <c r="AN2202" s="12"/>
    </row>
    <row r="2203" spans="4:40" x14ac:dyDescent="0.25">
      <c r="D2203" s="18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9"/>
      <c r="AH2203" s="19"/>
      <c r="AI2203" s="19"/>
      <c r="AJ2203" s="19"/>
      <c r="AK2203" s="15"/>
      <c r="AL2203" s="12"/>
      <c r="AM2203" s="15"/>
      <c r="AN2203" s="15"/>
    </row>
    <row r="2204" spans="4:40" x14ac:dyDescent="0.25">
      <c r="D2204" s="18"/>
      <c r="E2204" s="13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9"/>
      <c r="AH2204" s="19"/>
      <c r="AI2204" s="19"/>
      <c r="AJ2204" s="19"/>
      <c r="AK2204" s="15"/>
      <c r="AL2204" s="15"/>
      <c r="AM2204" s="15"/>
      <c r="AN2204" s="15"/>
    </row>
    <row r="2205" spans="4:40" x14ac:dyDescent="0.25">
      <c r="D2205" s="18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4"/>
      <c r="P2205" s="14"/>
      <c r="Q2205" s="14"/>
      <c r="R2205" s="14"/>
      <c r="S2205" s="13"/>
      <c r="T2205" s="13"/>
      <c r="U2205" s="13"/>
      <c r="V2205" s="13"/>
      <c r="W2205" s="13"/>
      <c r="X2205" s="13"/>
      <c r="Y2205" s="14"/>
      <c r="Z2205" s="13"/>
      <c r="AA2205" s="13"/>
      <c r="AB2205" s="13"/>
      <c r="AC2205" s="13"/>
      <c r="AD2205" s="13"/>
      <c r="AE2205" s="13"/>
      <c r="AF2205" s="13"/>
      <c r="AG2205" s="19"/>
      <c r="AH2205" s="19"/>
      <c r="AI2205" s="19"/>
      <c r="AJ2205" s="19"/>
      <c r="AK2205" s="15"/>
      <c r="AL2205" s="15"/>
      <c r="AM2205" s="15"/>
      <c r="AN2205" s="15"/>
    </row>
    <row r="2206" spans="4:40" x14ac:dyDescent="0.25">
      <c r="D2206" s="18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4"/>
      <c r="P2206" s="14"/>
      <c r="Q2206" s="14"/>
      <c r="R2206" s="14"/>
      <c r="S2206" s="13"/>
      <c r="T2206" s="13"/>
      <c r="U2206" s="13"/>
      <c r="V2206" s="13"/>
      <c r="W2206" s="13"/>
      <c r="X2206" s="13"/>
      <c r="Y2206" s="14"/>
      <c r="Z2206" s="13"/>
      <c r="AA2206" s="13"/>
      <c r="AB2206" s="13"/>
      <c r="AC2206" s="13"/>
      <c r="AD2206" s="13"/>
      <c r="AE2206" s="13"/>
      <c r="AF2206" s="13"/>
      <c r="AG2206" s="19"/>
      <c r="AH2206" s="19"/>
      <c r="AI2206" s="19"/>
      <c r="AJ2206" s="19"/>
      <c r="AK2206" s="12"/>
      <c r="AL2206" s="12"/>
      <c r="AM2206" s="12"/>
      <c r="AN2206" s="12"/>
    </row>
    <row r="2207" spans="4:40" x14ac:dyDescent="0.25">
      <c r="D2207" s="18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9"/>
      <c r="AH2207" s="19"/>
      <c r="AI2207" s="19"/>
      <c r="AJ2207" s="19"/>
      <c r="AK2207" s="15"/>
      <c r="AL2207" s="12"/>
      <c r="AM2207" s="15"/>
      <c r="AN2207" s="15"/>
    </row>
    <row r="2208" spans="4:40" x14ac:dyDescent="0.25">
      <c r="D2208" s="18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9"/>
      <c r="AH2208" s="19"/>
      <c r="AI2208" s="19"/>
      <c r="AJ2208" s="19"/>
      <c r="AK2208" s="15"/>
      <c r="AL2208" s="15"/>
      <c r="AM2208" s="15"/>
      <c r="AN2208" s="15"/>
    </row>
    <row r="2209" spans="4:40" x14ac:dyDescent="0.25">
      <c r="D2209" s="18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4"/>
      <c r="P2209" s="14"/>
      <c r="Q2209" s="14"/>
      <c r="R2209" s="14"/>
      <c r="S2209" s="13"/>
      <c r="T2209" s="13"/>
      <c r="U2209" s="13"/>
      <c r="V2209" s="13"/>
      <c r="W2209" s="13"/>
      <c r="X2209" s="13"/>
      <c r="Y2209" s="14"/>
      <c r="Z2209" s="13"/>
      <c r="AA2209" s="13"/>
      <c r="AB2209" s="13"/>
      <c r="AC2209" s="13"/>
      <c r="AD2209" s="13"/>
      <c r="AE2209" s="13"/>
      <c r="AF2209" s="13"/>
      <c r="AG2209" s="19"/>
      <c r="AH2209" s="19"/>
      <c r="AI2209" s="19"/>
      <c r="AJ2209" s="19"/>
      <c r="AK2209" s="15"/>
      <c r="AL2209" s="15"/>
      <c r="AM2209" s="15"/>
      <c r="AN2209" s="15"/>
    </row>
    <row r="2210" spans="4:40" x14ac:dyDescent="0.25">
      <c r="D2210" s="18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4"/>
      <c r="P2210" s="14"/>
      <c r="Q2210" s="14"/>
      <c r="R2210" s="14"/>
      <c r="S2210" s="13"/>
      <c r="T2210" s="13"/>
      <c r="U2210" s="13"/>
      <c r="V2210" s="13"/>
      <c r="W2210" s="13"/>
      <c r="X2210" s="13"/>
      <c r="Y2210" s="14"/>
      <c r="Z2210" s="13"/>
      <c r="AA2210" s="13"/>
      <c r="AB2210" s="13"/>
      <c r="AC2210" s="13"/>
      <c r="AD2210" s="13"/>
      <c r="AE2210" s="13"/>
      <c r="AF2210" s="13"/>
      <c r="AG2210" s="19"/>
      <c r="AH2210" s="19"/>
      <c r="AI2210" s="19"/>
      <c r="AJ2210" s="19"/>
      <c r="AK2210" s="12"/>
      <c r="AL2210" s="12"/>
      <c r="AM2210" s="12"/>
      <c r="AN2210" s="12"/>
    </row>
    <row r="2211" spans="4:40" x14ac:dyDescent="0.25">
      <c r="D2211" s="18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9"/>
      <c r="AH2211" s="19"/>
      <c r="AI2211" s="19"/>
      <c r="AJ2211" s="19"/>
      <c r="AK2211" s="15"/>
      <c r="AL2211" s="12"/>
      <c r="AM2211" s="15"/>
      <c r="AN2211" s="15"/>
    </row>
    <row r="2212" spans="4:40" x14ac:dyDescent="0.25">
      <c r="D2212" s="18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9"/>
      <c r="AH2212" s="19"/>
      <c r="AI2212" s="19"/>
      <c r="AJ2212" s="19"/>
      <c r="AK2212" s="15"/>
      <c r="AL2212" s="15"/>
      <c r="AM2212" s="15"/>
      <c r="AN2212" s="15"/>
    </row>
    <row r="2213" spans="4:40" x14ac:dyDescent="0.25">
      <c r="D2213" s="18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4"/>
      <c r="P2213" s="14"/>
      <c r="Q2213" s="14"/>
      <c r="R2213" s="14"/>
      <c r="S2213" s="13"/>
      <c r="T2213" s="13"/>
      <c r="U2213" s="13"/>
      <c r="V2213" s="13"/>
      <c r="W2213" s="13"/>
      <c r="X2213" s="13"/>
      <c r="Y2213" s="14"/>
      <c r="Z2213" s="13"/>
      <c r="AA2213" s="13"/>
      <c r="AB2213" s="13"/>
      <c r="AC2213" s="13"/>
      <c r="AD2213" s="13"/>
      <c r="AE2213" s="13"/>
      <c r="AF2213" s="13"/>
      <c r="AG2213" s="19"/>
      <c r="AH2213" s="19"/>
      <c r="AI2213" s="19"/>
      <c r="AJ2213" s="19"/>
      <c r="AK2213" s="15"/>
      <c r="AL2213" s="15"/>
      <c r="AM2213" s="15"/>
      <c r="AN2213" s="15"/>
    </row>
    <row r="2214" spans="4:40" x14ac:dyDescent="0.25">
      <c r="D2214" s="18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4"/>
      <c r="P2214" s="14"/>
      <c r="Q2214" s="14"/>
      <c r="R2214" s="14"/>
      <c r="S2214" s="13"/>
      <c r="T2214" s="13"/>
      <c r="U2214" s="13"/>
      <c r="V2214" s="13"/>
      <c r="W2214" s="13"/>
      <c r="X2214" s="13"/>
      <c r="Y2214" s="14"/>
      <c r="Z2214" s="13"/>
      <c r="AA2214" s="13"/>
      <c r="AB2214" s="13"/>
      <c r="AC2214" s="13"/>
      <c r="AD2214" s="13"/>
      <c r="AE2214" s="13"/>
      <c r="AF2214" s="13"/>
      <c r="AG2214" s="19"/>
      <c r="AH2214" s="19"/>
      <c r="AI2214" s="19"/>
      <c r="AJ2214" s="19"/>
      <c r="AK2214" s="12"/>
      <c r="AL2214" s="12"/>
      <c r="AM2214" s="12"/>
      <c r="AN2214" s="12"/>
    </row>
    <row r="2215" spans="4:40" x14ac:dyDescent="0.25">
      <c r="D2215" s="18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9"/>
      <c r="AH2215" s="19"/>
      <c r="AI2215" s="19"/>
      <c r="AJ2215" s="19"/>
      <c r="AK2215" s="15"/>
      <c r="AL2215" s="12"/>
      <c r="AM2215" s="15"/>
      <c r="AN2215" s="15"/>
    </row>
    <row r="2216" spans="4:40" x14ac:dyDescent="0.25">
      <c r="D2216" s="18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9"/>
      <c r="AH2216" s="19"/>
      <c r="AI2216" s="19"/>
      <c r="AJ2216" s="19"/>
      <c r="AK2216" s="15"/>
      <c r="AL2216" s="15"/>
      <c r="AM2216" s="15"/>
      <c r="AN2216" s="15"/>
    </row>
    <row r="2217" spans="4:40" x14ac:dyDescent="0.25">
      <c r="D2217" s="18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4"/>
      <c r="P2217" s="14"/>
      <c r="Q2217" s="14"/>
      <c r="R2217" s="14"/>
      <c r="S2217" s="13"/>
      <c r="T2217" s="13"/>
      <c r="U2217" s="13"/>
      <c r="V2217" s="13"/>
      <c r="W2217" s="13"/>
      <c r="X2217" s="13"/>
      <c r="Y2217" s="14"/>
      <c r="Z2217" s="13"/>
      <c r="AA2217" s="13"/>
      <c r="AB2217" s="13"/>
      <c r="AC2217" s="13"/>
      <c r="AD2217" s="13"/>
      <c r="AE2217" s="13"/>
      <c r="AF2217" s="13"/>
      <c r="AG2217" s="19"/>
      <c r="AH2217" s="19"/>
      <c r="AI2217" s="19"/>
      <c r="AJ2217" s="19"/>
      <c r="AK2217" s="15"/>
      <c r="AL2217" s="15"/>
      <c r="AM2217" s="15"/>
      <c r="AN2217" s="15"/>
    </row>
    <row r="2218" spans="4:40" x14ac:dyDescent="0.25">
      <c r="D2218" s="18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4"/>
      <c r="P2218" s="14"/>
      <c r="Q2218" s="14"/>
      <c r="R2218" s="14"/>
      <c r="S2218" s="13"/>
      <c r="T2218" s="13"/>
      <c r="U2218" s="13"/>
      <c r="V2218" s="13"/>
      <c r="W2218" s="13"/>
      <c r="X2218" s="13"/>
      <c r="Y2218" s="14"/>
      <c r="Z2218" s="13"/>
      <c r="AA2218" s="13"/>
      <c r="AB2218" s="13"/>
      <c r="AC2218" s="13"/>
      <c r="AD2218" s="13"/>
      <c r="AE2218" s="13"/>
      <c r="AF2218" s="13"/>
      <c r="AG2218" s="19"/>
      <c r="AH2218" s="19"/>
      <c r="AI2218" s="19"/>
      <c r="AJ2218" s="19"/>
      <c r="AK2218" s="12"/>
      <c r="AL2218" s="12"/>
      <c r="AM2218" s="12"/>
      <c r="AN2218" s="12"/>
    </row>
    <row r="2219" spans="4:40" x14ac:dyDescent="0.25">
      <c r="D2219" s="18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9"/>
      <c r="AH2219" s="19"/>
      <c r="AI2219" s="19"/>
      <c r="AJ2219" s="19"/>
      <c r="AK2219" s="15"/>
      <c r="AL2219" s="12"/>
      <c r="AM2219" s="15"/>
      <c r="AN2219" s="15"/>
    </row>
    <row r="2220" spans="4:40" x14ac:dyDescent="0.25">
      <c r="D2220" s="18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9"/>
      <c r="AH2220" s="19"/>
      <c r="AI2220" s="19"/>
      <c r="AJ2220" s="19"/>
      <c r="AK2220" s="15"/>
      <c r="AL2220" s="15"/>
      <c r="AM2220" s="15"/>
      <c r="AN2220" s="15"/>
    </row>
    <row r="2221" spans="4:40" x14ac:dyDescent="0.25">
      <c r="D2221" s="18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4"/>
      <c r="P2221" s="14"/>
      <c r="Q2221" s="14"/>
      <c r="R2221" s="14"/>
      <c r="S2221" s="13"/>
      <c r="T2221" s="13"/>
      <c r="U2221" s="13"/>
      <c r="V2221" s="13"/>
      <c r="W2221" s="13"/>
      <c r="X2221" s="13"/>
      <c r="Y2221" s="14"/>
      <c r="Z2221" s="13"/>
      <c r="AA2221" s="13"/>
      <c r="AB2221" s="13"/>
      <c r="AC2221" s="13"/>
      <c r="AD2221" s="13"/>
      <c r="AE2221" s="13"/>
      <c r="AF2221" s="13"/>
      <c r="AG2221" s="19"/>
      <c r="AH2221" s="19"/>
      <c r="AI2221" s="19"/>
      <c r="AJ2221" s="19"/>
      <c r="AK2221" s="15"/>
      <c r="AL2221" s="15"/>
      <c r="AM2221" s="15"/>
      <c r="AN2221" s="15"/>
    </row>
    <row r="2222" spans="4:40" x14ac:dyDescent="0.25">
      <c r="D2222" s="18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4"/>
      <c r="P2222" s="14"/>
      <c r="Q2222" s="14"/>
      <c r="R2222" s="14"/>
      <c r="S2222" s="13"/>
      <c r="T2222" s="13"/>
      <c r="U2222" s="13"/>
      <c r="V2222" s="13"/>
      <c r="W2222" s="13"/>
      <c r="X2222" s="13"/>
      <c r="Y2222" s="14"/>
      <c r="Z2222" s="13"/>
      <c r="AA2222" s="13"/>
      <c r="AB2222" s="13"/>
      <c r="AC2222" s="13"/>
      <c r="AD2222" s="13"/>
      <c r="AE2222" s="13"/>
      <c r="AF2222" s="13"/>
      <c r="AG2222" s="19"/>
      <c r="AH2222" s="19"/>
      <c r="AI2222" s="19"/>
      <c r="AJ2222" s="19"/>
      <c r="AK2222" s="12"/>
      <c r="AL2222" s="12"/>
      <c r="AM2222" s="12"/>
      <c r="AN2222" s="12"/>
    </row>
    <row r="2223" spans="4:40" x14ac:dyDescent="0.25">
      <c r="D2223" s="18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9"/>
      <c r="AH2223" s="19"/>
      <c r="AI2223" s="19"/>
      <c r="AJ2223" s="19"/>
      <c r="AK2223" s="15"/>
      <c r="AL2223" s="12"/>
      <c r="AM2223" s="15"/>
      <c r="AN2223" s="15"/>
    </row>
    <row r="2224" spans="4:40" x14ac:dyDescent="0.25">
      <c r="D2224" s="18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9"/>
      <c r="AH2224" s="19"/>
      <c r="AI2224" s="19"/>
      <c r="AJ2224" s="19"/>
      <c r="AK2224" s="15"/>
      <c r="AL2224" s="15"/>
      <c r="AM2224" s="15"/>
      <c r="AN2224" s="15"/>
    </row>
    <row r="2225" spans="4:40" x14ac:dyDescent="0.25">
      <c r="D2225" s="18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4"/>
      <c r="P2225" s="14"/>
      <c r="Q2225" s="14"/>
      <c r="R2225" s="14"/>
      <c r="S2225" s="13"/>
      <c r="T2225" s="13"/>
      <c r="U2225" s="13"/>
      <c r="V2225" s="13"/>
      <c r="W2225" s="13"/>
      <c r="X2225" s="13"/>
      <c r="Y2225" s="14"/>
      <c r="Z2225" s="13"/>
      <c r="AA2225" s="13"/>
      <c r="AB2225" s="13"/>
      <c r="AC2225" s="13"/>
      <c r="AD2225" s="13"/>
      <c r="AE2225" s="13"/>
      <c r="AF2225" s="13"/>
      <c r="AG2225" s="19"/>
      <c r="AH2225" s="19"/>
      <c r="AI2225" s="19"/>
      <c r="AJ2225" s="19"/>
      <c r="AK2225" s="15"/>
      <c r="AL2225" s="15"/>
      <c r="AM2225" s="15"/>
      <c r="AN2225" s="15"/>
    </row>
    <row r="2226" spans="4:40" x14ac:dyDescent="0.25">
      <c r="D2226" s="18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4"/>
      <c r="P2226" s="14"/>
      <c r="Q2226" s="14"/>
      <c r="R2226" s="14"/>
      <c r="S2226" s="13"/>
      <c r="T2226" s="13"/>
      <c r="U2226" s="13"/>
      <c r="V2226" s="13"/>
      <c r="W2226" s="13"/>
      <c r="X2226" s="13"/>
      <c r="Y2226" s="14"/>
      <c r="Z2226" s="13"/>
      <c r="AA2226" s="13"/>
      <c r="AB2226" s="13"/>
      <c r="AC2226" s="13"/>
      <c r="AD2226" s="13"/>
      <c r="AE2226" s="13"/>
      <c r="AF2226" s="13"/>
      <c r="AG2226" s="19"/>
      <c r="AH2226" s="19"/>
      <c r="AI2226" s="19"/>
      <c r="AJ2226" s="19"/>
      <c r="AK2226" s="12"/>
      <c r="AL2226" s="12"/>
      <c r="AM2226" s="12"/>
      <c r="AN2226" s="12"/>
    </row>
    <row r="2227" spans="4:40" x14ac:dyDescent="0.25">
      <c r="D2227" s="18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9"/>
      <c r="AH2227" s="19"/>
      <c r="AI2227" s="19"/>
      <c r="AJ2227" s="19"/>
      <c r="AK2227" s="15"/>
      <c r="AL2227" s="12"/>
      <c r="AM2227" s="15"/>
      <c r="AN2227" s="15"/>
    </row>
    <row r="2228" spans="4:40" x14ac:dyDescent="0.25">
      <c r="D2228" s="18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9"/>
      <c r="AH2228" s="19"/>
      <c r="AI2228" s="19"/>
      <c r="AJ2228" s="19"/>
      <c r="AK2228" s="15"/>
      <c r="AL2228" s="15"/>
      <c r="AM2228" s="15"/>
      <c r="AN2228" s="15"/>
    </row>
    <row r="2229" spans="4:40" x14ac:dyDescent="0.25">
      <c r="D2229" s="18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4"/>
      <c r="P2229" s="14"/>
      <c r="Q2229" s="14"/>
      <c r="R2229" s="14"/>
      <c r="S2229" s="13"/>
      <c r="T2229" s="13"/>
      <c r="U2229" s="13"/>
      <c r="V2229" s="13"/>
      <c r="W2229" s="13"/>
      <c r="X2229" s="13"/>
      <c r="Y2229" s="14"/>
      <c r="Z2229" s="13"/>
      <c r="AA2229" s="13"/>
      <c r="AB2229" s="13"/>
      <c r="AC2229" s="13"/>
      <c r="AD2229" s="13"/>
      <c r="AE2229" s="13"/>
      <c r="AF2229" s="13"/>
      <c r="AG2229" s="19"/>
      <c r="AH2229" s="19"/>
      <c r="AI2229" s="19"/>
      <c r="AJ2229" s="19"/>
      <c r="AK2229" s="15"/>
      <c r="AL2229" s="15"/>
      <c r="AM2229" s="15"/>
      <c r="AN2229" s="15"/>
    </row>
    <row r="2230" spans="4:40" x14ac:dyDescent="0.25">
      <c r="D2230" s="18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4"/>
      <c r="P2230" s="14"/>
      <c r="Q2230" s="14"/>
      <c r="R2230" s="14"/>
      <c r="S2230" s="13"/>
      <c r="T2230" s="13"/>
      <c r="U2230" s="13"/>
      <c r="V2230" s="13"/>
      <c r="W2230" s="13"/>
      <c r="X2230" s="13"/>
      <c r="Y2230" s="14"/>
      <c r="Z2230" s="13"/>
      <c r="AA2230" s="13"/>
      <c r="AB2230" s="13"/>
      <c r="AC2230" s="13"/>
      <c r="AD2230" s="13"/>
      <c r="AE2230" s="13"/>
      <c r="AF2230" s="13"/>
      <c r="AG2230" s="19"/>
      <c r="AH2230" s="19"/>
      <c r="AI2230" s="19"/>
      <c r="AJ2230" s="19"/>
      <c r="AK2230" s="12"/>
      <c r="AL2230" s="12"/>
      <c r="AM2230" s="12"/>
      <c r="AN2230" s="12"/>
    </row>
    <row r="2231" spans="4:40" x14ac:dyDescent="0.25">
      <c r="D2231" s="18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9"/>
      <c r="AH2231" s="19"/>
      <c r="AI2231" s="19"/>
      <c r="AJ2231" s="19"/>
      <c r="AK2231" s="15"/>
      <c r="AL2231" s="12"/>
      <c r="AM2231" s="15"/>
      <c r="AN2231" s="15"/>
    </row>
    <row r="2232" spans="4:40" x14ac:dyDescent="0.25">
      <c r="D2232" s="18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9"/>
      <c r="AH2232" s="19"/>
      <c r="AI2232" s="19"/>
      <c r="AJ2232" s="19"/>
      <c r="AK2232" s="15"/>
      <c r="AL2232" s="15"/>
      <c r="AM2232" s="15"/>
      <c r="AN2232" s="15"/>
    </row>
    <row r="2233" spans="4:40" x14ac:dyDescent="0.25">
      <c r="D2233" s="18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4"/>
      <c r="P2233" s="14"/>
      <c r="Q2233" s="14"/>
      <c r="R2233" s="14"/>
      <c r="S2233" s="13"/>
      <c r="T2233" s="13"/>
      <c r="U2233" s="13"/>
      <c r="V2233" s="13"/>
      <c r="W2233" s="13"/>
      <c r="X2233" s="13"/>
      <c r="Y2233" s="14"/>
      <c r="Z2233" s="13"/>
      <c r="AA2233" s="13"/>
      <c r="AB2233" s="13"/>
      <c r="AC2233" s="13"/>
      <c r="AD2233" s="13"/>
      <c r="AE2233" s="13"/>
      <c r="AF2233" s="13"/>
      <c r="AG2233" s="19"/>
      <c r="AH2233" s="19"/>
      <c r="AI2233" s="19"/>
      <c r="AJ2233" s="19"/>
      <c r="AK2233" s="15"/>
      <c r="AL2233" s="15"/>
      <c r="AM2233" s="15"/>
      <c r="AN2233" s="15"/>
    </row>
    <row r="2234" spans="4:40" x14ac:dyDescent="0.25">
      <c r="D2234" s="18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4"/>
      <c r="P2234" s="14"/>
      <c r="Q2234" s="14"/>
      <c r="R2234" s="14"/>
      <c r="S2234" s="13"/>
      <c r="T2234" s="13"/>
      <c r="U2234" s="13"/>
      <c r="V2234" s="13"/>
      <c r="W2234" s="13"/>
      <c r="X2234" s="13"/>
      <c r="Y2234" s="14"/>
      <c r="Z2234" s="13"/>
      <c r="AA2234" s="13"/>
      <c r="AB2234" s="13"/>
      <c r="AC2234" s="13"/>
      <c r="AD2234" s="13"/>
      <c r="AE2234" s="13"/>
      <c r="AF2234" s="13"/>
      <c r="AG2234" s="19"/>
      <c r="AH2234" s="19"/>
      <c r="AI2234" s="19"/>
      <c r="AJ2234" s="19"/>
      <c r="AK2234" s="12"/>
      <c r="AL2234" s="12"/>
      <c r="AM2234" s="12"/>
      <c r="AN2234" s="12"/>
    </row>
    <row r="2235" spans="4:40" x14ac:dyDescent="0.25">
      <c r="D2235" s="18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9"/>
      <c r="AH2235" s="19"/>
      <c r="AI2235" s="19"/>
      <c r="AJ2235" s="19"/>
      <c r="AK2235" s="15"/>
      <c r="AL2235" s="12"/>
      <c r="AM2235" s="15"/>
      <c r="AN2235" s="15"/>
    </row>
    <row r="2236" spans="4:40" x14ac:dyDescent="0.25">
      <c r="D2236" s="18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9"/>
      <c r="AH2236" s="19"/>
      <c r="AI2236" s="19"/>
      <c r="AJ2236" s="19"/>
      <c r="AK2236" s="15"/>
      <c r="AL2236" s="15"/>
      <c r="AM2236" s="15"/>
      <c r="AN2236" s="15"/>
    </row>
    <row r="2237" spans="4:40" x14ac:dyDescent="0.25">
      <c r="D2237" s="18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4"/>
      <c r="P2237" s="14"/>
      <c r="Q2237" s="14"/>
      <c r="R2237" s="14"/>
      <c r="S2237" s="13"/>
      <c r="T2237" s="13"/>
      <c r="U2237" s="13"/>
      <c r="V2237" s="13"/>
      <c r="W2237" s="13"/>
      <c r="X2237" s="13"/>
      <c r="Y2237" s="14"/>
      <c r="Z2237" s="13"/>
      <c r="AA2237" s="13"/>
      <c r="AB2237" s="13"/>
      <c r="AC2237" s="13"/>
      <c r="AD2237" s="13"/>
      <c r="AE2237" s="13"/>
      <c r="AF2237" s="13"/>
      <c r="AG2237" s="19"/>
      <c r="AH2237" s="19"/>
      <c r="AI2237" s="19"/>
      <c r="AJ2237" s="19"/>
      <c r="AK2237" s="15"/>
      <c r="AL2237" s="15"/>
      <c r="AM2237" s="15"/>
      <c r="AN2237" s="15"/>
    </row>
    <row r="2238" spans="4:40" x14ac:dyDescent="0.25">
      <c r="D2238" s="18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4"/>
      <c r="P2238" s="14"/>
      <c r="Q2238" s="14"/>
      <c r="R2238" s="14"/>
      <c r="S2238" s="13"/>
      <c r="T2238" s="13"/>
      <c r="U2238" s="13"/>
      <c r="V2238" s="13"/>
      <c r="W2238" s="13"/>
      <c r="X2238" s="13"/>
      <c r="Y2238" s="14"/>
      <c r="Z2238" s="13"/>
      <c r="AA2238" s="13"/>
      <c r="AB2238" s="13"/>
      <c r="AC2238" s="13"/>
      <c r="AD2238" s="13"/>
      <c r="AE2238" s="13"/>
      <c r="AF2238" s="13"/>
      <c r="AG2238" s="19"/>
      <c r="AH2238" s="19"/>
      <c r="AI2238" s="19"/>
      <c r="AJ2238" s="19"/>
      <c r="AK2238" s="12"/>
      <c r="AL2238" s="12"/>
      <c r="AM2238" s="12"/>
      <c r="AN2238" s="12"/>
    </row>
    <row r="2239" spans="4:40" x14ac:dyDescent="0.25">
      <c r="D2239" s="18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9"/>
      <c r="AH2239" s="19"/>
      <c r="AI2239" s="19"/>
      <c r="AJ2239" s="19"/>
      <c r="AK2239" s="15"/>
      <c r="AL2239" s="12"/>
      <c r="AM2239" s="15"/>
      <c r="AN2239" s="15"/>
    </row>
    <row r="2240" spans="4:40" x14ac:dyDescent="0.25">
      <c r="D2240" s="18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9"/>
      <c r="AH2240" s="19"/>
      <c r="AI2240" s="19"/>
      <c r="AJ2240" s="19"/>
      <c r="AK2240" s="15"/>
      <c r="AL2240" s="15"/>
      <c r="AM2240" s="15"/>
      <c r="AN2240" s="15"/>
    </row>
    <row r="2241" spans="4:40" x14ac:dyDescent="0.25">
      <c r="D2241" s="18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4"/>
      <c r="P2241" s="14"/>
      <c r="Q2241" s="14"/>
      <c r="R2241" s="14"/>
      <c r="S2241" s="13"/>
      <c r="T2241" s="13"/>
      <c r="U2241" s="13"/>
      <c r="V2241" s="13"/>
      <c r="W2241" s="13"/>
      <c r="X2241" s="13"/>
      <c r="Y2241" s="14"/>
      <c r="Z2241" s="13"/>
      <c r="AA2241" s="13"/>
      <c r="AB2241" s="13"/>
      <c r="AC2241" s="13"/>
      <c r="AD2241" s="13"/>
      <c r="AE2241" s="13"/>
      <c r="AF2241" s="13"/>
      <c r="AG2241" s="19"/>
      <c r="AH2241" s="19"/>
      <c r="AI2241" s="19"/>
      <c r="AJ2241" s="19"/>
      <c r="AK2241" s="15"/>
      <c r="AL2241" s="15"/>
      <c r="AM2241" s="15"/>
      <c r="AN2241" s="15"/>
    </row>
    <row r="2242" spans="4:40" x14ac:dyDescent="0.25">
      <c r="D2242" s="18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4"/>
      <c r="P2242" s="14"/>
      <c r="Q2242" s="14"/>
      <c r="R2242" s="14"/>
      <c r="S2242" s="13"/>
      <c r="T2242" s="13"/>
      <c r="U2242" s="13"/>
      <c r="V2242" s="13"/>
      <c r="W2242" s="13"/>
      <c r="X2242" s="13"/>
      <c r="Y2242" s="14"/>
      <c r="Z2242" s="13"/>
      <c r="AA2242" s="13"/>
      <c r="AB2242" s="13"/>
      <c r="AC2242" s="13"/>
      <c r="AD2242" s="13"/>
      <c r="AE2242" s="13"/>
      <c r="AF2242" s="13"/>
      <c r="AG2242" s="19"/>
      <c r="AH2242" s="19"/>
      <c r="AI2242" s="19"/>
      <c r="AJ2242" s="19"/>
      <c r="AK2242" s="12"/>
      <c r="AL2242" s="12"/>
      <c r="AM2242" s="12"/>
      <c r="AN2242" s="12"/>
    </row>
    <row r="2243" spans="4:40" x14ac:dyDescent="0.25">
      <c r="D2243" s="18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9"/>
      <c r="AH2243" s="19"/>
      <c r="AI2243" s="19"/>
      <c r="AJ2243" s="19"/>
      <c r="AK2243" s="15"/>
      <c r="AL2243" s="12"/>
      <c r="AM2243" s="15"/>
      <c r="AN2243" s="15"/>
    </row>
    <row r="2244" spans="4:40" x14ac:dyDescent="0.25">
      <c r="D2244" s="18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9"/>
      <c r="AH2244" s="19"/>
      <c r="AI2244" s="19"/>
      <c r="AJ2244" s="19"/>
      <c r="AK2244" s="15"/>
      <c r="AL2244" s="15"/>
      <c r="AM2244" s="15"/>
      <c r="AN2244" s="15"/>
    </row>
    <row r="2245" spans="4:40" x14ac:dyDescent="0.25">
      <c r="D2245" s="18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4"/>
      <c r="P2245" s="14"/>
      <c r="Q2245" s="14"/>
      <c r="R2245" s="14"/>
      <c r="S2245" s="13"/>
      <c r="T2245" s="13"/>
      <c r="U2245" s="13"/>
      <c r="V2245" s="13"/>
      <c r="W2245" s="13"/>
      <c r="X2245" s="13"/>
      <c r="Y2245" s="14"/>
      <c r="Z2245" s="13"/>
      <c r="AA2245" s="13"/>
      <c r="AB2245" s="13"/>
      <c r="AC2245" s="13"/>
      <c r="AD2245" s="13"/>
      <c r="AE2245" s="13"/>
      <c r="AF2245" s="13"/>
      <c r="AG2245" s="19"/>
      <c r="AH2245" s="19"/>
      <c r="AI2245" s="19"/>
      <c r="AJ2245" s="19"/>
      <c r="AK2245" s="15"/>
      <c r="AL2245" s="15"/>
      <c r="AM2245" s="15"/>
      <c r="AN2245" s="15"/>
    </row>
    <row r="2246" spans="4:40" x14ac:dyDescent="0.25">
      <c r="D2246" s="18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4"/>
      <c r="P2246" s="14"/>
      <c r="Q2246" s="14"/>
      <c r="R2246" s="14"/>
      <c r="S2246" s="13"/>
      <c r="T2246" s="13"/>
      <c r="U2246" s="13"/>
      <c r="V2246" s="13"/>
      <c r="W2246" s="13"/>
      <c r="X2246" s="13"/>
      <c r="Y2246" s="14"/>
      <c r="Z2246" s="13"/>
      <c r="AA2246" s="13"/>
      <c r="AB2246" s="13"/>
      <c r="AC2246" s="13"/>
      <c r="AD2246" s="13"/>
      <c r="AE2246" s="13"/>
      <c r="AF2246" s="13"/>
      <c r="AG2246" s="19"/>
      <c r="AH2246" s="19"/>
      <c r="AI2246" s="19"/>
      <c r="AJ2246" s="19"/>
      <c r="AK2246" s="12"/>
      <c r="AL2246" s="12"/>
      <c r="AM2246" s="12"/>
      <c r="AN2246" s="12"/>
    </row>
    <row r="2247" spans="4:40" x14ac:dyDescent="0.25">
      <c r="D2247" s="18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9"/>
      <c r="AH2247" s="19"/>
      <c r="AI2247" s="19"/>
      <c r="AJ2247" s="19"/>
      <c r="AK2247" s="15"/>
      <c r="AL2247" s="12"/>
      <c r="AM2247" s="15"/>
      <c r="AN2247" s="15"/>
    </row>
    <row r="2248" spans="4:40" x14ac:dyDescent="0.25">
      <c r="D2248" s="18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9"/>
      <c r="AH2248" s="19"/>
      <c r="AI2248" s="19"/>
      <c r="AJ2248" s="19"/>
      <c r="AK2248" s="15"/>
      <c r="AL2248" s="15"/>
      <c r="AM2248" s="15"/>
      <c r="AN2248" s="15"/>
    </row>
    <row r="2249" spans="4:40" x14ac:dyDescent="0.25">
      <c r="D2249" s="18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4"/>
      <c r="P2249" s="14"/>
      <c r="Q2249" s="14"/>
      <c r="R2249" s="14"/>
      <c r="S2249" s="13"/>
      <c r="T2249" s="13"/>
      <c r="U2249" s="13"/>
      <c r="V2249" s="13"/>
      <c r="W2249" s="13"/>
      <c r="X2249" s="13"/>
      <c r="Y2249" s="14"/>
      <c r="Z2249" s="13"/>
      <c r="AA2249" s="13"/>
      <c r="AB2249" s="13"/>
      <c r="AC2249" s="13"/>
      <c r="AD2249" s="13"/>
      <c r="AE2249" s="13"/>
      <c r="AF2249" s="13"/>
      <c r="AG2249" s="19"/>
      <c r="AH2249" s="19"/>
      <c r="AI2249" s="19"/>
      <c r="AJ2249" s="19"/>
      <c r="AK2249" s="15"/>
      <c r="AL2249" s="15"/>
      <c r="AM2249" s="15"/>
      <c r="AN2249" s="15"/>
    </row>
    <row r="2250" spans="4:40" x14ac:dyDescent="0.25">
      <c r="D2250" s="18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4"/>
      <c r="P2250" s="14"/>
      <c r="Q2250" s="14"/>
      <c r="R2250" s="14"/>
      <c r="S2250" s="13"/>
      <c r="T2250" s="13"/>
      <c r="U2250" s="13"/>
      <c r="V2250" s="13"/>
      <c r="W2250" s="13"/>
      <c r="X2250" s="13"/>
      <c r="Y2250" s="14"/>
      <c r="Z2250" s="13"/>
      <c r="AA2250" s="13"/>
      <c r="AB2250" s="13"/>
      <c r="AC2250" s="13"/>
      <c r="AD2250" s="13"/>
      <c r="AE2250" s="13"/>
      <c r="AF2250" s="13"/>
      <c r="AG2250" s="19"/>
      <c r="AH2250" s="19"/>
      <c r="AI2250" s="19"/>
      <c r="AJ2250" s="19"/>
      <c r="AK2250" s="12"/>
      <c r="AL2250" s="12"/>
      <c r="AM2250" s="12"/>
      <c r="AN2250" s="12"/>
    </row>
    <row r="2251" spans="4:40" x14ac:dyDescent="0.25">
      <c r="D2251" s="18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9"/>
      <c r="AH2251" s="19"/>
      <c r="AI2251" s="19"/>
      <c r="AJ2251" s="19"/>
      <c r="AK2251" s="15"/>
      <c r="AL2251" s="12"/>
      <c r="AM2251" s="15"/>
      <c r="AN2251" s="15"/>
    </row>
    <row r="2252" spans="4:40" x14ac:dyDescent="0.25">
      <c r="D2252" s="18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9"/>
      <c r="AH2252" s="19"/>
      <c r="AI2252" s="19"/>
      <c r="AJ2252" s="19"/>
      <c r="AK2252" s="15"/>
      <c r="AL2252" s="15"/>
      <c r="AM2252" s="15"/>
      <c r="AN2252" s="15"/>
    </row>
    <row r="2253" spans="4:40" x14ac:dyDescent="0.25">
      <c r="D2253" s="18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4"/>
      <c r="P2253" s="14"/>
      <c r="Q2253" s="14"/>
      <c r="R2253" s="14"/>
      <c r="S2253" s="13"/>
      <c r="T2253" s="13"/>
      <c r="U2253" s="13"/>
      <c r="V2253" s="13"/>
      <c r="W2253" s="13"/>
      <c r="X2253" s="13"/>
      <c r="Y2253" s="14"/>
      <c r="Z2253" s="13"/>
      <c r="AA2253" s="13"/>
      <c r="AB2253" s="13"/>
      <c r="AC2253" s="13"/>
      <c r="AD2253" s="13"/>
      <c r="AE2253" s="13"/>
      <c r="AF2253" s="13"/>
      <c r="AG2253" s="19"/>
      <c r="AH2253" s="19"/>
      <c r="AI2253" s="19"/>
      <c r="AJ2253" s="19"/>
      <c r="AK2253" s="15"/>
      <c r="AL2253" s="15"/>
      <c r="AM2253" s="15"/>
      <c r="AN2253" s="15"/>
    </row>
    <row r="2254" spans="4:40" x14ac:dyDescent="0.25">
      <c r="D2254" s="18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4"/>
      <c r="P2254" s="14"/>
      <c r="Q2254" s="14"/>
      <c r="R2254" s="14"/>
      <c r="S2254" s="13"/>
      <c r="T2254" s="13"/>
      <c r="U2254" s="13"/>
      <c r="V2254" s="13"/>
      <c r="W2254" s="13"/>
      <c r="X2254" s="13"/>
      <c r="Y2254" s="14"/>
      <c r="Z2254" s="13"/>
      <c r="AA2254" s="13"/>
      <c r="AB2254" s="13"/>
      <c r="AC2254" s="13"/>
      <c r="AD2254" s="13"/>
      <c r="AE2254" s="13"/>
      <c r="AF2254" s="13"/>
      <c r="AG2254" s="19"/>
      <c r="AH2254" s="19"/>
      <c r="AI2254" s="19"/>
      <c r="AJ2254" s="19"/>
      <c r="AK2254" s="12"/>
      <c r="AL2254" s="12"/>
      <c r="AM2254" s="12"/>
      <c r="AN2254" s="12"/>
    </row>
    <row r="2255" spans="4:40" x14ac:dyDescent="0.25">
      <c r="D2255" s="18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9"/>
      <c r="AH2255" s="19"/>
      <c r="AI2255" s="19"/>
      <c r="AJ2255" s="19"/>
      <c r="AK2255" s="15"/>
      <c r="AL2255" s="12"/>
      <c r="AM2255" s="15"/>
      <c r="AN2255" s="15"/>
    </row>
    <row r="2256" spans="4:40" x14ac:dyDescent="0.25">
      <c r="D2256" s="18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9"/>
      <c r="AH2256" s="19"/>
      <c r="AI2256" s="19"/>
      <c r="AJ2256" s="19"/>
      <c r="AK2256" s="15"/>
      <c r="AL2256" s="15"/>
      <c r="AM2256" s="15"/>
      <c r="AN2256" s="15"/>
    </row>
    <row r="2257" spans="4:40" x14ac:dyDescent="0.25">
      <c r="D2257" s="18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4"/>
      <c r="P2257" s="14"/>
      <c r="Q2257" s="14"/>
      <c r="R2257" s="14"/>
      <c r="S2257" s="13"/>
      <c r="T2257" s="13"/>
      <c r="U2257" s="13"/>
      <c r="V2257" s="13"/>
      <c r="W2257" s="13"/>
      <c r="X2257" s="13"/>
      <c r="Y2257" s="14"/>
      <c r="Z2257" s="13"/>
      <c r="AA2257" s="13"/>
      <c r="AB2257" s="13"/>
      <c r="AC2257" s="13"/>
      <c r="AD2257" s="13"/>
      <c r="AE2257" s="13"/>
      <c r="AF2257" s="13"/>
      <c r="AG2257" s="19"/>
      <c r="AH2257" s="19"/>
      <c r="AI2257" s="19"/>
      <c r="AJ2257" s="19"/>
      <c r="AK2257" s="15"/>
      <c r="AL2257" s="15"/>
      <c r="AM2257" s="15"/>
      <c r="AN2257" s="15"/>
    </row>
    <row r="2258" spans="4:40" x14ac:dyDescent="0.25">
      <c r="D2258" s="18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4"/>
      <c r="P2258" s="14"/>
      <c r="Q2258" s="14"/>
      <c r="R2258" s="14"/>
      <c r="S2258" s="13"/>
      <c r="T2258" s="13"/>
      <c r="U2258" s="13"/>
      <c r="V2258" s="13"/>
      <c r="W2258" s="13"/>
      <c r="X2258" s="13"/>
      <c r="Y2258" s="14"/>
      <c r="Z2258" s="13"/>
      <c r="AA2258" s="13"/>
      <c r="AB2258" s="13"/>
      <c r="AC2258" s="13"/>
      <c r="AD2258" s="13"/>
      <c r="AE2258" s="13"/>
      <c r="AF2258" s="13"/>
      <c r="AG2258" s="19"/>
      <c r="AH2258" s="19"/>
      <c r="AI2258" s="19"/>
      <c r="AJ2258" s="19"/>
      <c r="AK2258" s="12"/>
      <c r="AL2258" s="12"/>
      <c r="AM2258" s="12"/>
      <c r="AN2258" s="12"/>
    </row>
    <row r="2259" spans="4:40" x14ac:dyDescent="0.25">
      <c r="D2259" s="18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9"/>
      <c r="AH2259" s="19"/>
      <c r="AI2259" s="19"/>
      <c r="AJ2259" s="19"/>
      <c r="AK2259" s="15"/>
      <c r="AL2259" s="12"/>
      <c r="AM2259" s="15"/>
      <c r="AN2259" s="15"/>
    </row>
    <row r="2260" spans="4:40" x14ac:dyDescent="0.25">
      <c r="D2260" s="18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9"/>
      <c r="AH2260" s="19"/>
      <c r="AI2260" s="19"/>
      <c r="AJ2260" s="19"/>
      <c r="AK2260" s="15"/>
      <c r="AL2260" s="15"/>
      <c r="AM2260" s="15"/>
      <c r="AN2260" s="15"/>
    </row>
    <row r="2261" spans="4:40" x14ac:dyDescent="0.25">
      <c r="D2261" s="18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4"/>
      <c r="P2261" s="14"/>
      <c r="Q2261" s="14"/>
      <c r="R2261" s="14"/>
      <c r="S2261" s="13"/>
      <c r="T2261" s="13"/>
      <c r="U2261" s="13"/>
      <c r="V2261" s="13"/>
      <c r="W2261" s="13"/>
      <c r="X2261" s="13"/>
      <c r="Y2261" s="14"/>
      <c r="Z2261" s="13"/>
      <c r="AA2261" s="13"/>
      <c r="AB2261" s="13"/>
      <c r="AC2261" s="13"/>
      <c r="AD2261" s="13"/>
      <c r="AE2261" s="13"/>
      <c r="AF2261" s="13"/>
      <c r="AG2261" s="19"/>
      <c r="AH2261" s="19"/>
      <c r="AI2261" s="19"/>
      <c r="AJ2261" s="19"/>
      <c r="AK2261" s="15"/>
      <c r="AL2261" s="15"/>
      <c r="AM2261" s="15"/>
      <c r="AN2261" s="15"/>
    </row>
    <row r="2262" spans="4:40" x14ac:dyDescent="0.25">
      <c r="D2262" s="18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4"/>
      <c r="P2262" s="14"/>
      <c r="Q2262" s="14"/>
      <c r="R2262" s="14"/>
      <c r="S2262" s="13"/>
      <c r="T2262" s="13"/>
      <c r="U2262" s="13"/>
      <c r="V2262" s="13"/>
      <c r="W2262" s="13"/>
      <c r="X2262" s="13"/>
      <c r="Y2262" s="14"/>
      <c r="Z2262" s="13"/>
      <c r="AA2262" s="13"/>
      <c r="AB2262" s="13"/>
      <c r="AC2262" s="13"/>
      <c r="AD2262" s="13"/>
      <c r="AE2262" s="13"/>
      <c r="AF2262" s="13"/>
      <c r="AG2262" s="19"/>
      <c r="AH2262" s="19"/>
      <c r="AI2262" s="19"/>
      <c r="AJ2262" s="19"/>
      <c r="AK2262" s="12"/>
      <c r="AL2262" s="12"/>
      <c r="AM2262" s="12"/>
      <c r="AN2262" s="12"/>
    </row>
    <row r="2263" spans="4:40" x14ac:dyDescent="0.25">
      <c r="D2263" s="18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9"/>
      <c r="AH2263" s="19"/>
      <c r="AI2263" s="19"/>
      <c r="AJ2263" s="19"/>
      <c r="AK2263" s="15"/>
      <c r="AL2263" s="12"/>
      <c r="AM2263" s="15"/>
      <c r="AN2263" s="15"/>
    </row>
    <row r="2264" spans="4:40" x14ac:dyDescent="0.25">
      <c r="D2264" s="18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9"/>
      <c r="AH2264" s="19"/>
      <c r="AI2264" s="19"/>
      <c r="AJ2264" s="19"/>
      <c r="AK2264" s="15"/>
      <c r="AL2264" s="15"/>
      <c r="AM2264" s="15"/>
      <c r="AN2264" s="15"/>
    </row>
    <row r="2265" spans="4:40" x14ac:dyDescent="0.25">
      <c r="D2265" s="18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4"/>
      <c r="P2265" s="14"/>
      <c r="Q2265" s="14"/>
      <c r="R2265" s="14"/>
      <c r="S2265" s="13"/>
      <c r="T2265" s="13"/>
      <c r="U2265" s="13"/>
      <c r="V2265" s="13"/>
      <c r="W2265" s="13"/>
      <c r="X2265" s="13"/>
      <c r="Y2265" s="14"/>
      <c r="Z2265" s="13"/>
      <c r="AA2265" s="13"/>
      <c r="AB2265" s="13"/>
      <c r="AC2265" s="13"/>
      <c r="AD2265" s="13"/>
      <c r="AE2265" s="13"/>
      <c r="AF2265" s="13"/>
      <c r="AG2265" s="19"/>
      <c r="AH2265" s="19"/>
      <c r="AI2265" s="19"/>
      <c r="AJ2265" s="19"/>
      <c r="AK2265" s="15"/>
      <c r="AL2265" s="15"/>
      <c r="AM2265" s="15"/>
      <c r="AN2265" s="15"/>
    </row>
    <row r="2266" spans="4:40" x14ac:dyDescent="0.25">
      <c r="D2266" s="18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4"/>
      <c r="P2266" s="14"/>
      <c r="Q2266" s="14"/>
      <c r="R2266" s="14"/>
      <c r="S2266" s="13"/>
      <c r="T2266" s="13"/>
      <c r="U2266" s="13"/>
      <c r="V2266" s="13"/>
      <c r="W2266" s="13"/>
      <c r="X2266" s="13"/>
      <c r="Y2266" s="14"/>
      <c r="Z2266" s="13"/>
      <c r="AA2266" s="13"/>
      <c r="AB2266" s="13"/>
      <c r="AC2266" s="13"/>
      <c r="AD2266" s="13"/>
      <c r="AE2266" s="13"/>
      <c r="AF2266" s="13"/>
      <c r="AG2266" s="19"/>
      <c r="AH2266" s="19"/>
      <c r="AI2266" s="19"/>
      <c r="AJ2266" s="19"/>
      <c r="AK2266" s="12"/>
      <c r="AL2266" s="12"/>
      <c r="AM2266" s="12"/>
      <c r="AN2266" s="12"/>
    </row>
    <row r="2267" spans="4:40" x14ac:dyDescent="0.25">
      <c r="D2267" s="18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9"/>
      <c r="AH2267" s="19"/>
      <c r="AI2267" s="19"/>
      <c r="AJ2267" s="19"/>
      <c r="AK2267" s="15"/>
      <c r="AL2267" s="12"/>
      <c r="AM2267" s="15"/>
      <c r="AN2267" s="15"/>
    </row>
    <row r="2268" spans="4:40" x14ac:dyDescent="0.25">
      <c r="D2268" s="18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9"/>
      <c r="AH2268" s="19"/>
      <c r="AI2268" s="19"/>
      <c r="AJ2268" s="19"/>
      <c r="AK2268" s="15"/>
      <c r="AL2268" s="15"/>
      <c r="AM2268" s="15"/>
      <c r="AN2268" s="15"/>
    </row>
    <row r="2269" spans="4:40" x14ac:dyDescent="0.25">
      <c r="D2269" s="18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4"/>
      <c r="P2269" s="14"/>
      <c r="Q2269" s="14"/>
      <c r="R2269" s="14"/>
      <c r="S2269" s="13"/>
      <c r="T2269" s="13"/>
      <c r="U2269" s="13"/>
      <c r="V2269" s="13"/>
      <c r="W2269" s="13"/>
      <c r="X2269" s="13"/>
      <c r="Y2269" s="14"/>
      <c r="Z2269" s="13"/>
      <c r="AA2269" s="13"/>
      <c r="AB2269" s="13"/>
      <c r="AC2269" s="13"/>
      <c r="AD2269" s="13"/>
      <c r="AE2269" s="13"/>
      <c r="AF2269" s="13"/>
      <c r="AG2269" s="19"/>
      <c r="AH2269" s="19"/>
      <c r="AI2269" s="19"/>
      <c r="AJ2269" s="19"/>
      <c r="AK2269" s="15"/>
      <c r="AL2269" s="15"/>
      <c r="AM2269" s="15"/>
      <c r="AN2269" s="15"/>
    </row>
    <row r="2270" spans="4:40" x14ac:dyDescent="0.25">
      <c r="D2270" s="18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4"/>
      <c r="P2270" s="14"/>
      <c r="Q2270" s="14"/>
      <c r="R2270" s="14"/>
      <c r="S2270" s="13"/>
      <c r="T2270" s="13"/>
      <c r="U2270" s="13"/>
      <c r="V2270" s="13"/>
      <c r="W2270" s="13"/>
      <c r="X2270" s="13"/>
      <c r="Y2270" s="14"/>
      <c r="Z2270" s="13"/>
      <c r="AA2270" s="13"/>
      <c r="AB2270" s="13"/>
      <c r="AC2270" s="13"/>
      <c r="AD2270" s="13"/>
      <c r="AE2270" s="13"/>
      <c r="AF2270" s="13"/>
      <c r="AG2270" s="19"/>
      <c r="AH2270" s="19"/>
      <c r="AI2270" s="19"/>
      <c r="AJ2270" s="19"/>
      <c r="AK2270" s="12"/>
      <c r="AL2270" s="12"/>
      <c r="AM2270" s="12"/>
      <c r="AN2270" s="12"/>
    </row>
    <row r="2271" spans="4:40" x14ac:dyDescent="0.25">
      <c r="D2271" s="18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9"/>
      <c r="AH2271" s="19"/>
      <c r="AI2271" s="19"/>
      <c r="AJ2271" s="19"/>
      <c r="AK2271" s="15"/>
      <c r="AL2271" s="12"/>
      <c r="AM2271" s="15"/>
      <c r="AN2271" s="15"/>
    </row>
    <row r="2272" spans="4:40" x14ac:dyDescent="0.25">
      <c r="D2272" s="18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9"/>
      <c r="AH2272" s="19"/>
      <c r="AI2272" s="19"/>
      <c r="AJ2272" s="19"/>
      <c r="AK2272" s="15"/>
      <c r="AL2272" s="15"/>
      <c r="AM2272" s="15"/>
      <c r="AN2272" s="15"/>
    </row>
    <row r="2273" spans="4:40" x14ac:dyDescent="0.25">
      <c r="D2273" s="18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4"/>
      <c r="P2273" s="14"/>
      <c r="Q2273" s="14"/>
      <c r="R2273" s="14"/>
      <c r="S2273" s="13"/>
      <c r="T2273" s="13"/>
      <c r="U2273" s="13"/>
      <c r="V2273" s="13"/>
      <c r="W2273" s="13"/>
      <c r="X2273" s="13"/>
      <c r="Y2273" s="14"/>
      <c r="Z2273" s="13"/>
      <c r="AA2273" s="13"/>
      <c r="AB2273" s="13"/>
      <c r="AC2273" s="13"/>
      <c r="AD2273" s="13"/>
      <c r="AE2273" s="13"/>
      <c r="AF2273" s="13"/>
      <c r="AG2273" s="19"/>
      <c r="AH2273" s="19"/>
      <c r="AI2273" s="19"/>
      <c r="AJ2273" s="19"/>
      <c r="AK2273" s="15"/>
      <c r="AL2273" s="15"/>
      <c r="AM2273" s="15"/>
      <c r="AN2273" s="15"/>
    </row>
    <row r="2274" spans="4:40" x14ac:dyDescent="0.25">
      <c r="D2274" s="18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4"/>
      <c r="P2274" s="14"/>
      <c r="Q2274" s="14"/>
      <c r="R2274" s="14"/>
      <c r="S2274" s="13"/>
      <c r="T2274" s="13"/>
      <c r="U2274" s="13"/>
      <c r="V2274" s="13"/>
      <c r="W2274" s="13"/>
      <c r="X2274" s="13"/>
      <c r="Y2274" s="14"/>
      <c r="Z2274" s="13"/>
      <c r="AA2274" s="13"/>
      <c r="AB2274" s="13"/>
      <c r="AC2274" s="13"/>
      <c r="AD2274" s="13"/>
      <c r="AE2274" s="13"/>
      <c r="AF2274" s="13"/>
      <c r="AG2274" s="19"/>
      <c r="AH2274" s="19"/>
      <c r="AI2274" s="19"/>
      <c r="AJ2274" s="19"/>
      <c r="AK2274" s="12"/>
      <c r="AL2274" s="12"/>
      <c r="AM2274" s="12"/>
      <c r="AN2274" s="12"/>
    </row>
    <row r="2275" spans="4:40" x14ac:dyDescent="0.25">
      <c r="D2275" s="18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9"/>
      <c r="AH2275" s="19"/>
      <c r="AI2275" s="19"/>
      <c r="AJ2275" s="19"/>
      <c r="AK2275" s="15"/>
      <c r="AL2275" s="12"/>
      <c r="AM2275" s="15"/>
      <c r="AN2275" s="15"/>
    </row>
    <row r="2276" spans="4:40" x14ac:dyDescent="0.25">
      <c r="D2276" s="18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9"/>
      <c r="AH2276" s="19"/>
      <c r="AI2276" s="19"/>
      <c r="AJ2276" s="19"/>
      <c r="AK2276" s="15"/>
      <c r="AL2276" s="15"/>
      <c r="AM2276" s="15"/>
      <c r="AN2276" s="15"/>
    </row>
    <row r="2277" spans="4:40" x14ac:dyDescent="0.25">
      <c r="D2277" s="18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4"/>
      <c r="P2277" s="14"/>
      <c r="Q2277" s="14"/>
      <c r="R2277" s="14"/>
      <c r="S2277" s="13"/>
      <c r="T2277" s="13"/>
      <c r="U2277" s="13"/>
      <c r="V2277" s="13"/>
      <c r="W2277" s="13"/>
      <c r="X2277" s="13"/>
      <c r="Y2277" s="14"/>
      <c r="Z2277" s="13"/>
      <c r="AA2277" s="13"/>
      <c r="AB2277" s="13"/>
      <c r="AC2277" s="13"/>
      <c r="AD2277" s="13"/>
      <c r="AE2277" s="13"/>
      <c r="AF2277" s="13"/>
      <c r="AG2277" s="19"/>
      <c r="AH2277" s="19"/>
      <c r="AI2277" s="19"/>
      <c r="AJ2277" s="19"/>
      <c r="AK2277" s="15"/>
      <c r="AL2277" s="15"/>
      <c r="AM2277" s="15"/>
      <c r="AN2277" s="15"/>
    </row>
    <row r="2278" spans="4:40" x14ac:dyDescent="0.25">
      <c r="D2278" s="18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4"/>
      <c r="P2278" s="14"/>
      <c r="Q2278" s="14"/>
      <c r="R2278" s="14"/>
      <c r="S2278" s="13"/>
      <c r="T2278" s="13"/>
      <c r="U2278" s="13"/>
      <c r="V2278" s="13"/>
      <c r="W2278" s="13"/>
      <c r="X2278" s="13"/>
      <c r="Y2278" s="14"/>
      <c r="Z2278" s="13"/>
      <c r="AA2278" s="13"/>
      <c r="AB2278" s="13"/>
      <c r="AC2278" s="13"/>
      <c r="AD2278" s="13"/>
      <c r="AE2278" s="13"/>
      <c r="AF2278" s="13"/>
      <c r="AG2278" s="19"/>
      <c r="AH2278" s="19"/>
      <c r="AI2278" s="19"/>
      <c r="AJ2278" s="19"/>
      <c r="AK2278" s="12"/>
      <c r="AL2278" s="12"/>
      <c r="AM2278" s="12"/>
      <c r="AN2278" s="12"/>
    </row>
    <row r="2279" spans="4:40" x14ac:dyDescent="0.25">
      <c r="D2279" s="18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9"/>
      <c r="AH2279" s="19"/>
      <c r="AI2279" s="19"/>
      <c r="AJ2279" s="19"/>
      <c r="AK2279" s="15"/>
      <c r="AL2279" s="12"/>
      <c r="AM2279" s="15"/>
      <c r="AN2279" s="15"/>
    </row>
    <row r="2280" spans="4:40" x14ac:dyDescent="0.25">
      <c r="D2280" s="18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9"/>
      <c r="AH2280" s="19"/>
      <c r="AI2280" s="19"/>
      <c r="AJ2280" s="19"/>
      <c r="AK2280" s="15"/>
      <c r="AL2280" s="15"/>
      <c r="AM2280" s="15"/>
      <c r="AN2280" s="15"/>
    </row>
    <row r="2281" spans="4:40" x14ac:dyDescent="0.25">
      <c r="D2281" s="18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4"/>
      <c r="P2281" s="14"/>
      <c r="Q2281" s="14"/>
      <c r="R2281" s="14"/>
      <c r="S2281" s="13"/>
      <c r="T2281" s="13"/>
      <c r="U2281" s="13"/>
      <c r="V2281" s="13"/>
      <c r="W2281" s="13"/>
      <c r="X2281" s="13"/>
      <c r="Y2281" s="14"/>
      <c r="Z2281" s="13"/>
      <c r="AA2281" s="13"/>
      <c r="AB2281" s="13"/>
      <c r="AC2281" s="13"/>
      <c r="AD2281" s="13"/>
      <c r="AE2281" s="13"/>
      <c r="AF2281" s="13"/>
      <c r="AG2281" s="19"/>
      <c r="AH2281" s="19"/>
      <c r="AI2281" s="19"/>
      <c r="AJ2281" s="19"/>
      <c r="AK2281" s="15"/>
      <c r="AL2281" s="15"/>
      <c r="AM2281" s="15"/>
      <c r="AN2281" s="15"/>
    </row>
    <row r="2282" spans="4:40" x14ac:dyDescent="0.25">
      <c r="D2282" s="18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4"/>
      <c r="P2282" s="14"/>
      <c r="Q2282" s="14"/>
      <c r="R2282" s="14"/>
      <c r="S2282" s="13"/>
      <c r="T2282" s="13"/>
      <c r="U2282" s="13"/>
      <c r="V2282" s="13"/>
      <c r="W2282" s="13"/>
      <c r="X2282" s="13"/>
      <c r="Y2282" s="14"/>
      <c r="Z2282" s="13"/>
      <c r="AA2282" s="13"/>
      <c r="AB2282" s="13"/>
      <c r="AC2282" s="13"/>
      <c r="AD2282" s="13"/>
      <c r="AE2282" s="13"/>
      <c r="AF2282" s="13"/>
      <c r="AG2282" s="19"/>
      <c r="AH2282" s="19"/>
      <c r="AI2282" s="19"/>
      <c r="AJ2282" s="19"/>
      <c r="AK2282" s="12"/>
      <c r="AL2282" s="12"/>
      <c r="AM2282" s="12"/>
      <c r="AN2282" s="12"/>
    </row>
    <row r="2283" spans="4:40" x14ac:dyDescent="0.25">
      <c r="D2283" s="18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9"/>
      <c r="AH2283" s="19"/>
      <c r="AI2283" s="19"/>
      <c r="AJ2283" s="19"/>
      <c r="AK2283" s="15"/>
      <c r="AL2283" s="12"/>
      <c r="AM2283" s="15"/>
      <c r="AN2283" s="15"/>
    </row>
    <row r="2284" spans="4:40" x14ac:dyDescent="0.25">
      <c r="D2284" s="18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9"/>
      <c r="AH2284" s="19"/>
      <c r="AI2284" s="19"/>
      <c r="AJ2284" s="19"/>
      <c r="AK2284" s="15"/>
      <c r="AL2284" s="15"/>
      <c r="AM2284" s="15"/>
      <c r="AN2284" s="15"/>
    </row>
    <row r="2285" spans="4:40" x14ac:dyDescent="0.25">
      <c r="D2285" s="18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4"/>
      <c r="P2285" s="14"/>
      <c r="Q2285" s="14"/>
      <c r="R2285" s="14"/>
      <c r="S2285" s="13"/>
      <c r="T2285" s="13"/>
      <c r="U2285" s="13"/>
      <c r="V2285" s="13"/>
      <c r="W2285" s="13"/>
      <c r="X2285" s="13"/>
      <c r="Y2285" s="14"/>
      <c r="Z2285" s="13"/>
      <c r="AA2285" s="13"/>
      <c r="AB2285" s="13"/>
      <c r="AC2285" s="13"/>
      <c r="AD2285" s="13"/>
      <c r="AE2285" s="13"/>
      <c r="AF2285" s="13"/>
      <c r="AG2285" s="19"/>
      <c r="AH2285" s="19"/>
      <c r="AI2285" s="19"/>
      <c r="AJ2285" s="19"/>
      <c r="AK2285" s="15"/>
      <c r="AL2285" s="15"/>
      <c r="AM2285" s="15"/>
      <c r="AN2285" s="15"/>
    </row>
    <row r="2286" spans="4:40" x14ac:dyDescent="0.25">
      <c r="D2286" s="18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4"/>
      <c r="P2286" s="14"/>
      <c r="Q2286" s="14"/>
      <c r="R2286" s="14"/>
      <c r="S2286" s="13"/>
      <c r="T2286" s="13"/>
      <c r="U2286" s="13"/>
      <c r="V2286" s="13"/>
      <c r="W2286" s="13"/>
      <c r="X2286" s="13"/>
      <c r="Y2286" s="14"/>
      <c r="Z2286" s="13"/>
      <c r="AA2286" s="13"/>
      <c r="AB2286" s="13"/>
      <c r="AC2286" s="13"/>
      <c r="AD2286" s="13"/>
      <c r="AE2286" s="13"/>
      <c r="AF2286" s="13"/>
      <c r="AG2286" s="19"/>
      <c r="AH2286" s="19"/>
      <c r="AI2286" s="19"/>
      <c r="AJ2286" s="19"/>
      <c r="AK2286" s="12"/>
      <c r="AL2286" s="12"/>
      <c r="AM2286" s="12"/>
      <c r="AN2286" s="12"/>
    </row>
    <row r="2287" spans="4:40" x14ac:dyDescent="0.25">
      <c r="D2287" s="18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9"/>
      <c r="AH2287" s="19"/>
      <c r="AI2287" s="19"/>
      <c r="AJ2287" s="19"/>
      <c r="AK2287" s="15"/>
      <c r="AL2287" s="12"/>
      <c r="AM2287" s="15"/>
      <c r="AN2287" s="15"/>
    </row>
    <row r="2288" spans="4:40" x14ac:dyDescent="0.25">
      <c r="D2288" s="18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9"/>
      <c r="AH2288" s="19"/>
      <c r="AI2288" s="19"/>
      <c r="AJ2288" s="19"/>
      <c r="AK2288" s="15"/>
      <c r="AL2288" s="15"/>
      <c r="AM2288" s="15"/>
      <c r="AN2288" s="15"/>
    </row>
    <row r="2289" spans="4:40" x14ac:dyDescent="0.25">
      <c r="D2289" s="18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4"/>
      <c r="P2289" s="14"/>
      <c r="Q2289" s="14"/>
      <c r="R2289" s="14"/>
      <c r="S2289" s="13"/>
      <c r="T2289" s="13"/>
      <c r="U2289" s="13"/>
      <c r="V2289" s="13"/>
      <c r="W2289" s="13"/>
      <c r="X2289" s="13"/>
      <c r="Y2289" s="14"/>
      <c r="Z2289" s="13"/>
      <c r="AA2289" s="13"/>
      <c r="AB2289" s="13"/>
      <c r="AC2289" s="13"/>
      <c r="AD2289" s="13"/>
      <c r="AE2289" s="13"/>
      <c r="AF2289" s="13"/>
      <c r="AG2289" s="19"/>
      <c r="AH2289" s="19"/>
      <c r="AI2289" s="19"/>
      <c r="AJ2289" s="19"/>
      <c r="AK2289" s="15"/>
      <c r="AL2289" s="15"/>
      <c r="AM2289" s="15"/>
      <c r="AN2289" s="15"/>
    </row>
    <row r="2290" spans="4:40" x14ac:dyDescent="0.25">
      <c r="D2290" s="18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4"/>
      <c r="P2290" s="14"/>
      <c r="Q2290" s="14"/>
      <c r="R2290" s="14"/>
      <c r="S2290" s="13"/>
      <c r="T2290" s="13"/>
      <c r="U2290" s="13"/>
      <c r="V2290" s="13"/>
      <c r="W2290" s="13"/>
      <c r="X2290" s="13"/>
      <c r="Y2290" s="14"/>
      <c r="Z2290" s="13"/>
      <c r="AA2290" s="13"/>
      <c r="AB2290" s="13"/>
      <c r="AC2290" s="13"/>
      <c r="AD2290" s="13"/>
      <c r="AE2290" s="13"/>
      <c r="AF2290" s="13"/>
      <c r="AG2290" s="19"/>
      <c r="AH2290" s="19"/>
      <c r="AI2290" s="19"/>
      <c r="AJ2290" s="19"/>
      <c r="AK2290" s="12"/>
      <c r="AL2290" s="12"/>
      <c r="AM2290" s="12"/>
      <c r="AN2290" s="12"/>
    </row>
    <row r="2291" spans="4:40" x14ac:dyDescent="0.25">
      <c r="D2291" s="18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9"/>
      <c r="AH2291" s="19"/>
      <c r="AI2291" s="19"/>
      <c r="AJ2291" s="19"/>
      <c r="AK2291" s="15"/>
      <c r="AL2291" s="12"/>
      <c r="AM2291" s="15"/>
      <c r="AN2291" s="15"/>
    </row>
    <row r="2292" spans="4:40" x14ac:dyDescent="0.25">
      <c r="D2292" s="18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9"/>
      <c r="AH2292" s="19"/>
      <c r="AI2292" s="19"/>
      <c r="AJ2292" s="19"/>
      <c r="AK2292" s="15"/>
      <c r="AL2292" s="15"/>
      <c r="AM2292" s="15"/>
      <c r="AN2292" s="15"/>
    </row>
    <row r="2293" spans="4:40" x14ac:dyDescent="0.25">
      <c r="D2293" s="18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4"/>
      <c r="P2293" s="14"/>
      <c r="Q2293" s="14"/>
      <c r="R2293" s="14"/>
      <c r="S2293" s="13"/>
      <c r="T2293" s="13"/>
      <c r="U2293" s="13"/>
      <c r="V2293" s="13"/>
      <c r="W2293" s="13"/>
      <c r="X2293" s="13"/>
      <c r="Y2293" s="14"/>
      <c r="Z2293" s="13"/>
      <c r="AA2293" s="13"/>
      <c r="AB2293" s="13"/>
      <c r="AC2293" s="13"/>
      <c r="AD2293" s="13"/>
      <c r="AE2293" s="13"/>
      <c r="AF2293" s="13"/>
      <c r="AG2293" s="19"/>
      <c r="AH2293" s="19"/>
      <c r="AI2293" s="19"/>
      <c r="AJ2293" s="19"/>
      <c r="AK2293" s="15"/>
      <c r="AL2293" s="15"/>
      <c r="AM2293" s="15"/>
      <c r="AN2293" s="15"/>
    </row>
    <row r="2294" spans="4:40" x14ac:dyDescent="0.25">
      <c r="D2294" s="18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4"/>
      <c r="P2294" s="14"/>
      <c r="Q2294" s="14"/>
      <c r="R2294" s="14"/>
      <c r="S2294" s="13"/>
      <c r="T2294" s="13"/>
      <c r="U2294" s="13"/>
      <c r="V2294" s="13"/>
      <c r="W2294" s="13"/>
      <c r="X2294" s="13"/>
      <c r="Y2294" s="14"/>
      <c r="Z2294" s="13"/>
      <c r="AA2294" s="13"/>
      <c r="AB2294" s="13"/>
      <c r="AC2294" s="13"/>
      <c r="AD2294" s="13"/>
      <c r="AE2294" s="13"/>
      <c r="AF2294" s="13"/>
      <c r="AG2294" s="19"/>
      <c r="AH2294" s="19"/>
      <c r="AI2294" s="19"/>
      <c r="AJ2294" s="19"/>
      <c r="AK2294" s="12"/>
      <c r="AL2294" s="12"/>
      <c r="AM2294" s="12"/>
      <c r="AN2294" s="12"/>
    </row>
    <row r="2295" spans="4:40" x14ac:dyDescent="0.25">
      <c r="D2295" s="18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9"/>
      <c r="AH2295" s="19"/>
      <c r="AI2295" s="19"/>
      <c r="AJ2295" s="19"/>
      <c r="AK2295" s="15"/>
      <c r="AL2295" s="12"/>
      <c r="AM2295" s="15"/>
      <c r="AN2295" s="15"/>
    </row>
    <row r="2296" spans="4:40" x14ac:dyDescent="0.25">
      <c r="D2296" s="18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9"/>
      <c r="AH2296" s="19"/>
      <c r="AI2296" s="19"/>
      <c r="AJ2296" s="19"/>
      <c r="AK2296" s="15"/>
      <c r="AL2296" s="15"/>
      <c r="AM2296" s="15"/>
      <c r="AN2296" s="15"/>
    </row>
    <row r="2297" spans="4:40" x14ac:dyDescent="0.25">
      <c r="D2297" s="18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4"/>
      <c r="P2297" s="14"/>
      <c r="Q2297" s="14"/>
      <c r="R2297" s="14"/>
      <c r="S2297" s="13"/>
      <c r="T2297" s="13"/>
      <c r="U2297" s="13"/>
      <c r="V2297" s="13"/>
      <c r="W2297" s="13"/>
      <c r="X2297" s="13"/>
      <c r="Y2297" s="14"/>
      <c r="Z2297" s="13"/>
      <c r="AA2297" s="13"/>
      <c r="AB2297" s="13"/>
      <c r="AC2297" s="13"/>
      <c r="AD2297" s="13"/>
      <c r="AE2297" s="13"/>
      <c r="AF2297" s="13"/>
      <c r="AG2297" s="19"/>
      <c r="AH2297" s="19"/>
      <c r="AI2297" s="19"/>
      <c r="AJ2297" s="19"/>
      <c r="AK2297" s="15"/>
      <c r="AL2297" s="15"/>
      <c r="AM2297" s="15"/>
      <c r="AN2297" s="15"/>
    </row>
    <row r="2298" spans="4:40" x14ac:dyDescent="0.25">
      <c r="D2298" s="18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4"/>
      <c r="P2298" s="14"/>
      <c r="Q2298" s="14"/>
      <c r="R2298" s="14"/>
      <c r="S2298" s="13"/>
      <c r="T2298" s="13"/>
      <c r="U2298" s="13"/>
      <c r="V2298" s="13"/>
      <c r="W2298" s="13"/>
      <c r="X2298" s="13"/>
      <c r="Y2298" s="14"/>
      <c r="Z2298" s="13"/>
      <c r="AA2298" s="13"/>
      <c r="AB2298" s="13"/>
      <c r="AC2298" s="13"/>
      <c r="AD2298" s="13"/>
      <c r="AE2298" s="13"/>
      <c r="AF2298" s="13"/>
      <c r="AG2298" s="19"/>
      <c r="AH2298" s="19"/>
      <c r="AI2298" s="19"/>
      <c r="AJ2298" s="19"/>
      <c r="AK2298" s="12"/>
      <c r="AL2298" s="12"/>
      <c r="AM2298" s="12"/>
      <c r="AN2298" s="12"/>
    </row>
    <row r="2299" spans="4:40" x14ac:dyDescent="0.25">
      <c r="D2299" s="18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9"/>
      <c r="AH2299" s="19"/>
      <c r="AI2299" s="19"/>
      <c r="AJ2299" s="19"/>
      <c r="AK2299" s="15"/>
      <c r="AL2299" s="12"/>
      <c r="AM2299" s="15"/>
      <c r="AN2299" s="15"/>
    </row>
    <row r="2300" spans="4:40" x14ac:dyDescent="0.25">
      <c r="D2300" s="18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9"/>
      <c r="AH2300" s="19"/>
      <c r="AI2300" s="19"/>
      <c r="AJ2300" s="19"/>
      <c r="AK2300" s="15"/>
      <c r="AL2300" s="15"/>
      <c r="AM2300" s="15"/>
      <c r="AN2300" s="15"/>
    </row>
    <row r="2301" spans="4:40" x14ac:dyDescent="0.25">
      <c r="D2301" s="18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4"/>
      <c r="P2301" s="14"/>
      <c r="Q2301" s="14"/>
      <c r="R2301" s="14"/>
      <c r="S2301" s="13"/>
      <c r="T2301" s="13"/>
      <c r="U2301" s="13"/>
      <c r="V2301" s="13"/>
      <c r="W2301" s="13"/>
      <c r="X2301" s="13"/>
      <c r="Y2301" s="14"/>
      <c r="Z2301" s="13"/>
      <c r="AA2301" s="13"/>
      <c r="AB2301" s="13"/>
      <c r="AC2301" s="13"/>
      <c r="AD2301" s="13"/>
      <c r="AE2301" s="13"/>
      <c r="AF2301" s="13"/>
      <c r="AG2301" s="19"/>
      <c r="AH2301" s="19"/>
      <c r="AI2301" s="19"/>
      <c r="AJ2301" s="19"/>
      <c r="AK2301" s="15"/>
      <c r="AL2301" s="15"/>
      <c r="AM2301" s="15"/>
      <c r="AN2301" s="15"/>
    </row>
    <row r="2302" spans="4:40" x14ac:dyDescent="0.25">
      <c r="D2302" s="18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4"/>
      <c r="P2302" s="14"/>
      <c r="Q2302" s="14"/>
      <c r="R2302" s="14"/>
      <c r="S2302" s="13"/>
      <c r="T2302" s="13"/>
      <c r="U2302" s="13"/>
      <c r="V2302" s="13"/>
      <c r="W2302" s="13"/>
      <c r="X2302" s="13"/>
      <c r="Y2302" s="14"/>
      <c r="Z2302" s="13"/>
      <c r="AA2302" s="13"/>
      <c r="AB2302" s="13"/>
      <c r="AC2302" s="13"/>
      <c r="AD2302" s="13"/>
      <c r="AE2302" s="13"/>
      <c r="AF2302" s="13"/>
      <c r="AG2302" s="19"/>
      <c r="AH2302" s="19"/>
      <c r="AI2302" s="19"/>
      <c r="AJ2302" s="19"/>
      <c r="AK2302" s="12"/>
      <c r="AL2302" s="12"/>
      <c r="AM2302" s="12"/>
      <c r="AN2302" s="12"/>
    </row>
    <row r="2303" spans="4:40" x14ac:dyDescent="0.25">
      <c r="D2303" s="18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9"/>
      <c r="AH2303" s="19"/>
      <c r="AI2303" s="19"/>
      <c r="AJ2303" s="19"/>
      <c r="AK2303" s="15"/>
      <c r="AL2303" s="12"/>
      <c r="AM2303" s="15"/>
      <c r="AN2303" s="15"/>
    </row>
    <row r="2304" spans="4:40" x14ac:dyDescent="0.25">
      <c r="D2304" s="18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9"/>
      <c r="AH2304" s="19"/>
      <c r="AI2304" s="19"/>
      <c r="AJ2304" s="19"/>
      <c r="AK2304" s="15"/>
      <c r="AL2304" s="15"/>
      <c r="AM2304" s="15"/>
      <c r="AN2304" s="15"/>
    </row>
    <row r="2305" spans="4:40" x14ac:dyDescent="0.25">
      <c r="D2305" s="18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4"/>
      <c r="P2305" s="14"/>
      <c r="Q2305" s="14"/>
      <c r="R2305" s="14"/>
      <c r="S2305" s="13"/>
      <c r="T2305" s="13"/>
      <c r="U2305" s="13"/>
      <c r="V2305" s="13"/>
      <c r="W2305" s="13"/>
      <c r="X2305" s="13"/>
      <c r="Y2305" s="14"/>
      <c r="Z2305" s="13"/>
      <c r="AA2305" s="13"/>
      <c r="AB2305" s="13"/>
      <c r="AC2305" s="13"/>
      <c r="AD2305" s="13"/>
      <c r="AE2305" s="13"/>
      <c r="AF2305" s="13"/>
      <c r="AG2305" s="19"/>
      <c r="AH2305" s="19"/>
      <c r="AI2305" s="19"/>
      <c r="AJ2305" s="19"/>
      <c r="AK2305" s="15"/>
      <c r="AL2305" s="15"/>
      <c r="AM2305" s="15"/>
      <c r="AN2305" s="15"/>
    </row>
    <row r="2306" spans="4:40" x14ac:dyDescent="0.25">
      <c r="D2306" s="18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4"/>
      <c r="P2306" s="14"/>
      <c r="Q2306" s="14"/>
      <c r="R2306" s="14"/>
      <c r="S2306" s="13"/>
      <c r="T2306" s="13"/>
      <c r="U2306" s="13"/>
      <c r="V2306" s="13"/>
      <c r="W2306" s="13"/>
      <c r="X2306" s="13"/>
      <c r="Y2306" s="14"/>
      <c r="Z2306" s="13"/>
      <c r="AA2306" s="13"/>
      <c r="AB2306" s="13"/>
      <c r="AC2306" s="13"/>
      <c r="AD2306" s="13"/>
      <c r="AE2306" s="13"/>
      <c r="AF2306" s="13"/>
      <c r="AG2306" s="19"/>
      <c r="AH2306" s="19"/>
      <c r="AI2306" s="19"/>
      <c r="AJ2306" s="19"/>
      <c r="AK2306" s="12"/>
      <c r="AL2306" s="12"/>
      <c r="AM2306" s="12"/>
      <c r="AN2306" s="12"/>
    </row>
    <row r="2307" spans="4:40" x14ac:dyDescent="0.25">
      <c r="D2307" s="18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9"/>
      <c r="AH2307" s="19"/>
      <c r="AI2307" s="19"/>
      <c r="AJ2307" s="19"/>
      <c r="AK2307" s="15"/>
      <c r="AL2307" s="12"/>
      <c r="AM2307" s="15"/>
      <c r="AN2307" s="15"/>
    </row>
    <row r="2308" spans="4:40" x14ac:dyDescent="0.25">
      <c r="D2308" s="18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9"/>
      <c r="AH2308" s="19"/>
      <c r="AI2308" s="19"/>
      <c r="AJ2308" s="19"/>
      <c r="AK2308" s="15"/>
      <c r="AL2308" s="15"/>
      <c r="AM2308" s="15"/>
      <c r="AN2308" s="15"/>
    </row>
    <row r="2309" spans="4:40" x14ac:dyDescent="0.25">
      <c r="D2309" s="18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4"/>
      <c r="P2309" s="14"/>
      <c r="Q2309" s="14"/>
      <c r="R2309" s="14"/>
      <c r="S2309" s="13"/>
      <c r="T2309" s="13"/>
      <c r="U2309" s="13"/>
      <c r="V2309" s="13"/>
      <c r="W2309" s="13"/>
      <c r="X2309" s="13"/>
      <c r="Y2309" s="14"/>
      <c r="Z2309" s="13"/>
      <c r="AA2309" s="13"/>
      <c r="AB2309" s="13"/>
      <c r="AC2309" s="13"/>
      <c r="AD2309" s="13"/>
      <c r="AE2309" s="13"/>
      <c r="AF2309" s="13"/>
      <c r="AG2309" s="19"/>
      <c r="AH2309" s="19"/>
      <c r="AI2309" s="19"/>
      <c r="AJ2309" s="19"/>
      <c r="AK2309" s="15"/>
      <c r="AL2309" s="15"/>
      <c r="AM2309" s="15"/>
      <c r="AN2309" s="15"/>
    </row>
    <row r="2310" spans="4:40" x14ac:dyDescent="0.25">
      <c r="D2310" s="18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4"/>
      <c r="P2310" s="14"/>
      <c r="Q2310" s="14"/>
      <c r="R2310" s="14"/>
      <c r="S2310" s="13"/>
      <c r="T2310" s="13"/>
      <c r="U2310" s="13"/>
      <c r="V2310" s="13"/>
      <c r="W2310" s="13"/>
      <c r="X2310" s="13"/>
      <c r="Y2310" s="14"/>
      <c r="Z2310" s="13"/>
      <c r="AA2310" s="13"/>
      <c r="AB2310" s="13"/>
      <c r="AC2310" s="13"/>
      <c r="AD2310" s="13"/>
      <c r="AE2310" s="13"/>
      <c r="AF2310" s="13"/>
      <c r="AG2310" s="19"/>
      <c r="AH2310" s="19"/>
      <c r="AI2310" s="19"/>
      <c r="AJ2310" s="19"/>
      <c r="AK2310" s="12"/>
      <c r="AL2310" s="12"/>
      <c r="AM2310" s="12"/>
      <c r="AN2310" s="12"/>
    </row>
    <row r="2311" spans="4:40" x14ac:dyDescent="0.25">
      <c r="D2311" s="18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9"/>
      <c r="AH2311" s="19"/>
      <c r="AI2311" s="19"/>
      <c r="AJ2311" s="19"/>
      <c r="AK2311" s="15"/>
      <c r="AL2311" s="12"/>
      <c r="AM2311" s="15"/>
      <c r="AN2311" s="15"/>
    </row>
    <row r="2312" spans="4:40" x14ac:dyDescent="0.25">
      <c r="D2312" s="18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9"/>
      <c r="AH2312" s="19"/>
      <c r="AI2312" s="19"/>
      <c r="AJ2312" s="19"/>
      <c r="AK2312" s="15"/>
      <c r="AL2312" s="15"/>
      <c r="AM2312" s="15"/>
      <c r="AN2312" s="15"/>
    </row>
    <row r="2313" spans="4:40" x14ac:dyDescent="0.25">
      <c r="D2313" s="18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4"/>
      <c r="P2313" s="14"/>
      <c r="Q2313" s="14"/>
      <c r="R2313" s="14"/>
      <c r="S2313" s="13"/>
      <c r="T2313" s="13"/>
      <c r="U2313" s="13"/>
      <c r="V2313" s="13"/>
      <c r="W2313" s="13"/>
      <c r="X2313" s="13"/>
      <c r="Y2313" s="14"/>
      <c r="Z2313" s="13"/>
      <c r="AA2313" s="13"/>
      <c r="AB2313" s="13"/>
      <c r="AC2313" s="13"/>
      <c r="AD2313" s="13"/>
      <c r="AE2313" s="13"/>
      <c r="AF2313" s="13"/>
      <c r="AG2313" s="19"/>
      <c r="AH2313" s="19"/>
      <c r="AI2313" s="19"/>
      <c r="AJ2313" s="19"/>
      <c r="AK2313" s="15"/>
      <c r="AL2313" s="15"/>
      <c r="AM2313" s="15"/>
      <c r="AN2313" s="15"/>
    </row>
    <row r="2314" spans="4:40" x14ac:dyDescent="0.25">
      <c r="D2314" s="18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4"/>
      <c r="P2314" s="14"/>
      <c r="Q2314" s="14"/>
      <c r="R2314" s="14"/>
      <c r="S2314" s="13"/>
      <c r="T2314" s="13"/>
      <c r="U2314" s="13"/>
      <c r="V2314" s="13"/>
      <c r="W2314" s="13"/>
      <c r="X2314" s="13"/>
      <c r="Y2314" s="14"/>
      <c r="Z2314" s="13"/>
      <c r="AA2314" s="13"/>
      <c r="AB2314" s="13"/>
      <c r="AC2314" s="13"/>
      <c r="AD2314" s="13"/>
      <c r="AE2314" s="13"/>
      <c r="AF2314" s="13"/>
      <c r="AG2314" s="19"/>
      <c r="AH2314" s="19"/>
      <c r="AI2314" s="19"/>
      <c r="AJ2314" s="19"/>
      <c r="AK2314" s="12"/>
      <c r="AL2314" s="12"/>
      <c r="AM2314" s="12"/>
      <c r="AN2314" s="12"/>
    </row>
    <row r="2315" spans="4:40" x14ac:dyDescent="0.25">
      <c r="D2315" s="18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9"/>
      <c r="AH2315" s="19"/>
      <c r="AI2315" s="19"/>
      <c r="AJ2315" s="19"/>
      <c r="AK2315" s="15"/>
      <c r="AL2315" s="12"/>
      <c r="AM2315" s="15"/>
      <c r="AN2315" s="15"/>
    </row>
    <row r="2316" spans="4:40" x14ac:dyDescent="0.25">
      <c r="D2316" s="18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9"/>
      <c r="AH2316" s="19"/>
      <c r="AI2316" s="19"/>
      <c r="AJ2316" s="19"/>
      <c r="AK2316" s="15"/>
      <c r="AL2316" s="15"/>
      <c r="AM2316" s="15"/>
      <c r="AN2316" s="15"/>
    </row>
    <row r="2317" spans="4:40" x14ac:dyDescent="0.25">
      <c r="D2317" s="18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4"/>
      <c r="P2317" s="14"/>
      <c r="Q2317" s="14"/>
      <c r="R2317" s="14"/>
      <c r="S2317" s="13"/>
      <c r="T2317" s="13"/>
      <c r="U2317" s="13"/>
      <c r="V2317" s="13"/>
      <c r="W2317" s="13"/>
      <c r="X2317" s="13"/>
      <c r="Y2317" s="14"/>
      <c r="Z2317" s="13"/>
      <c r="AA2317" s="13"/>
      <c r="AB2317" s="13"/>
      <c r="AC2317" s="13"/>
      <c r="AD2317" s="13"/>
      <c r="AE2317" s="13"/>
      <c r="AF2317" s="13"/>
      <c r="AG2317" s="19"/>
      <c r="AH2317" s="19"/>
      <c r="AI2317" s="19"/>
      <c r="AJ2317" s="19"/>
      <c r="AK2317" s="15"/>
      <c r="AL2317" s="15"/>
      <c r="AM2317" s="15"/>
      <c r="AN2317" s="15"/>
    </row>
    <row r="2318" spans="4:40" x14ac:dyDescent="0.25">
      <c r="D2318" s="18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4"/>
      <c r="P2318" s="14"/>
      <c r="Q2318" s="14"/>
      <c r="R2318" s="14"/>
      <c r="S2318" s="13"/>
      <c r="T2318" s="13"/>
      <c r="U2318" s="13"/>
      <c r="V2318" s="13"/>
      <c r="W2318" s="13"/>
      <c r="X2318" s="13"/>
      <c r="Y2318" s="14"/>
      <c r="Z2318" s="13"/>
      <c r="AA2318" s="13"/>
      <c r="AB2318" s="13"/>
      <c r="AC2318" s="13"/>
      <c r="AD2318" s="13"/>
      <c r="AE2318" s="13"/>
      <c r="AF2318" s="13"/>
      <c r="AG2318" s="19"/>
      <c r="AH2318" s="19"/>
      <c r="AI2318" s="19"/>
      <c r="AJ2318" s="19"/>
      <c r="AK2318" s="12"/>
      <c r="AL2318" s="12"/>
      <c r="AM2318" s="12"/>
      <c r="AN2318" s="12"/>
    </row>
    <row r="2319" spans="4:40" x14ac:dyDescent="0.25">
      <c r="D2319" s="18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9"/>
      <c r="AH2319" s="19"/>
      <c r="AI2319" s="19"/>
      <c r="AJ2319" s="19"/>
      <c r="AK2319" s="15"/>
      <c r="AL2319" s="12"/>
      <c r="AM2319" s="15"/>
      <c r="AN2319" s="15"/>
    </row>
    <row r="2320" spans="4:40" x14ac:dyDescent="0.25">
      <c r="D2320" s="18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9"/>
      <c r="AH2320" s="19"/>
      <c r="AI2320" s="19"/>
      <c r="AJ2320" s="19"/>
      <c r="AK2320" s="15"/>
      <c r="AL2320" s="15"/>
      <c r="AM2320" s="15"/>
      <c r="AN2320" s="15"/>
    </row>
    <row r="2321" spans="4:40" x14ac:dyDescent="0.25">
      <c r="D2321" s="18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4"/>
      <c r="P2321" s="14"/>
      <c r="Q2321" s="14"/>
      <c r="R2321" s="14"/>
      <c r="S2321" s="13"/>
      <c r="T2321" s="13"/>
      <c r="U2321" s="13"/>
      <c r="V2321" s="13"/>
      <c r="W2321" s="13"/>
      <c r="X2321" s="13"/>
      <c r="Y2321" s="14"/>
      <c r="Z2321" s="13"/>
      <c r="AA2321" s="13"/>
      <c r="AB2321" s="13"/>
      <c r="AC2321" s="13"/>
      <c r="AD2321" s="13"/>
      <c r="AE2321" s="13"/>
      <c r="AF2321" s="13"/>
      <c r="AG2321" s="19"/>
      <c r="AH2321" s="19"/>
      <c r="AI2321" s="19"/>
      <c r="AJ2321" s="19"/>
      <c r="AK2321" s="15"/>
      <c r="AL2321" s="15"/>
      <c r="AM2321" s="15"/>
      <c r="AN2321" s="15"/>
    </row>
    <row r="2322" spans="4:40" x14ac:dyDescent="0.25">
      <c r="D2322" s="18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4"/>
      <c r="P2322" s="14"/>
      <c r="Q2322" s="14"/>
      <c r="R2322" s="14"/>
      <c r="S2322" s="13"/>
      <c r="T2322" s="13"/>
      <c r="U2322" s="13"/>
      <c r="V2322" s="13"/>
      <c r="W2322" s="13"/>
      <c r="X2322" s="13"/>
      <c r="Y2322" s="14"/>
      <c r="Z2322" s="13"/>
      <c r="AA2322" s="13"/>
      <c r="AB2322" s="13"/>
      <c r="AC2322" s="13"/>
      <c r="AD2322" s="13"/>
      <c r="AE2322" s="13"/>
      <c r="AF2322" s="13"/>
      <c r="AG2322" s="19"/>
      <c r="AH2322" s="19"/>
      <c r="AI2322" s="19"/>
      <c r="AJ2322" s="19"/>
      <c r="AK2322" s="12"/>
      <c r="AL2322" s="12"/>
      <c r="AM2322" s="12"/>
      <c r="AN2322" s="12"/>
    </row>
    <row r="2323" spans="4:40" x14ac:dyDescent="0.25">
      <c r="D2323" s="18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9"/>
      <c r="AH2323" s="19"/>
      <c r="AI2323" s="19"/>
      <c r="AJ2323" s="19"/>
      <c r="AK2323" s="15"/>
      <c r="AL2323" s="12"/>
      <c r="AM2323" s="15"/>
      <c r="AN2323" s="15"/>
    </row>
    <row r="2324" spans="4:40" x14ac:dyDescent="0.25">
      <c r="D2324" s="18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9"/>
      <c r="AH2324" s="19"/>
      <c r="AI2324" s="19"/>
      <c r="AJ2324" s="19"/>
      <c r="AK2324" s="15"/>
      <c r="AL2324" s="15"/>
      <c r="AM2324" s="15"/>
      <c r="AN2324" s="15"/>
    </row>
    <row r="2325" spans="4:40" x14ac:dyDescent="0.25">
      <c r="D2325" s="18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4"/>
      <c r="P2325" s="14"/>
      <c r="Q2325" s="14"/>
      <c r="R2325" s="14"/>
      <c r="S2325" s="13"/>
      <c r="T2325" s="13"/>
      <c r="U2325" s="13"/>
      <c r="V2325" s="13"/>
      <c r="W2325" s="13"/>
      <c r="X2325" s="13"/>
      <c r="Y2325" s="14"/>
      <c r="Z2325" s="13"/>
      <c r="AA2325" s="13"/>
      <c r="AB2325" s="13"/>
      <c r="AC2325" s="13"/>
      <c r="AD2325" s="13"/>
      <c r="AE2325" s="13"/>
      <c r="AF2325" s="13"/>
      <c r="AG2325" s="19"/>
      <c r="AH2325" s="19"/>
      <c r="AI2325" s="19"/>
      <c r="AJ2325" s="19"/>
      <c r="AK2325" s="15"/>
      <c r="AL2325" s="15"/>
      <c r="AM2325" s="15"/>
      <c r="AN2325" s="15"/>
    </row>
    <row r="2326" spans="4:40" x14ac:dyDescent="0.25">
      <c r="D2326" s="18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4"/>
      <c r="P2326" s="14"/>
      <c r="Q2326" s="14"/>
      <c r="R2326" s="14"/>
      <c r="S2326" s="13"/>
      <c r="T2326" s="13"/>
      <c r="U2326" s="13"/>
      <c r="V2326" s="13"/>
      <c r="W2326" s="13"/>
      <c r="X2326" s="13"/>
      <c r="Y2326" s="14"/>
      <c r="Z2326" s="13"/>
      <c r="AA2326" s="13"/>
      <c r="AB2326" s="13"/>
      <c r="AC2326" s="13"/>
      <c r="AD2326" s="13"/>
      <c r="AE2326" s="13"/>
      <c r="AF2326" s="13"/>
      <c r="AG2326" s="19"/>
      <c r="AH2326" s="19"/>
      <c r="AI2326" s="19"/>
      <c r="AJ2326" s="19"/>
      <c r="AK2326" s="12"/>
      <c r="AL2326" s="12"/>
      <c r="AM2326" s="12"/>
      <c r="AN2326" s="12"/>
    </row>
    <row r="2327" spans="4:40" x14ac:dyDescent="0.25">
      <c r="D2327" s="18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9"/>
      <c r="AH2327" s="19"/>
      <c r="AI2327" s="19"/>
      <c r="AJ2327" s="19"/>
      <c r="AK2327" s="15"/>
      <c r="AL2327" s="12"/>
      <c r="AM2327" s="15"/>
      <c r="AN2327" s="15"/>
    </row>
    <row r="2328" spans="4:40" x14ac:dyDescent="0.25">
      <c r="D2328" s="18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9"/>
      <c r="AH2328" s="19"/>
      <c r="AI2328" s="19"/>
      <c r="AJ2328" s="19"/>
      <c r="AK2328" s="15"/>
      <c r="AL2328" s="15"/>
      <c r="AM2328" s="15"/>
      <c r="AN2328" s="15"/>
    </row>
    <row r="2329" spans="4:40" x14ac:dyDescent="0.25">
      <c r="D2329" s="18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4"/>
      <c r="P2329" s="14"/>
      <c r="Q2329" s="14"/>
      <c r="R2329" s="14"/>
      <c r="S2329" s="13"/>
      <c r="T2329" s="13"/>
      <c r="U2329" s="13"/>
      <c r="V2329" s="13"/>
      <c r="W2329" s="13"/>
      <c r="X2329" s="13"/>
      <c r="Y2329" s="14"/>
      <c r="Z2329" s="13"/>
      <c r="AA2329" s="13"/>
      <c r="AB2329" s="13"/>
      <c r="AC2329" s="13"/>
      <c r="AD2329" s="13"/>
      <c r="AE2329" s="13"/>
      <c r="AF2329" s="13"/>
      <c r="AG2329" s="19"/>
      <c r="AH2329" s="19"/>
      <c r="AI2329" s="19"/>
      <c r="AJ2329" s="19"/>
      <c r="AK2329" s="15"/>
      <c r="AL2329" s="15"/>
      <c r="AM2329" s="15"/>
      <c r="AN2329" s="15"/>
    </row>
    <row r="2330" spans="4:40" x14ac:dyDescent="0.25">
      <c r="D2330" s="18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4"/>
      <c r="P2330" s="14"/>
      <c r="Q2330" s="14"/>
      <c r="R2330" s="14"/>
      <c r="S2330" s="13"/>
      <c r="T2330" s="13"/>
      <c r="U2330" s="13"/>
      <c r="V2330" s="13"/>
      <c r="W2330" s="13"/>
      <c r="X2330" s="13"/>
      <c r="Y2330" s="14"/>
      <c r="Z2330" s="13"/>
      <c r="AA2330" s="13"/>
      <c r="AB2330" s="13"/>
      <c r="AC2330" s="13"/>
      <c r="AD2330" s="13"/>
      <c r="AE2330" s="13"/>
      <c r="AF2330" s="13"/>
      <c r="AG2330" s="19"/>
      <c r="AH2330" s="19"/>
      <c r="AI2330" s="19"/>
      <c r="AJ2330" s="19"/>
      <c r="AK2330" s="12"/>
      <c r="AL2330" s="12"/>
      <c r="AM2330" s="12"/>
      <c r="AN2330" s="12"/>
    </row>
    <row r="2331" spans="4:40" x14ac:dyDescent="0.25">
      <c r="D2331" s="18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9"/>
      <c r="AH2331" s="19"/>
      <c r="AI2331" s="19"/>
      <c r="AJ2331" s="19"/>
      <c r="AK2331" s="15"/>
      <c r="AL2331" s="12"/>
      <c r="AM2331" s="15"/>
      <c r="AN2331" s="15"/>
    </row>
    <row r="2332" spans="4:40" x14ac:dyDescent="0.25">
      <c r="D2332" s="18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9"/>
      <c r="AH2332" s="19"/>
      <c r="AI2332" s="19"/>
      <c r="AJ2332" s="19"/>
      <c r="AK2332" s="15"/>
      <c r="AL2332" s="15"/>
      <c r="AM2332" s="15"/>
      <c r="AN2332" s="15"/>
    </row>
    <row r="2333" spans="4:40" x14ac:dyDescent="0.25">
      <c r="D2333" s="18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4"/>
      <c r="P2333" s="14"/>
      <c r="Q2333" s="14"/>
      <c r="R2333" s="14"/>
      <c r="S2333" s="13"/>
      <c r="T2333" s="13"/>
      <c r="U2333" s="13"/>
      <c r="V2333" s="13"/>
      <c r="W2333" s="13"/>
      <c r="X2333" s="13"/>
      <c r="Y2333" s="14"/>
      <c r="Z2333" s="13"/>
      <c r="AA2333" s="13"/>
      <c r="AB2333" s="13"/>
      <c r="AC2333" s="13"/>
      <c r="AD2333" s="13"/>
      <c r="AE2333" s="13"/>
      <c r="AF2333" s="13"/>
      <c r="AG2333" s="19"/>
      <c r="AH2333" s="19"/>
      <c r="AI2333" s="19"/>
      <c r="AJ2333" s="19"/>
      <c r="AK2333" s="15"/>
      <c r="AL2333" s="15"/>
      <c r="AM2333" s="15"/>
      <c r="AN2333" s="15"/>
    </row>
    <row r="2334" spans="4:40" x14ac:dyDescent="0.25">
      <c r="D2334" s="18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4"/>
      <c r="P2334" s="14"/>
      <c r="Q2334" s="14"/>
      <c r="R2334" s="14"/>
      <c r="S2334" s="13"/>
      <c r="T2334" s="13"/>
      <c r="U2334" s="13"/>
      <c r="V2334" s="13"/>
      <c r="W2334" s="13"/>
      <c r="X2334" s="13"/>
      <c r="Y2334" s="14"/>
      <c r="Z2334" s="13"/>
      <c r="AA2334" s="13"/>
      <c r="AB2334" s="13"/>
      <c r="AC2334" s="13"/>
      <c r="AD2334" s="13"/>
      <c r="AE2334" s="13"/>
      <c r="AF2334" s="13"/>
      <c r="AG2334" s="19"/>
      <c r="AH2334" s="19"/>
      <c r="AI2334" s="19"/>
      <c r="AJ2334" s="19"/>
      <c r="AK2334" s="12"/>
      <c r="AL2334" s="12"/>
      <c r="AM2334" s="12"/>
      <c r="AN2334" s="12"/>
    </row>
    <row r="2335" spans="4:40" x14ac:dyDescent="0.25">
      <c r="D2335" s="18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9"/>
      <c r="AH2335" s="19"/>
      <c r="AI2335" s="19"/>
      <c r="AJ2335" s="19"/>
      <c r="AK2335" s="15"/>
      <c r="AL2335" s="12"/>
      <c r="AM2335" s="15"/>
      <c r="AN2335" s="15"/>
    </row>
    <row r="2336" spans="4:40" x14ac:dyDescent="0.25">
      <c r="D2336" s="18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9"/>
      <c r="AH2336" s="19"/>
      <c r="AI2336" s="19"/>
      <c r="AJ2336" s="19"/>
      <c r="AK2336" s="15"/>
      <c r="AL2336" s="15"/>
      <c r="AM2336" s="15"/>
      <c r="AN2336" s="15"/>
    </row>
    <row r="2337" spans="4:40" x14ac:dyDescent="0.25">
      <c r="D2337" s="18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4"/>
      <c r="P2337" s="14"/>
      <c r="Q2337" s="14"/>
      <c r="R2337" s="14"/>
      <c r="S2337" s="13"/>
      <c r="T2337" s="13"/>
      <c r="U2337" s="13"/>
      <c r="V2337" s="13"/>
      <c r="W2337" s="13"/>
      <c r="X2337" s="13"/>
      <c r="Y2337" s="14"/>
      <c r="Z2337" s="13"/>
      <c r="AA2337" s="13"/>
      <c r="AB2337" s="13"/>
      <c r="AC2337" s="13"/>
      <c r="AD2337" s="13"/>
      <c r="AE2337" s="13"/>
      <c r="AF2337" s="13"/>
      <c r="AG2337" s="19"/>
      <c r="AH2337" s="19"/>
      <c r="AI2337" s="19"/>
      <c r="AJ2337" s="19"/>
      <c r="AK2337" s="15"/>
      <c r="AL2337" s="15"/>
      <c r="AM2337" s="15"/>
      <c r="AN2337" s="15"/>
    </row>
    <row r="2338" spans="4:40" x14ac:dyDescent="0.25">
      <c r="D2338" s="18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4"/>
      <c r="P2338" s="14"/>
      <c r="Q2338" s="14"/>
      <c r="R2338" s="14"/>
      <c r="S2338" s="13"/>
      <c r="T2338" s="13"/>
      <c r="U2338" s="13"/>
      <c r="V2338" s="13"/>
      <c r="W2338" s="13"/>
      <c r="X2338" s="13"/>
      <c r="Y2338" s="14"/>
      <c r="Z2338" s="13"/>
      <c r="AA2338" s="13"/>
      <c r="AB2338" s="13"/>
      <c r="AC2338" s="13"/>
      <c r="AD2338" s="13"/>
      <c r="AE2338" s="13"/>
      <c r="AF2338" s="13"/>
      <c r="AG2338" s="19"/>
      <c r="AH2338" s="19"/>
      <c r="AI2338" s="19"/>
      <c r="AJ2338" s="19"/>
      <c r="AK2338" s="12"/>
      <c r="AL2338" s="12"/>
      <c r="AM2338" s="12"/>
      <c r="AN2338" s="12"/>
    </row>
    <row r="2339" spans="4:40" x14ac:dyDescent="0.25">
      <c r="D2339" s="18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9"/>
      <c r="AH2339" s="19"/>
      <c r="AI2339" s="19"/>
      <c r="AJ2339" s="19"/>
      <c r="AK2339" s="15"/>
      <c r="AL2339" s="12"/>
      <c r="AM2339" s="15"/>
      <c r="AN2339" s="15"/>
    </row>
    <row r="2340" spans="4:40" x14ac:dyDescent="0.25">
      <c r="D2340" s="18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9"/>
      <c r="AH2340" s="19"/>
      <c r="AI2340" s="19"/>
      <c r="AJ2340" s="19"/>
      <c r="AK2340" s="15"/>
      <c r="AL2340" s="15"/>
      <c r="AM2340" s="15"/>
      <c r="AN2340" s="15"/>
    </row>
    <row r="2341" spans="4:40" x14ac:dyDescent="0.25">
      <c r="D2341" s="18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4"/>
      <c r="P2341" s="14"/>
      <c r="Q2341" s="14"/>
      <c r="R2341" s="14"/>
      <c r="S2341" s="13"/>
      <c r="T2341" s="13"/>
      <c r="U2341" s="13"/>
      <c r="V2341" s="13"/>
      <c r="W2341" s="13"/>
      <c r="X2341" s="13"/>
      <c r="Y2341" s="14"/>
      <c r="Z2341" s="13"/>
      <c r="AA2341" s="13"/>
      <c r="AB2341" s="13"/>
      <c r="AC2341" s="13"/>
      <c r="AD2341" s="13"/>
      <c r="AE2341" s="13"/>
      <c r="AF2341" s="13"/>
      <c r="AG2341" s="19"/>
      <c r="AH2341" s="19"/>
      <c r="AI2341" s="19"/>
      <c r="AJ2341" s="19"/>
      <c r="AK2341" s="15"/>
      <c r="AL2341" s="15"/>
      <c r="AM2341" s="15"/>
      <c r="AN2341" s="15"/>
    </row>
    <row r="2342" spans="4:40" x14ac:dyDescent="0.25">
      <c r="D2342" s="18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4"/>
      <c r="P2342" s="14"/>
      <c r="Q2342" s="14"/>
      <c r="R2342" s="14"/>
      <c r="S2342" s="13"/>
      <c r="T2342" s="13"/>
      <c r="U2342" s="13"/>
      <c r="V2342" s="13"/>
      <c r="W2342" s="13"/>
      <c r="X2342" s="13"/>
      <c r="Y2342" s="14"/>
      <c r="Z2342" s="13"/>
      <c r="AA2342" s="13"/>
      <c r="AB2342" s="13"/>
      <c r="AC2342" s="13"/>
      <c r="AD2342" s="13"/>
      <c r="AE2342" s="13"/>
      <c r="AF2342" s="13"/>
      <c r="AG2342" s="19"/>
      <c r="AH2342" s="19"/>
      <c r="AI2342" s="19"/>
      <c r="AJ2342" s="19"/>
      <c r="AK2342" s="12"/>
      <c r="AL2342" s="12"/>
      <c r="AM2342" s="12"/>
      <c r="AN2342" s="12"/>
    </row>
    <row r="2343" spans="4:40" x14ac:dyDescent="0.25">
      <c r="D2343" s="18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9"/>
      <c r="AH2343" s="19"/>
      <c r="AI2343" s="19"/>
      <c r="AJ2343" s="19"/>
      <c r="AK2343" s="15"/>
      <c r="AL2343" s="12"/>
      <c r="AM2343" s="15"/>
      <c r="AN2343" s="15"/>
    </row>
    <row r="2344" spans="4:40" x14ac:dyDescent="0.25">
      <c r="D2344" s="18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9"/>
      <c r="AH2344" s="19"/>
      <c r="AI2344" s="19"/>
      <c r="AJ2344" s="19"/>
      <c r="AK2344" s="15"/>
      <c r="AL2344" s="15"/>
      <c r="AM2344" s="15"/>
      <c r="AN2344" s="15"/>
    </row>
    <row r="2345" spans="4:40" x14ac:dyDescent="0.25">
      <c r="D2345" s="18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4"/>
      <c r="P2345" s="14"/>
      <c r="Q2345" s="14"/>
      <c r="R2345" s="14"/>
      <c r="S2345" s="13"/>
      <c r="T2345" s="13"/>
      <c r="U2345" s="13"/>
      <c r="V2345" s="13"/>
      <c r="W2345" s="13"/>
      <c r="X2345" s="13"/>
      <c r="Y2345" s="14"/>
      <c r="Z2345" s="13"/>
      <c r="AA2345" s="13"/>
      <c r="AB2345" s="13"/>
      <c r="AC2345" s="13"/>
      <c r="AD2345" s="13"/>
      <c r="AE2345" s="13"/>
      <c r="AF2345" s="13"/>
      <c r="AG2345" s="19"/>
      <c r="AH2345" s="19"/>
      <c r="AI2345" s="19"/>
      <c r="AJ2345" s="19"/>
      <c r="AK2345" s="15"/>
      <c r="AL2345" s="15"/>
      <c r="AM2345" s="15"/>
      <c r="AN2345" s="15"/>
    </row>
    <row r="2346" spans="4:40" x14ac:dyDescent="0.25">
      <c r="D2346" s="18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4"/>
      <c r="P2346" s="14"/>
      <c r="Q2346" s="14"/>
      <c r="R2346" s="14"/>
      <c r="S2346" s="13"/>
      <c r="T2346" s="13"/>
      <c r="U2346" s="13"/>
      <c r="V2346" s="13"/>
      <c r="W2346" s="13"/>
      <c r="X2346" s="13"/>
      <c r="Y2346" s="14"/>
      <c r="Z2346" s="13"/>
      <c r="AA2346" s="13"/>
      <c r="AB2346" s="13"/>
      <c r="AC2346" s="13"/>
      <c r="AD2346" s="13"/>
      <c r="AE2346" s="13"/>
      <c r="AF2346" s="13"/>
      <c r="AG2346" s="19"/>
      <c r="AH2346" s="19"/>
      <c r="AI2346" s="19"/>
      <c r="AJ2346" s="19"/>
      <c r="AK2346" s="12"/>
      <c r="AL2346" s="12"/>
      <c r="AM2346" s="12"/>
      <c r="AN2346" s="12"/>
    </row>
    <row r="2347" spans="4:40" x14ac:dyDescent="0.25">
      <c r="D2347" s="18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9"/>
      <c r="AH2347" s="19"/>
      <c r="AI2347" s="19"/>
      <c r="AJ2347" s="19"/>
      <c r="AK2347" s="15"/>
      <c r="AL2347" s="12"/>
      <c r="AM2347" s="15"/>
      <c r="AN2347" s="15"/>
    </row>
    <row r="2348" spans="4:40" x14ac:dyDescent="0.25">
      <c r="D2348" s="18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9"/>
      <c r="AH2348" s="19"/>
      <c r="AI2348" s="19"/>
      <c r="AJ2348" s="19"/>
      <c r="AK2348" s="15"/>
      <c r="AL2348" s="15"/>
      <c r="AM2348" s="15"/>
      <c r="AN2348" s="15"/>
    </row>
    <row r="2349" spans="4:40" x14ac:dyDescent="0.25">
      <c r="D2349" s="18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4"/>
      <c r="P2349" s="14"/>
      <c r="Q2349" s="14"/>
      <c r="R2349" s="14"/>
      <c r="S2349" s="13"/>
      <c r="T2349" s="13"/>
      <c r="U2349" s="13"/>
      <c r="V2349" s="13"/>
      <c r="W2349" s="13"/>
      <c r="X2349" s="13"/>
      <c r="Y2349" s="14"/>
      <c r="Z2349" s="13"/>
      <c r="AA2349" s="13"/>
      <c r="AB2349" s="13"/>
      <c r="AC2349" s="13"/>
      <c r="AD2349" s="13"/>
      <c r="AE2349" s="13"/>
      <c r="AF2349" s="13"/>
      <c r="AG2349" s="19"/>
      <c r="AH2349" s="19"/>
      <c r="AI2349" s="19"/>
      <c r="AJ2349" s="19"/>
      <c r="AK2349" s="15"/>
      <c r="AL2349" s="15"/>
      <c r="AM2349" s="15"/>
      <c r="AN2349" s="15"/>
    </row>
    <row r="2350" spans="4:40" x14ac:dyDescent="0.25">
      <c r="D2350" s="18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4"/>
      <c r="P2350" s="14"/>
      <c r="Q2350" s="14"/>
      <c r="R2350" s="14"/>
      <c r="S2350" s="13"/>
      <c r="T2350" s="13"/>
      <c r="U2350" s="13"/>
      <c r="V2350" s="13"/>
      <c r="W2350" s="13"/>
      <c r="X2350" s="13"/>
      <c r="Y2350" s="14"/>
      <c r="Z2350" s="13"/>
      <c r="AA2350" s="13"/>
      <c r="AB2350" s="13"/>
      <c r="AC2350" s="13"/>
      <c r="AD2350" s="13"/>
      <c r="AE2350" s="13"/>
      <c r="AF2350" s="13"/>
      <c r="AG2350" s="19"/>
      <c r="AH2350" s="19"/>
      <c r="AI2350" s="19"/>
      <c r="AJ2350" s="19"/>
      <c r="AK2350" s="12"/>
      <c r="AL2350" s="12"/>
      <c r="AM2350" s="12"/>
      <c r="AN2350" s="12"/>
    </row>
    <row r="2351" spans="4:40" x14ac:dyDescent="0.25">
      <c r="D2351" s="18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9"/>
      <c r="AH2351" s="19"/>
      <c r="AI2351" s="19"/>
      <c r="AJ2351" s="19"/>
      <c r="AK2351" s="15"/>
      <c r="AL2351" s="12"/>
      <c r="AM2351" s="15"/>
      <c r="AN2351" s="15"/>
    </row>
    <row r="2352" spans="4:40" x14ac:dyDescent="0.25">
      <c r="D2352" s="18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9"/>
      <c r="AH2352" s="19"/>
      <c r="AI2352" s="19"/>
      <c r="AJ2352" s="19"/>
      <c r="AK2352" s="15"/>
      <c r="AL2352" s="15"/>
      <c r="AM2352" s="15"/>
      <c r="AN2352" s="15"/>
    </row>
    <row r="2353" spans="4:40" x14ac:dyDescent="0.25">
      <c r="D2353" s="18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4"/>
      <c r="P2353" s="14"/>
      <c r="Q2353" s="14"/>
      <c r="R2353" s="14"/>
      <c r="S2353" s="13"/>
      <c r="T2353" s="13"/>
      <c r="U2353" s="13"/>
      <c r="V2353" s="13"/>
      <c r="W2353" s="13"/>
      <c r="X2353" s="13"/>
      <c r="Y2353" s="14"/>
      <c r="Z2353" s="13"/>
      <c r="AA2353" s="13"/>
      <c r="AB2353" s="13"/>
      <c r="AC2353" s="13"/>
      <c r="AD2353" s="13"/>
      <c r="AE2353" s="13"/>
      <c r="AF2353" s="13"/>
      <c r="AG2353" s="19"/>
      <c r="AH2353" s="19"/>
      <c r="AI2353" s="19"/>
      <c r="AJ2353" s="19"/>
      <c r="AK2353" s="15"/>
      <c r="AL2353" s="15"/>
      <c r="AM2353" s="15"/>
      <c r="AN2353" s="15"/>
    </row>
    <row r="2354" spans="4:40" x14ac:dyDescent="0.25">
      <c r="D2354" s="18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4"/>
      <c r="P2354" s="14"/>
      <c r="Q2354" s="14"/>
      <c r="R2354" s="14"/>
      <c r="S2354" s="13"/>
      <c r="T2354" s="13"/>
      <c r="U2354" s="13"/>
      <c r="V2354" s="13"/>
      <c r="W2354" s="13"/>
      <c r="X2354" s="13"/>
      <c r="Y2354" s="14"/>
      <c r="Z2354" s="13"/>
      <c r="AA2354" s="13"/>
      <c r="AB2354" s="13"/>
      <c r="AC2354" s="13"/>
      <c r="AD2354" s="13"/>
      <c r="AE2354" s="13"/>
      <c r="AF2354" s="13"/>
      <c r="AG2354" s="19"/>
      <c r="AH2354" s="19"/>
      <c r="AI2354" s="19"/>
      <c r="AJ2354" s="19"/>
      <c r="AK2354" s="12"/>
      <c r="AL2354" s="12"/>
      <c r="AM2354" s="12"/>
      <c r="AN2354" s="12"/>
    </row>
    <row r="2355" spans="4:40" x14ac:dyDescent="0.25">
      <c r="D2355" s="18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9"/>
      <c r="AH2355" s="19"/>
      <c r="AI2355" s="19"/>
      <c r="AJ2355" s="19"/>
      <c r="AK2355" s="15"/>
      <c r="AL2355" s="12"/>
      <c r="AM2355" s="15"/>
      <c r="AN2355" s="15"/>
    </row>
    <row r="2356" spans="4:40" x14ac:dyDescent="0.25">
      <c r="D2356" s="18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9"/>
      <c r="AH2356" s="19"/>
      <c r="AI2356" s="19"/>
      <c r="AJ2356" s="19"/>
      <c r="AK2356" s="15"/>
      <c r="AL2356" s="15"/>
      <c r="AM2356" s="15"/>
      <c r="AN2356" s="15"/>
    </row>
    <row r="2357" spans="4:40" x14ac:dyDescent="0.25">
      <c r="D2357" s="18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4"/>
      <c r="P2357" s="14"/>
      <c r="Q2357" s="14"/>
      <c r="R2357" s="14"/>
      <c r="S2357" s="13"/>
      <c r="T2357" s="13"/>
      <c r="U2357" s="13"/>
      <c r="V2357" s="13"/>
      <c r="W2357" s="13"/>
      <c r="X2357" s="13"/>
      <c r="Y2357" s="14"/>
      <c r="Z2357" s="13"/>
      <c r="AA2357" s="13"/>
      <c r="AB2357" s="13"/>
      <c r="AC2357" s="13"/>
      <c r="AD2357" s="13"/>
      <c r="AE2357" s="13"/>
      <c r="AF2357" s="13"/>
      <c r="AG2357" s="19"/>
      <c r="AH2357" s="19"/>
      <c r="AI2357" s="19"/>
      <c r="AJ2357" s="19"/>
      <c r="AK2357" s="15"/>
      <c r="AL2357" s="15"/>
      <c r="AM2357" s="15"/>
      <c r="AN2357" s="15"/>
    </row>
    <row r="2358" spans="4:40" x14ac:dyDescent="0.25">
      <c r="D2358" s="18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4"/>
      <c r="P2358" s="14"/>
      <c r="Q2358" s="14"/>
      <c r="R2358" s="14"/>
      <c r="S2358" s="13"/>
      <c r="T2358" s="13"/>
      <c r="U2358" s="13"/>
      <c r="V2358" s="13"/>
      <c r="W2358" s="13"/>
      <c r="X2358" s="13"/>
      <c r="Y2358" s="14"/>
      <c r="Z2358" s="13"/>
      <c r="AA2358" s="13"/>
      <c r="AB2358" s="13"/>
      <c r="AC2358" s="13"/>
      <c r="AD2358" s="13"/>
      <c r="AE2358" s="13"/>
      <c r="AF2358" s="13"/>
      <c r="AG2358" s="19"/>
      <c r="AH2358" s="19"/>
      <c r="AI2358" s="19"/>
      <c r="AJ2358" s="19"/>
      <c r="AK2358" s="12"/>
      <c r="AL2358" s="12"/>
      <c r="AM2358" s="12"/>
      <c r="AN2358" s="12"/>
    </row>
    <row r="2359" spans="4:40" x14ac:dyDescent="0.25">
      <c r="D2359" s="18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9"/>
      <c r="AH2359" s="19"/>
      <c r="AI2359" s="19"/>
      <c r="AJ2359" s="19"/>
      <c r="AK2359" s="15"/>
      <c r="AL2359" s="12"/>
      <c r="AM2359" s="15"/>
      <c r="AN2359" s="15"/>
    </row>
    <row r="2360" spans="4:40" x14ac:dyDescent="0.25">
      <c r="D2360" s="18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9"/>
      <c r="AH2360" s="19"/>
      <c r="AI2360" s="19"/>
      <c r="AJ2360" s="19"/>
      <c r="AK2360" s="15"/>
      <c r="AL2360" s="15"/>
      <c r="AM2360" s="15"/>
      <c r="AN2360" s="15"/>
    </row>
    <row r="2361" spans="4:40" x14ac:dyDescent="0.25">
      <c r="D2361" s="18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4"/>
      <c r="P2361" s="14"/>
      <c r="Q2361" s="14"/>
      <c r="R2361" s="14"/>
      <c r="S2361" s="13"/>
      <c r="T2361" s="13"/>
      <c r="U2361" s="13"/>
      <c r="V2361" s="13"/>
      <c r="W2361" s="13"/>
      <c r="X2361" s="13"/>
      <c r="Y2361" s="14"/>
      <c r="Z2361" s="13"/>
      <c r="AA2361" s="13"/>
      <c r="AB2361" s="13"/>
      <c r="AC2361" s="13"/>
      <c r="AD2361" s="13"/>
      <c r="AE2361" s="13"/>
      <c r="AF2361" s="13"/>
      <c r="AG2361" s="19"/>
      <c r="AH2361" s="19"/>
      <c r="AI2361" s="19"/>
      <c r="AJ2361" s="19"/>
      <c r="AK2361" s="15"/>
      <c r="AL2361" s="15"/>
      <c r="AM2361" s="15"/>
      <c r="AN2361" s="15"/>
    </row>
    <row r="2362" spans="4:40" x14ac:dyDescent="0.25">
      <c r="D2362" s="18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4"/>
      <c r="P2362" s="14"/>
      <c r="Q2362" s="14"/>
      <c r="R2362" s="14"/>
      <c r="S2362" s="13"/>
      <c r="T2362" s="13"/>
      <c r="U2362" s="13"/>
      <c r="V2362" s="13"/>
      <c r="W2362" s="13"/>
      <c r="X2362" s="13"/>
      <c r="Y2362" s="14"/>
      <c r="Z2362" s="13"/>
      <c r="AA2362" s="13"/>
      <c r="AB2362" s="13"/>
      <c r="AC2362" s="13"/>
      <c r="AD2362" s="13"/>
      <c r="AE2362" s="13"/>
      <c r="AF2362" s="13"/>
      <c r="AG2362" s="19"/>
      <c r="AH2362" s="19"/>
      <c r="AI2362" s="19"/>
      <c r="AJ2362" s="19"/>
      <c r="AK2362" s="12"/>
      <c r="AL2362" s="12"/>
      <c r="AM2362" s="12"/>
      <c r="AN2362" s="12"/>
    </row>
    <row r="2363" spans="4:40" x14ac:dyDescent="0.25">
      <c r="D2363" s="18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9"/>
      <c r="AH2363" s="19"/>
      <c r="AI2363" s="19"/>
      <c r="AJ2363" s="19"/>
      <c r="AK2363" s="15"/>
      <c r="AL2363" s="12"/>
      <c r="AM2363" s="15"/>
      <c r="AN2363" s="15"/>
    </row>
    <row r="2364" spans="4:40" x14ac:dyDescent="0.25">
      <c r="D2364" s="18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9"/>
      <c r="AH2364" s="19"/>
      <c r="AI2364" s="19"/>
      <c r="AJ2364" s="19"/>
      <c r="AK2364" s="15"/>
      <c r="AL2364" s="15"/>
      <c r="AM2364" s="15"/>
      <c r="AN2364" s="15"/>
    </row>
    <row r="2365" spans="4:40" x14ac:dyDescent="0.25">
      <c r="D2365" s="18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4"/>
      <c r="P2365" s="14"/>
      <c r="Q2365" s="14"/>
      <c r="R2365" s="14"/>
      <c r="S2365" s="13"/>
      <c r="T2365" s="13"/>
      <c r="U2365" s="13"/>
      <c r="V2365" s="13"/>
      <c r="W2365" s="13"/>
      <c r="X2365" s="13"/>
      <c r="Y2365" s="14"/>
      <c r="Z2365" s="13"/>
      <c r="AA2365" s="13"/>
      <c r="AB2365" s="13"/>
      <c r="AC2365" s="13"/>
      <c r="AD2365" s="13"/>
      <c r="AE2365" s="13"/>
      <c r="AF2365" s="13"/>
      <c r="AG2365" s="19"/>
      <c r="AH2365" s="19"/>
      <c r="AI2365" s="19"/>
      <c r="AJ2365" s="19"/>
      <c r="AK2365" s="15"/>
      <c r="AL2365" s="15"/>
      <c r="AM2365" s="15"/>
      <c r="AN2365" s="15"/>
    </row>
    <row r="2366" spans="4:40" x14ac:dyDescent="0.25">
      <c r="D2366" s="18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4"/>
      <c r="P2366" s="14"/>
      <c r="Q2366" s="14"/>
      <c r="R2366" s="14"/>
      <c r="S2366" s="13"/>
      <c r="T2366" s="13"/>
      <c r="U2366" s="13"/>
      <c r="V2366" s="13"/>
      <c r="W2366" s="13"/>
      <c r="X2366" s="13"/>
      <c r="Y2366" s="14"/>
      <c r="Z2366" s="13"/>
      <c r="AA2366" s="13"/>
      <c r="AB2366" s="13"/>
      <c r="AC2366" s="13"/>
      <c r="AD2366" s="13"/>
      <c r="AE2366" s="13"/>
      <c r="AF2366" s="13"/>
      <c r="AG2366" s="19"/>
      <c r="AH2366" s="19"/>
      <c r="AI2366" s="19"/>
      <c r="AJ2366" s="19"/>
      <c r="AK2366" s="12"/>
      <c r="AL2366" s="12"/>
      <c r="AM2366" s="12"/>
      <c r="AN2366" s="12"/>
    </row>
    <row r="2367" spans="4:40" x14ac:dyDescent="0.25">
      <c r="D2367" s="18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9"/>
      <c r="AH2367" s="19"/>
      <c r="AI2367" s="19"/>
      <c r="AJ2367" s="19"/>
      <c r="AK2367" s="15"/>
      <c r="AL2367" s="12"/>
      <c r="AM2367" s="15"/>
      <c r="AN2367" s="15"/>
    </row>
    <row r="2368" spans="4:40" x14ac:dyDescent="0.25">
      <c r="D2368" s="18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9"/>
      <c r="AH2368" s="19"/>
      <c r="AI2368" s="19"/>
      <c r="AJ2368" s="19"/>
      <c r="AK2368" s="15"/>
      <c r="AL2368" s="15"/>
      <c r="AM2368" s="15"/>
      <c r="AN2368" s="15"/>
    </row>
    <row r="2369" spans="4:40" x14ac:dyDescent="0.25">
      <c r="D2369" s="18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4"/>
      <c r="P2369" s="14"/>
      <c r="Q2369" s="14"/>
      <c r="R2369" s="14"/>
      <c r="S2369" s="13"/>
      <c r="T2369" s="13"/>
      <c r="U2369" s="13"/>
      <c r="V2369" s="13"/>
      <c r="W2369" s="13"/>
      <c r="X2369" s="13"/>
      <c r="Y2369" s="14"/>
      <c r="Z2369" s="13"/>
      <c r="AA2369" s="13"/>
      <c r="AB2369" s="13"/>
      <c r="AC2369" s="13"/>
      <c r="AD2369" s="13"/>
      <c r="AE2369" s="13"/>
      <c r="AF2369" s="13"/>
      <c r="AG2369" s="19"/>
      <c r="AH2369" s="19"/>
      <c r="AI2369" s="19"/>
      <c r="AJ2369" s="19"/>
      <c r="AK2369" s="15"/>
      <c r="AL2369" s="15"/>
      <c r="AM2369" s="15"/>
      <c r="AN2369" s="15"/>
    </row>
    <row r="2370" spans="4:40" x14ac:dyDescent="0.25">
      <c r="D2370" s="18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4"/>
      <c r="P2370" s="14"/>
      <c r="Q2370" s="14"/>
      <c r="R2370" s="14"/>
      <c r="S2370" s="13"/>
      <c r="T2370" s="13"/>
      <c r="U2370" s="13"/>
      <c r="V2370" s="13"/>
      <c r="W2370" s="13"/>
      <c r="X2370" s="13"/>
      <c r="Y2370" s="14"/>
      <c r="Z2370" s="13"/>
      <c r="AA2370" s="13"/>
      <c r="AB2370" s="13"/>
      <c r="AC2370" s="13"/>
      <c r="AD2370" s="13"/>
      <c r="AE2370" s="13"/>
      <c r="AF2370" s="13"/>
      <c r="AG2370" s="19"/>
      <c r="AH2370" s="19"/>
      <c r="AI2370" s="19"/>
      <c r="AJ2370" s="19"/>
      <c r="AK2370" s="12"/>
      <c r="AL2370" s="12"/>
      <c r="AM2370" s="12"/>
      <c r="AN2370" s="12"/>
    </row>
    <row r="2371" spans="4:40" x14ac:dyDescent="0.25">
      <c r="D2371" s="18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9"/>
      <c r="AH2371" s="19"/>
      <c r="AI2371" s="19"/>
      <c r="AJ2371" s="19"/>
      <c r="AK2371" s="15"/>
      <c r="AL2371" s="12"/>
      <c r="AM2371" s="15"/>
      <c r="AN2371" s="15"/>
    </row>
    <row r="2372" spans="4:40" x14ac:dyDescent="0.25">
      <c r="D2372" s="18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9"/>
      <c r="AH2372" s="19"/>
      <c r="AI2372" s="19"/>
      <c r="AJ2372" s="19"/>
      <c r="AK2372" s="15"/>
      <c r="AL2372" s="15"/>
      <c r="AM2372" s="15"/>
      <c r="AN2372" s="15"/>
    </row>
    <row r="2373" spans="4:40" x14ac:dyDescent="0.25">
      <c r="D2373" s="18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4"/>
      <c r="P2373" s="14"/>
      <c r="Q2373" s="14"/>
      <c r="R2373" s="14"/>
      <c r="S2373" s="13"/>
      <c r="T2373" s="13"/>
      <c r="U2373" s="13"/>
      <c r="V2373" s="13"/>
      <c r="W2373" s="13"/>
      <c r="X2373" s="13"/>
      <c r="Y2373" s="14"/>
      <c r="Z2373" s="13"/>
      <c r="AA2373" s="13"/>
      <c r="AB2373" s="13"/>
      <c r="AC2373" s="13"/>
      <c r="AD2373" s="13"/>
      <c r="AE2373" s="13"/>
      <c r="AF2373" s="13"/>
      <c r="AG2373" s="19"/>
      <c r="AH2373" s="19"/>
      <c r="AI2373" s="19"/>
      <c r="AJ2373" s="19"/>
      <c r="AK2373" s="15"/>
      <c r="AL2373" s="15"/>
      <c r="AM2373" s="15"/>
      <c r="AN2373" s="15"/>
    </row>
    <row r="2374" spans="4:40" x14ac:dyDescent="0.25">
      <c r="D2374" s="18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4"/>
      <c r="P2374" s="14"/>
      <c r="Q2374" s="14"/>
      <c r="R2374" s="14"/>
      <c r="S2374" s="13"/>
      <c r="T2374" s="13"/>
      <c r="U2374" s="13"/>
      <c r="V2374" s="13"/>
      <c r="W2374" s="13"/>
      <c r="X2374" s="13"/>
      <c r="Y2374" s="14"/>
      <c r="Z2374" s="13"/>
      <c r="AA2374" s="13"/>
      <c r="AB2374" s="13"/>
      <c r="AC2374" s="13"/>
      <c r="AD2374" s="13"/>
      <c r="AE2374" s="13"/>
      <c r="AF2374" s="13"/>
      <c r="AG2374" s="19"/>
      <c r="AH2374" s="19"/>
      <c r="AI2374" s="19"/>
      <c r="AJ2374" s="19"/>
      <c r="AK2374" s="12"/>
      <c r="AL2374" s="12"/>
      <c r="AM2374" s="12"/>
      <c r="AN2374" s="12"/>
    </row>
    <row r="2375" spans="4:40" x14ac:dyDescent="0.25">
      <c r="D2375" s="18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9"/>
      <c r="AH2375" s="19"/>
      <c r="AI2375" s="19"/>
      <c r="AJ2375" s="19"/>
      <c r="AK2375" s="15"/>
      <c r="AL2375" s="12"/>
      <c r="AM2375" s="15"/>
      <c r="AN2375" s="15"/>
    </row>
    <row r="2376" spans="4:40" x14ac:dyDescent="0.25">
      <c r="D2376" s="18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9"/>
      <c r="AH2376" s="19"/>
      <c r="AI2376" s="19"/>
      <c r="AJ2376" s="19"/>
      <c r="AK2376" s="15"/>
      <c r="AL2376" s="15"/>
      <c r="AM2376" s="15"/>
      <c r="AN2376" s="15"/>
    </row>
    <row r="2377" spans="4:40" x14ac:dyDescent="0.25">
      <c r="D2377" s="18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4"/>
      <c r="P2377" s="14"/>
      <c r="Q2377" s="14"/>
      <c r="R2377" s="14"/>
      <c r="S2377" s="13"/>
      <c r="T2377" s="13"/>
      <c r="U2377" s="13"/>
      <c r="V2377" s="13"/>
      <c r="W2377" s="13"/>
      <c r="X2377" s="13"/>
      <c r="Y2377" s="14"/>
      <c r="Z2377" s="13"/>
      <c r="AA2377" s="13"/>
      <c r="AB2377" s="13"/>
      <c r="AC2377" s="13"/>
      <c r="AD2377" s="13"/>
      <c r="AE2377" s="13"/>
      <c r="AF2377" s="13"/>
      <c r="AG2377" s="19"/>
      <c r="AH2377" s="19"/>
      <c r="AI2377" s="19"/>
      <c r="AJ2377" s="19"/>
      <c r="AK2377" s="15"/>
      <c r="AL2377" s="15"/>
      <c r="AM2377" s="15"/>
      <c r="AN2377" s="15"/>
    </row>
    <row r="2378" spans="4:40" x14ac:dyDescent="0.25">
      <c r="D2378" s="18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4"/>
      <c r="P2378" s="14"/>
      <c r="Q2378" s="14"/>
      <c r="R2378" s="14"/>
      <c r="S2378" s="13"/>
      <c r="T2378" s="13"/>
      <c r="U2378" s="13"/>
      <c r="V2378" s="13"/>
      <c r="W2378" s="13"/>
      <c r="X2378" s="13"/>
      <c r="Y2378" s="14"/>
      <c r="Z2378" s="13"/>
      <c r="AA2378" s="13"/>
      <c r="AB2378" s="13"/>
      <c r="AC2378" s="13"/>
      <c r="AD2378" s="13"/>
      <c r="AE2378" s="13"/>
      <c r="AF2378" s="13"/>
      <c r="AG2378" s="19"/>
      <c r="AH2378" s="19"/>
      <c r="AI2378" s="19"/>
      <c r="AJ2378" s="19"/>
      <c r="AK2378" s="12"/>
      <c r="AL2378" s="12"/>
      <c r="AM2378" s="12"/>
      <c r="AN2378" s="12"/>
    </row>
    <row r="2379" spans="4:40" x14ac:dyDescent="0.25">
      <c r="D2379" s="18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9"/>
      <c r="AH2379" s="19"/>
      <c r="AI2379" s="19"/>
      <c r="AJ2379" s="19"/>
      <c r="AK2379" s="15"/>
      <c r="AL2379" s="12"/>
      <c r="AM2379" s="15"/>
      <c r="AN2379" s="15"/>
    </row>
    <row r="2380" spans="4:40" x14ac:dyDescent="0.25">
      <c r="D2380" s="18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9"/>
      <c r="AH2380" s="19"/>
      <c r="AI2380" s="19"/>
      <c r="AJ2380" s="19"/>
      <c r="AK2380" s="15"/>
      <c r="AL2380" s="15"/>
      <c r="AM2380" s="15"/>
      <c r="AN2380" s="15"/>
    </row>
    <row r="2381" spans="4:40" x14ac:dyDescent="0.25">
      <c r="D2381" s="18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4"/>
      <c r="P2381" s="14"/>
      <c r="Q2381" s="14"/>
      <c r="R2381" s="14"/>
      <c r="S2381" s="13"/>
      <c r="T2381" s="13"/>
      <c r="U2381" s="13"/>
      <c r="V2381" s="13"/>
      <c r="W2381" s="13"/>
      <c r="X2381" s="13"/>
      <c r="Y2381" s="14"/>
      <c r="Z2381" s="13"/>
      <c r="AA2381" s="13"/>
      <c r="AB2381" s="13"/>
      <c r="AC2381" s="13"/>
      <c r="AD2381" s="13"/>
      <c r="AE2381" s="13"/>
      <c r="AF2381" s="13"/>
      <c r="AG2381" s="19"/>
      <c r="AH2381" s="19"/>
      <c r="AI2381" s="19"/>
      <c r="AJ2381" s="19"/>
      <c r="AK2381" s="15"/>
      <c r="AL2381" s="15"/>
      <c r="AM2381" s="15"/>
      <c r="AN2381" s="15"/>
    </row>
    <row r="2382" spans="4:40" x14ac:dyDescent="0.25">
      <c r="D2382" s="18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4"/>
      <c r="P2382" s="14"/>
      <c r="Q2382" s="14"/>
      <c r="R2382" s="14"/>
      <c r="S2382" s="13"/>
      <c r="T2382" s="13"/>
      <c r="U2382" s="13"/>
      <c r="V2382" s="13"/>
      <c r="W2382" s="13"/>
      <c r="X2382" s="13"/>
      <c r="Y2382" s="14"/>
      <c r="Z2382" s="13"/>
      <c r="AA2382" s="13"/>
      <c r="AB2382" s="13"/>
      <c r="AC2382" s="13"/>
      <c r="AD2382" s="13"/>
      <c r="AE2382" s="13"/>
      <c r="AF2382" s="13"/>
      <c r="AG2382" s="19"/>
      <c r="AH2382" s="19"/>
      <c r="AI2382" s="19"/>
      <c r="AJ2382" s="19"/>
      <c r="AK2382" s="12"/>
      <c r="AL2382" s="12"/>
      <c r="AM2382" s="12"/>
      <c r="AN2382" s="12"/>
    </row>
    <row r="2383" spans="4:40" x14ac:dyDescent="0.25">
      <c r="D2383" s="18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9"/>
      <c r="AH2383" s="19"/>
      <c r="AI2383" s="19"/>
      <c r="AJ2383" s="19"/>
      <c r="AK2383" s="15"/>
      <c r="AL2383" s="12"/>
      <c r="AM2383" s="15"/>
      <c r="AN2383" s="15"/>
    </row>
    <row r="2384" spans="4:40" x14ac:dyDescent="0.25">
      <c r="D2384" s="18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9"/>
      <c r="AH2384" s="19"/>
      <c r="AI2384" s="19"/>
      <c r="AJ2384" s="19"/>
      <c r="AK2384" s="15"/>
      <c r="AL2384" s="15"/>
      <c r="AM2384" s="15"/>
      <c r="AN2384" s="15"/>
    </row>
    <row r="2385" spans="4:40" x14ac:dyDescent="0.25">
      <c r="D2385" s="18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4"/>
      <c r="P2385" s="14"/>
      <c r="Q2385" s="14"/>
      <c r="R2385" s="14"/>
      <c r="S2385" s="13"/>
      <c r="T2385" s="13"/>
      <c r="U2385" s="13"/>
      <c r="V2385" s="13"/>
      <c r="W2385" s="13"/>
      <c r="X2385" s="13"/>
      <c r="Y2385" s="14"/>
      <c r="Z2385" s="13"/>
      <c r="AA2385" s="13"/>
      <c r="AB2385" s="13"/>
      <c r="AC2385" s="13"/>
      <c r="AD2385" s="13"/>
      <c r="AE2385" s="13"/>
      <c r="AF2385" s="13"/>
      <c r="AG2385" s="19"/>
      <c r="AH2385" s="19"/>
      <c r="AI2385" s="19"/>
      <c r="AJ2385" s="19"/>
      <c r="AK2385" s="15"/>
      <c r="AL2385" s="15"/>
      <c r="AM2385" s="15"/>
      <c r="AN2385" s="15"/>
    </row>
    <row r="2386" spans="4:40" x14ac:dyDescent="0.25">
      <c r="D2386" s="18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4"/>
      <c r="P2386" s="14"/>
      <c r="Q2386" s="14"/>
      <c r="R2386" s="14"/>
      <c r="S2386" s="13"/>
      <c r="T2386" s="13"/>
      <c r="U2386" s="13"/>
      <c r="V2386" s="13"/>
      <c r="W2386" s="13"/>
      <c r="X2386" s="13"/>
      <c r="Y2386" s="14"/>
      <c r="Z2386" s="13"/>
      <c r="AA2386" s="13"/>
      <c r="AB2386" s="13"/>
      <c r="AC2386" s="13"/>
      <c r="AD2386" s="13"/>
      <c r="AE2386" s="13"/>
      <c r="AF2386" s="13"/>
      <c r="AG2386" s="19"/>
      <c r="AH2386" s="19"/>
      <c r="AI2386" s="19"/>
      <c r="AJ2386" s="19"/>
      <c r="AK2386" s="12"/>
      <c r="AL2386" s="12"/>
      <c r="AM2386" s="12"/>
      <c r="AN2386" s="12"/>
    </row>
    <row r="2387" spans="4:40" x14ac:dyDescent="0.25">
      <c r="D2387" s="18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9"/>
      <c r="AH2387" s="19"/>
      <c r="AI2387" s="19"/>
      <c r="AJ2387" s="19"/>
      <c r="AK2387" s="15"/>
      <c r="AL2387" s="12"/>
      <c r="AM2387" s="15"/>
      <c r="AN2387" s="15"/>
    </row>
    <row r="2388" spans="4:40" x14ac:dyDescent="0.25">
      <c r="D2388" s="18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9"/>
      <c r="AH2388" s="19"/>
      <c r="AI2388" s="19"/>
      <c r="AJ2388" s="19"/>
      <c r="AK2388" s="15"/>
      <c r="AL2388" s="15"/>
      <c r="AM2388" s="15"/>
      <c r="AN2388" s="15"/>
    </row>
    <row r="2389" spans="4:40" x14ac:dyDescent="0.25">
      <c r="D2389" s="18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4"/>
      <c r="P2389" s="14"/>
      <c r="Q2389" s="14"/>
      <c r="R2389" s="14"/>
      <c r="S2389" s="13"/>
      <c r="T2389" s="13"/>
      <c r="U2389" s="13"/>
      <c r="V2389" s="13"/>
      <c r="W2389" s="13"/>
      <c r="X2389" s="13"/>
      <c r="Y2389" s="14"/>
      <c r="Z2389" s="13"/>
      <c r="AA2389" s="13"/>
      <c r="AB2389" s="13"/>
      <c r="AC2389" s="13"/>
      <c r="AD2389" s="13"/>
      <c r="AE2389" s="13"/>
      <c r="AF2389" s="13"/>
      <c r="AG2389" s="19"/>
      <c r="AH2389" s="19"/>
      <c r="AI2389" s="19"/>
      <c r="AJ2389" s="19"/>
      <c r="AK2389" s="15"/>
      <c r="AL2389" s="15"/>
      <c r="AM2389" s="15"/>
      <c r="AN2389" s="15"/>
    </row>
    <row r="2390" spans="4:40" x14ac:dyDescent="0.25">
      <c r="D2390" s="18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4"/>
      <c r="P2390" s="14"/>
      <c r="Q2390" s="14"/>
      <c r="R2390" s="14"/>
      <c r="S2390" s="13"/>
      <c r="T2390" s="13"/>
      <c r="U2390" s="13"/>
      <c r="V2390" s="13"/>
      <c r="W2390" s="13"/>
      <c r="X2390" s="13"/>
      <c r="Y2390" s="14"/>
      <c r="Z2390" s="13"/>
      <c r="AA2390" s="13"/>
      <c r="AB2390" s="13"/>
      <c r="AC2390" s="13"/>
      <c r="AD2390" s="13"/>
      <c r="AE2390" s="13"/>
      <c r="AF2390" s="13"/>
      <c r="AG2390" s="19"/>
      <c r="AH2390" s="19"/>
      <c r="AI2390" s="19"/>
      <c r="AJ2390" s="19"/>
      <c r="AK2390" s="12"/>
      <c r="AL2390" s="12"/>
      <c r="AM2390" s="12"/>
      <c r="AN2390" s="12"/>
    </row>
    <row r="2391" spans="4:40" x14ac:dyDescent="0.25">
      <c r="D2391" s="18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9"/>
      <c r="AH2391" s="19"/>
      <c r="AI2391" s="19"/>
      <c r="AJ2391" s="19"/>
      <c r="AK2391" s="15"/>
      <c r="AL2391" s="12"/>
      <c r="AM2391" s="15"/>
      <c r="AN2391" s="15"/>
    </row>
    <row r="2392" spans="4:40" x14ac:dyDescent="0.25">
      <c r="D2392" s="18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9"/>
      <c r="AH2392" s="19"/>
      <c r="AI2392" s="19"/>
      <c r="AJ2392" s="19"/>
      <c r="AK2392" s="15"/>
      <c r="AL2392" s="15"/>
      <c r="AM2392" s="15"/>
      <c r="AN2392" s="15"/>
    </row>
    <row r="2393" spans="4:40" x14ac:dyDescent="0.25">
      <c r="D2393" s="18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4"/>
      <c r="P2393" s="14"/>
      <c r="Q2393" s="14"/>
      <c r="R2393" s="14"/>
      <c r="S2393" s="13"/>
      <c r="T2393" s="13"/>
      <c r="U2393" s="13"/>
      <c r="V2393" s="13"/>
      <c r="W2393" s="13"/>
      <c r="X2393" s="13"/>
      <c r="Y2393" s="14"/>
      <c r="Z2393" s="13"/>
      <c r="AA2393" s="13"/>
      <c r="AB2393" s="13"/>
      <c r="AC2393" s="13"/>
      <c r="AD2393" s="13"/>
      <c r="AE2393" s="13"/>
      <c r="AF2393" s="13"/>
      <c r="AG2393" s="19"/>
      <c r="AH2393" s="19"/>
      <c r="AI2393" s="19"/>
      <c r="AJ2393" s="19"/>
      <c r="AK2393" s="15"/>
      <c r="AL2393" s="15"/>
      <c r="AM2393" s="15"/>
      <c r="AN2393" s="15"/>
    </row>
    <row r="2394" spans="4:40" x14ac:dyDescent="0.25">
      <c r="D2394" s="18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4"/>
      <c r="P2394" s="14"/>
      <c r="Q2394" s="14"/>
      <c r="R2394" s="14"/>
      <c r="S2394" s="13"/>
      <c r="T2394" s="13"/>
      <c r="U2394" s="13"/>
      <c r="V2394" s="13"/>
      <c r="W2394" s="13"/>
      <c r="X2394" s="13"/>
      <c r="Y2394" s="14"/>
      <c r="Z2394" s="13"/>
      <c r="AA2394" s="13"/>
      <c r="AB2394" s="13"/>
      <c r="AC2394" s="13"/>
      <c r="AD2394" s="13"/>
      <c r="AE2394" s="13"/>
      <c r="AF2394" s="13"/>
      <c r="AG2394" s="19"/>
      <c r="AH2394" s="19"/>
      <c r="AI2394" s="19"/>
      <c r="AJ2394" s="19"/>
      <c r="AK2394" s="12"/>
      <c r="AL2394" s="12"/>
      <c r="AM2394" s="12"/>
      <c r="AN2394" s="12"/>
    </row>
    <row r="2395" spans="4:40" x14ac:dyDescent="0.25">
      <c r="D2395" s="18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9"/>
      <c r="AH2395" s="19"/>
      <c r="AI2395" s="19"/>
      <c r="AJ2395" s="19"/>
      <c r="AK2395" s="15"/>
      <c r="AL2395" s="12"/>
      <c r="AM2395" s="15"/>
      <c r="AN2395" s="15"/>
    </row>
    <row r="2396" spans="4:40" x14ac:dyDescent="0.25">
      <c r="D2396" s="18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9"/>
      <c r="AH2396" s="19"/>
      <c r="AI2396" s="19"/>
      <c r="AJ2396" s="19"/>
      <c r="AK2396" s="15"/>
      <c r="AL2396" s="15"/>
      <c r="AM2396" s="15"/>
      <c r="AN2396" s="15"/>
    </row>
    <row r="2397" spans="4:40" x14ac:dyDescent="0.25">
      <c r="D2397" s="18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4"/>
      <c r="P2397" s="14"/>
      <c r="Q2397" s="14"/>
      <c r="R2397" s="14"/>
      <c r="S2397" s="13"/>
      <c r="T2397" s="13"/>
      <c r="U2397" s="13"/>
      <c r="V2397" s="13"/>
      <c r="W2397" s="13"/>
      <c r="X2397" s="13"/>
      <c r="Y2397" s="14"/>
      <c r="Z2397" s="13"/>
      <c r="AA2397" s="13"/>
      <c r="AB2397" s="13"/>
      <c r="AC2397" s="13"/>
      <c r="AD2397" s="13"/>
      <c r="AE2397" s="13"/>
      <c r="AF2397" s="13"/>
      <c r="AG2397" s="19"/>
      <c r="AH2397" s="19"/>
      <c r="AI2397" s="19"/>
      <c r="AJ2397" s="19"/>
      <c r="AK2397" s="15"/>
      <c r="AL2397" s="15"/>
      <c r="AM2397" s="15"/>
      <c r="AN2397" s="15"/>
    </row>
    <row r="2398" spans="4:40" x14ac:dyDescent="0.25">
      <c r="D2398" s="18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4"/>
      <c r="P2398" s="14"/>
      <c r="Q2398" s="14"/>
      <c r="R2398" s="14"/>
      <c r="S2398" s="13"/>
      <c r="T2398" s="13"/>
      <c r="U2398" s="13"/>
      <c r="V2398" s="13"/>
      <c r="W2398" s="13"/>
      <c r="X2398" s="13"/>
      <c r="Y2398" s="14"/>
      <c r="Z2398" s="13"/>
      <c r="AA2398" s="13"/>
      <c r="AB2398" s="13"/>
      <c r="AC2398" s="13"/>
      <c r="AD2398" s="13"/>
      <c r="AE2398" s="13"/>
      <c r="AF2398" s="13"/>
      <c r="AG2398" s="19"/>
      <c r="AH2398" s="19"/>
      <c r="AI2398" s="19"/>
      <c r="AJ2398" s="19"/>
      <c r="AK2398" s="12"/>
      <c r="AL2398" s="12"/>
      <c r="AM2398" s="12"/>
      <c r="AN2398" s="12"/>
    </row>
    <row r="2399" spans="4:40" x14ac:dyDescent="0.25">
      <c r="D2399" s="18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9"/>
      <c r="AH2399" s="19"/>
      <c r="AI2399" s="19"/>
      <c r="AJ2399" s="19"/>
      <c r="AK2399" s="15"/>
      <c r="AL2399" s="12"/>
      <c r="AM2399" s="15"/>
      <c r="AN2399" s="15"/>
    </row>
    <row r="2400" spans="4:40" x14ac:dyDescent="0.25">
      <c r="D2400" s="18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9"/>
      <c r="AH2400" s="19"/>
      <c r="AI2400" s="19"/>
      <c r="AJ2400" s="19"/>
      <c r="AK2400" s="15"/>
      <c r="AL2400" s="15"/>
      <c r="AM2400" s="15"/>
      <c r="AN2400" s="15"/>
    </row>
    <row r="2401" spans="4:40" x14ac:dyDescent="0.25">
      <c r="D2401" s="18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4"/>
      <c r="P2401" s="14"/>
      <c r="Q2401" s="14"/>
      <c r="R2401" s="14"/>
      <c r="S2401" s="13"/>
      <c r="T2401" s="13"/>
      <c r="U2401" s="13"/>
      <c r="V2401" s="13"/>
      <c r="W2401" s="13"/>
      <c r="X2401" s="13"/>
      <c r="Y2401" s="14"/>
      <c r="Z2401" s="13"/>
      <c r="AA2401" s="13"/>
      <c r="AB2401" s="13"/>
      <c r="AC2401" s="13"/>
      <c r="AD2401" s="13"/>
      <c r="AE2401" s="13"/>
      <c r="AF2401" s="13"/>
      <c r="AG2401" s="19"/>
      <c r="AH2401" s="19"/>
      <c r="AI2401" s="19"/>
      <c r="AJ2401" s="19"/>
      <c r="AK2401" s="15"/>
      <c r="AL2401" s="15"/>
      <c r="AM2401" s="15"/>
      <c r="AN2401" s="15"/>
    </row>
    <row r="2402" spans="4:40" x14ac:dyDescent="0.25">
      <c r="D2402" s="18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4"/>
      <c r="P2402" s="14"/>
      <c r="Q2402" s="14"/>
      <c r="R2402" s="14"/>
      <c r="S2402" s="13"/>
      <c r="T2402" s="13"/>
      <c r="U2402" s="13"/>
      <c r="V2402" s="13"/>
      <c r="W2402" s="13"/>
      <c r="X2402" s="13"/>
      <c r="Y2402" s="14"/>
      <c r="Z2402" s="13"/>
      <c r="AA2402" s="13"/>
      <c r="AB2402" s="13"/>
      <c r="AC2402" s="13"/>
      <c r="AD2402" s="13"/>
      <c r="AE2402" s="13"/>
      <c r="AF2402" s="13"/>
      <c r="AG2402" s="19"/>
      <c r="AH2402" s="19"/>
      <c r="AI2402" s="19"/>
      <c r="AJ2402" s="19"/>
      <c r="AK2402" s="12"/>
      <c r="AL2402" s="12"/>
      <c r="AM2402" s="12"/>
      <c r="AN2402" s="12"/>
    </row>
    <row r="2403" spans="4:40" x14ac:dyDescent="0.25">
      <c r="D2403" s="18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9"/>
      <c r="AH2403" s="19"/>
      <c r="AI2403" s="19"/>
      <c r="AJ2403" s="19"/>
      <c r="AK2403" s="15"/>
      <c r="AL2403" s="12"/>
      <c r="AM2403" s="15"/>
      <c r="AN2403" s="15"/>
    </row>
    <row r="2404" spans="4:40" x14ac:dyDescent="0.25">
      <c r="D2404" s="18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9"/>
      <c r="AH2404" s="19"/>
      <c r="AI2404" s="19"/>
      <c r="AJ2404" s="19"/>
      <c r="AK2404" s="15"/>
      <c r="AL2404" s="15"/>
      <c r="AM2404" s="15"/>
      <c r="AN2404" s="15"/>
    </row>
    <row r="2405" spans="4:40" x14ac:dyDescent="0.25">
      <c r="D2405" s="18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4"/>
      <c r="P2405" s="14"/>
      <c r="Q2405" s="14"/>
      <c r="R2405" s="14"/>
      <c r="S2405" s="13"/>
      <c r="T2405" s="13"/>
      <c r="U2405" s="13"/>
      <c r="V2405" s="13"/>
      <c r="W2405" s="13"/>
      <c r="X2405" s="13"/>
      <c r="Y2405" s="14"/>
      <c r="Z2405" s="13"/>
      <c r="AA2405" s="13"/>
      <c r="AB2405" s="13"/>
      <c r="AC2405" s="13"/>
      <c r="AD2405" s="13"/>
      <c r="AE2405" s="13"/>
      <c r="AF2405" s="13"/>
      <c r="AG2405" s="19"/>
      <c r="AH2405" s="19"/>
      <c r="AI2405" s="19"/>
      <c r="AJ2405" s="19"/>
      <c r="AK2405" s="15"/>
      <c r="AL2405" s="15"/>
      <c r="AM2405" s="15"/>
      <c r="AN2405" s="15"/>
    </row>
    <row r="2406" spans="4:40" x14ac:dyDescent="0.25">
      <c r="D2406" s="18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4"/>
      <c r="P2406" s="14"/>
      <c r="Q2406" s="14"/>
      <c r="R2406" s="14"/>
      <c r="S2406" s="13"/>
      <c r="T2406" s="13"/>
      <c r="U2406" s="13"/>
      <c r="V2406" s="13"/>
      <c r="W2406" s="13"/>
      <c r="X2406" s="13"/>
      <c r="Y2406" s="14"/>
      <c r="Z2406" s="13"/>
      <c r="AA2406" s="13"/>
      <c r="AB2406" s="13"/>
      <c r="AC2406" s="13"/>
      <c r="AD2406" s="13"/>
      <c r="AE2406" s="13"/>
      <c r="AF2406" s="13"/>
      <c r="AG2406" s="19"/>
      <c r="AH2406" s="19"/>
      <c r="AI2406" s="19"/>
      <c r="AJ2406" s="19"/>
      <c r="AK2406" s="12"/>
      <c r="AL2406" s="12"/>
      <c r="AM2406" s="12"/>
      <c r="AN2406" s="12"/>
    </row>
    <row r="2407" spans="4:40" x14ac:dyDescent="0.25">
      <c r="D2407" s="18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9"/>
      <c r="AH2407" s="19"/>
      <c r="AI2407" s="19"/>
      <c r="AJ2407" s="19"/>
      <c r="AK2407" s="15"/>
      <c r="AL2407" s="12"/>
      <c r="AM2407" s="15"/>
      <c r="AN2407" s="15"/>
    </row>
    <row r="2408" spans="4:40" x14ac:dyDescent="0.25">
      <c r="D2408" s="18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9"/>
      <c r="AH2408" s="19"/>
      <c r="AI2408" s="19"/>
      <c r="AJ2408" s="19"/>
      <c r="AK2408" s="15"/>
      <c r="AL2408" s="15"/>
      <c r="AM2408" s="15"/>
      <c r="AN2408" s="15"/>
    </row>
    <row r="2409" spans="4:40" x14ac:dyDescent="0.25">
      <c r="D2409" s="18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4"/>
      <c r="P2409" s="14"/>
      <c r="Q2409" s="14"/>
      <c r="R2409" s="14"/>
      <c r="S2409" s="13"/>
      <c r="T2409" s="13"/>
      <c r="U2409" s="13"/>
      <c r="V2409" s="13"/>
      <c r="W2409" s="13"/>
      <c r="X2409" s="13"/>
      <c r="Y2409" s="14"/>
      <c r="Z2409" s="13"/>
      <c r="AA2409" s="13"/>
      <c r="AB2409" s="13"/>
      <c r="AC2409" s="13"/>
      <c r="AD2409" s="13"/>
      <c r="AE2409" s="13"/>
      <c r="AF2409" s="13"/>
      <c r="AG2409" s="19"/>
      <c r="AH2409" s="19"/>
      <c r="AI2409" s="19"/>
      <c r="AJ2409" s="19"/>
      <c r="AK2409" s="15"/>
      <c r="AL2409" s="15"/>
      <c r="AM2409" s="15"/>
      <c r="AN2409" s="15"/>
    </row>
    <row r="2410" spans="4:40" x14ac:dyDescent="0.25">
      <c r="D2410" s="18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4"/>
      <c r="P2410" s="14"/>
      <c r="Q2410" s="14"/>
      <c r="R2410" s="14"/>
      <c r="S2410" s="13"/>
      <c r="T2410" s="13"/>
      <c r="U2410" s="13"/>
      <c r="V2410" s="13"/>
      <c r="W2410" s="13"/>
      <c r="X2410" s="13"/>
      <c r="Y2410" s="14"/>
      <c r="Z2410" s="13"/>
      <c r="AA2410" s="13"/>
      <c r="AB2410" s="13"/>
      <c r="AC2410" s="13"/>
      <c r="AD2410" s="13"/>
      <c r="AE2410" s="13"/>
      <c r="AF2410" s="13"/>
      <c r="AG2410" s="19"/>
      <c r="AH2410" s="19"/>
      <c r="AI2410" s="19"/>
      <c r="AJ2410" s="19"/>
      <c r="AK2410" s="12"/>
      <c r="AL2410" s="12"/>
      <c r="AM2410" s="12"/>
      <c r="AN2410" s="12"/>
    </row>
    <row r="2411" spans="4:40" x14ac:dyDescent="0.25">
      <c r="D2411" s="18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9"/>
      <c r="AH2411" s="19"/>
      <c r="AI2411" s="19"/>
      <c r="AJ2411" s="19"/>
      <c r="AK2411" s="15"/>
      <c r="AL2411" s="12"/>
      <c r="AM2411" s="15"/>
      <c r="AN2411" s="15"/>
    </row>
    <row r="2412" spans="4:40" x14ac:dyDescent="0.25">
      <c r="D2412" s="18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9"/>
      <c r="AH2412" s="19"/>
      <c r="AI2412" s="19"/>
      <c r="AJ2412" s="19"/>
      <c r="AK2412" s="15"/>
      <c r="AL2412" s="15"/>
      <c r="AM2412" s="15"/>
      <c r="AN2412" s="15"/>
    </row>
    <row r="2413" spans="4:40" x14ac:dyDescent="0.25">
      <c r="D2413" s="18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4"/>
      <c r="P2413" s="14"/>
      <c r="Q2413" s="14"/>
      <c r="R2413" s="14"/>
      <c r="S2413" s="13"/>
      <c r="T2413" s="13"/>
      <c r="U2413" s="13"/>
      <c r="V2413" s="13"/>
      <c r="W2413" s="13"/>
      <c r="X2413" s="13"/>
      <c r="Y2413" s="14"/>
      <c r="Z2413" s="13"/>
      <c r="AA2413" s="13"/>
      <c r="AB2413" s="13"/>
      <c r="AC2413" s="13"/>
      <c r="AD2413" s="13"/>
      <c r="AE2413" s="13"/>
      <c r="AF2413" s="13"/>
      <c r="AG2413" s="19"/>
      <c r="AH2413" s="19"/>
      <c r="AI2413" s="19"/>
      <c r="AJ2413" s="19"/>
      <c r="AK2413" s="15"/>
      <c r="AL2413" s="15"/>
      <c r="AM2413" s="15"/>
      <c r="AN2413" s="15"/>
    </row>
    <row r="2414" spans="4:40" x14ac:dyDescent="0.25">
      <c r="D2414" s="18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4"/>
      <c r="P2414" s="14"/>
      <c r="Q2414" s="14"/>
      <c r="R2414" s="14"/>
      <c r="S2414" s="13"/>
      <c r="T2414" s="13"/>
      <c r="U2414" s="13"/>
      <c r="V2414" s="13"/>
      <c r="W2414" s="13"/>
      <c r="X2414" s="13"/>
      <c r="Y2414" s="14"/>
      <c r="Z2414" s="13"/>
      <c r="AA2414" s="13"/>
      <c r="AB2414" s="13"/>
      <c r="AC2414" s="13"/>
      <c r="AD2414" s="13"/>
      <c r="AE2414" s="13"/>
      <c r="AF2414" s="13"/>
      <c r="AG2414" s="19"/>
      <c r="AH2414" s="19"/>
      <c r="AI2414" s="19"/>
      <c r="AJ2414" s="19"/>
      <c r="AK2414" s="12"/>
      <c r="AL2414" s="12"/>
      <c r="AM2414" s="12"/>
      <c r="AN2414" s="12"/>
    </row>
    <row r="2415" spans="4:40" x14ac:dyDescent="0.25">
      <c r="D2415" s="18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9"/>
      <c r="AH2415" s="19"/>
      <c r="AI2415" s="19"/>
      <c r="AJ2415" s="19"/>
      <c r="AK2415" s="15"/>
      <c r="AL2415" s="12"/>
      <c r="AM2415" s="15"/>
      <c r="AN2415" s="15"/>
    </row>
    <row r="2416" spans="4:40" x14ac:dyDescent="0.25">
      <c r="D2416" s="18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9"/>
      <c r="AH2416" s="19"/>
      <c r="AI2416" s="19"/>
      <c r="AJ2416" s="19"/>
      <c r="AK2416" s="15"/>
      <c r="AL2416" s="15"/>
      <c r="AM2416" s="15"/>
      <c r="AN2416" s="15"/>
    </row>
    <row r="2417" spans="4:40" x14ac:dyDescent="0.25">
      <c r="D2417" s="18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4"/>
      <c r="P2417" s="14"/>
      <c r="Q2417" s="14"/>
      <c r="R2417" s="14"/>
      <c r="S2417" s="13"/>
      <c r="T2417" s="13"/>
      <c r="U2417" s="13"/>
      <c r="V2417" s="13"/>
      <c r="W2417" s="13"/>
      <c r="X2417" s="13"/>
      <c r="Y2417" s="14"/>
      <c r="Z2417" s="13"/>
      <c r="AA2417" s="13"/>
      <c r="AB2417" s="13"/>
      <c r="AC2417" s="13"/>
      <c r="AD2417" s="13"/>
      <c r="AE2417" s="13"/>
      <c r="AF2417" s="13"/>
      <c r="AG2417" s="19"/>
      <c r="AH2417" s="19"/>
      <c r="AI2417" s="19"/>
      <c r="AJ2417" s="19"/>
      <c r="AK2417" s="15"/>
      <c r="AL2417" s="15"/>
      <c r="AM2417" s="15"/>
      <c r="AN2417" s="15"/>
    </row>
    <row r="2418" spans="4:40" x14ac:dyDescent="0.25">
      <c r="D2418" s="18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4"/>
      <c r="P2418" s="14"/>
      <c r="Q2418" s="14"/>
      <c r="R2418" s="14"/>
      <c r="S2418" s="13"/>
      <c r="T2418" s="13"/>
      <c r="U2418" s="13"/>
      <c r="V2418" s="13"/>
      <c r="W2418" s="13"/>
      <c r="X2418" s="13"/>
      <c r="Y2418" s="14"/>
      <c r="Z2418" s="13"/>
      <c r="AA2418" s="13"/>
      <c r="AB2418" s="13"/>
      <c r="AC2418" s="13"/>
      <c r="AD2418" s="13"/>
      <c r="AE2418" s="13"/>
      <c r="AF2418" s="13"/>
      <c r="AG2418" s="19"/>
      <c r="AH2418" s="19"/>
      <c r="AI2418" s="19"/>
      <c r="AJ2418" s="19"/>
      <c r="AK2418" s="12"/>
      <c r="AL2418" s="12"/>
      <c r="AM2418" s="12"/>
      <c r="AN2418" s="12"/>
    </row>
    <row r="2419" spans="4:40" x14ac:dyDescent="0.25">
      <c r="D2419" s="18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9"/>
      <c r="AH2419" s="19"/>
      <c r="AI2419" s="19"/>
      <c r="AJ2419" s="19"/>
      <c r="AK2419" s="15"/>
      <c r="AL2419" s="12"/>
      <c r="AM2419" s="15"/>
      <c r="AN2419" s="15"/>
    </row>
    <row r="2420" spans="4:40" x14ac:dyDescent="0.25">
      <c r="D2420" s="18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9"/>
      <c r="AH2420" s="19"/>
      <c r="AI2420" s="19"/>
      <c r="AJ2420" s="19"/>
      <c r="AK2420" s="15"/>
      <c r="AL2420" s="15"/>
      <c r="AM2420" s="15"/>
      <c r="AN2420" s="15"/>
    </row>
    <row r="2421" spans="4:40" x14ac:dyDescent="0.25">
      <c r="D2421" s="18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4"/>
      <c r="P2421" s="14"/>
      <c r="Q2421" s="14"/>
      <c r="R2421" s="14"/>
      <c r="S2421" s="13"/>
      <c r="T2421" s="13"/>
      <c r="U2421" s="13"/>
      <c r="V2421" s="13"/>
      <c r="W2421" s="13"/>
      <c r="X2421" s="13"/>
      <c r="Y2421" s="14"/>
      <c r="Z2421" s="13"/>
      <c r="AA2421" s="13"/>
      <c r="AB2421" s="13"/>
      <c r="AC2421" s="13"/>
      <c r="AD2421" s="13"/>
      <c r="AE2421" s="13"/>
      <c r="AF2421" s="13"/>
      <c r="AG2421" s="19"/>
      <c r="AH2421" s="19"/>
      <c r="AI2421" s="19"/>
      <c r="AJ2421" s="19"/>
      <c r="AK2421" s="15"/>
      <c r="AL2421" s="15"/>
      <c r="AM2421" s="15"/>
      <c r="AN2421" s="15"/>
    </row>
    <row r="2422" spans="4:40" x14ac:dyDescent="0.25">
      <c r="D2422" s="18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4"/>
      <c r="P2422" s="14"/>
      <c r="Q2422" s="14"/>
      <c r="R2422" s="14"/>
      <c r="S2422" s="13"/>
      <c r="T2422" s="13"/>
      <c r="U2422" s="13"/>
      <c r="V2422" s="13"/>
      <c r="W2422" s="13"/>
      <c r="X2422" s="13"/>
      <c r="Y2422" s="14"/>
      <c r="Z2422" s="13"/>
      <c r="AA2422" s="13"/>
      <c r="AB2422" s="13"/>
      <c r="AC2422" s="13"/>
      <c r="AD2422" s="13"/>
      <c r="AE2422" s="13"/>
      <c r="AF2422" s="13"/>
      <c r="AG2422" s="19"/>
      <c r="AH2422" s="19"/>
      <c r="AI2422" s="19"/>
      <c r="AJ2422" s="19"/>
      <c r="AK2422" s="12"/>
      <c r="AL2422" s="12"/>
      <c r="AM2422" s="12"/>
      <c r="AN2422" s="12"/>
    </row>
    <row r="2423" spans="4:40" x14ac:dyDescent="0.25">
      <c r="D2423" s="18"/>
      <c r="E2423" s="13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9"/>
      <c r="AH2423" s="19"/>
      <c r="AI2423" s="19"/>
      <c r="AJ2423" s="19"/>
      <c r="AK2423" s="15"/>
      <c r="AL2423" s="12"/>
      <c r="AM2423" s="15"/>
      <c r="AN2423" s="15"/>
    </row>
    <row r="2424" spans="4:40" x14ac:dyDescent="0.25">
      <c r="D2424" s="18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9"/>
      <c r="AH2424" s="19"/>
      <c r="AI2424" s="19"/>
      <c r="AJ2424" s="19"/>
      <c r="AK2424" s="15"/>
      <c r="AL2424" s="15"/>
      <c r="AM2424" s="15"/>
      <c r="AN2424" s="15"/>
    </row>
    <row r="2425" spans="4:40" x14ac:dyDescent="0.25">
      <c r="D2425" s="18"/>
      <c r="E2425" s="13"/>
      <c r="F2425" s="13"/>
      <c r="G2425" s="13"/>
      <c r="H2425" s="13"/>
      <c r="I2425" s="13"/>
      <c r="J2425" s="13"/>
      <c r="K2425" s="13"/>
      <c r="L2425" s="13"/>
      <c r="M2425" s="13"/>
      <c r="N2425" s="13"/>
      <c r="O2425" s="14"/>
      <c r="P2425" s="14"/>
      <c r="Q2425" s="14"/>
      <c r="R2425" s="14"/>
      <c r="S2425" s="13"/>
      <c r="T2425" s="13"/>
      <c r="U2425" s="13"/>
      <c r="V2425" s="13"/>
      <c r="W2425" s="13"/>
      <c r="X2425" s="13"/>
      <c r="Y2425" s="14"/>
      <c r="Z2425" s="13"/>
      <c r="AA2425" s="13"/>
      <c r="AB2425" s="13"/>
      <c r="AC2425" s="13"/>
      <c r="AD2425" s="13"/>
      <c r="AE2425" s="13"/>
      <c r="AF2425" s="13"/>
      <c r="AG2425" s="19"/>
      <c r="AH2425" s="19"/>
      <c r="AI2425" s="19"/>
      <c r="AJ2425" s="19"/>
      <c r="AK2425" s="15"/>
      <c r="AL2425" s="15"/>
      <c r="AM2425" s="15"/>
      <c r="AN2425" s="15"/>
    </row>
    <row r="2426" spans="4:40" x14ac:dyDescent="0.25">
      <c r="D2426" s="18"/>
      <c r="E2426" s="13"/>
      <c r="F2426" s="13"/>
      <c r="G2426" s="13"/>
      <c r="H2426" s="13"/>
      <c r="I2426" s="13"/>
      <c r="J2426" s="13"/>
      <c r="K2426" s="13"/>
      <c r="L2426" s="13"/>
      <c r="M2426" s="13"/>
      <c r="N2426" s="13"/>
      <c r="O2426" s="14"/>
      <c r="P2426" s="14"/>
      <c r="Q2426" s="14"/>
      <c r="R2426" s="14"/>
      <c r="S2426" s="13"/>
      <c r="T2426" s="13"/>
      <c r="U2426" s="13"/>
      <c r="V2426" s="13"/>
      <c r="W2426" s="13"/>
      <c r="X2426" s="13"/>
      <c r="Y2426" s="14"/>
      <c r="Z2426" s="13"/>
      <c r="AA2426" s="13"/>
      <c r="AB2426" s="13"/>
      <c r="AC2426" s="13"/>
      <c r="AD2426" s="13"/>
      <c r="AE2426" s="13"/>
      <c r="AF2426" s="13"/>
      <c r="AG2426" s="19"/>
      <c r="AH2426" s="19"/>
      <c r="AI2426" s="19"/>
      <c r="AJ2426" s="19"/>
      <c r="AK2426" s="12"/>
      <c r="AL2426" s="12"/>
      <c r="AM2426" s="12"/>
      <c r="AN2426" s="12"/>
    </row>
    <row r="2427" spans="4:40" x14ac:dyDescent="0.25">
      <c r="D2427" s="18"/>
      <c r="E2427" s="13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9"/>
      <c r="AH2427" s="19"/>
      <c r="AI2427" s="19"/>
      <c r="AJ2427" s="19"/>
      <c r="AK2427" s="15"/>
      <c r="AL2427" s="12"/>
      <c r="AM2427" s="15"/>
      <c r="AN2427" s="15"/>
    </row>
    <row r="2428" spans="4:40" x14ac:dyDescent="0.25">
      <c r="D2428" s="18"/>
      <c r="E2428" s="13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9"/>
      <c r="AH2428" s="19"/>
      <c r="AI2428" s="19"/>
      <c r="AJ2428" s="19"/>
      <c r="AK2428" s="15"/>
      <c r="AL2428" s="15"/>
      <c r="AM2428" s="15"/>
      <c r="AN2428" s="15"/>
    </row>
    <row r="2429" spans="4:40" x14ac:dyDescent="0.25">
      <c r="D2429" s="18"/>
      <c r="E2429" s="13"/>
      <c r="F2429" s="13"/>
      <c r="G2429" s="13"/>
      <c r="H2429" s="13"/>
      <c r="I2429" s="13"/>
      <c r="J2429" s="13"/>
      <c r="K2429" s="13"/>
      <c r="L2429" s="13"/>
      <c r="M2429" s="13"/>
      <c r="N2429" s="13"/>
      <c r="O2429" s="14"/>
      <c r="P2429" s="14"/>
      <c r="Q2429" s="14"/>
      <c r="R2429" s="14"/>
      <c r="S2429" s="13"/>
      <c r="T2429" s="13"/>
      <c r="U2429" s="13"/>
      <c r="V2429" s="13"/>
      <c r="W2429" s="13"/>
      <c r="X2429" s="13"/>
      <c r="Y2429" s="14"/>
      <c r="Z2429" s="13"/>
      <c r="AA2429" s="13"/>
      <c r="AB2429" s="13"/>
      <c r="AC2429" s="13"/>
      <c r="AD2429" s="13"/>
      <c r="AE2429" s="13"/>
      <c r="AF2429" s="13"/>
      <c r="AG2429" s="19"/>
      <c r="AH2429" s="19"/>
      <c r="AI2429" s="19"/>
      <c r="AJ2429" s="19"/>
      <c r="AK2429" s="15"/>
      <c r="AL2429" s="15"/>
      <c r="AM2429" s="15"/>
      <c r="AN2429" s="15"/>
    </row>
    <row r="2430" spans="4:40" x14ac:dyDescent="0.25">
      <c r="D2430" s="18"/>
      <c r="E2430" s="13"/>
      <c r="F2430" s="13"/>
      <c r="G2430" s="13"/>
      <c r="H2430" s="13"/>
      <c r="I2430" s="13"/>
      <c r="J2430" s="13"/>
      <c r="K2430" s="13"/>
      <c r="L2430" s="13"/>
      <c r="M2430" s="13"/>
      <c r="N2430" s="13"/>
      <c r="O2430" s="14"/>
      <c r="P2430" s="14"/>
      <c r="Q2430" s="14"/>
      <c r="R2430" s="14"/>
      <c r="S2430" s="13"/>
      <c r="T2430" s="13"/>
      <c r="U2430" s="13"/>
      <c r="V2430" s="13"/>
      <c r="W2430" s="13"/>
      <c r="X2430" s="13"/>
      <c r="Y2430" s="14"/>
      <c r="Z2430" s="13"/>
      <c r="AA2430" s="13"/>
      <c r="AB2430" s="13"/>
      <c r="AC2430" s="13"/>
      <c r="AD2430" s="13"/>
      <c r="AE2430" s="13"/>
      <c r="AF2430" s="13"/>
      <c r="AG2430" s="19"/>
      <c r="AH2430" s="19"/>
      <c r="AI2430" s="19"/>
      <c r="AJ2430" s="19"/>
      <c r="AK2430" s="12"/>
      <c r="AL2430" s="12"/>
      <c r="AM2430" s="12"/>
      <c r="AN2430" s="12"/>
    </row>
    <row r="2431" spans="4:40" x14ac:dyDescent="0.25">
      <c r="D2431" s="18"/>
      <c r="E2431" s="13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9"/>
      <c r="AH2431" s="19"/>
      <c r="AI2431" s="19"/>
      <c r="AJ2431" s="19"/>
      <c r="AK2431" s="15"/>
      <c r="AL2431" s="12"/>
      <c r="AM2431" s="15"/>
      <c r="AN2431" s="15"/>
    </row>
    <row r="2432" spans="4:40" x14ac:dyDescent="0.25">
      <c r="D2432" s="18"/>
      <c r="E2432" s="13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9"/>
      <c r="AH2432" s="19"/>
      <c r="AI2432" s="19"/>
      <c r="AJ2432" s="19"/>
      <c r="AK2432" s="15"/>
      <c r="AL2432" s="15"/>
      <c r="AM2432" s="15"/>
      <c r="AN2432" s="15"/>
    </row>
    <row r="2433" spans="4:40" x14ac:dyDescent="0.25">
      <c r="D2433" s="18"/>
      <c r="E2433" s="13"/>
      <c r="F2433" s="13"/>
      <c r="G2433" s="13"/>
      <c r="H2433" s="13"/>
      <c r="I2433" s="13"/>
      <c r="J2433" s="13"/>
      <c r="K2433" s="13"/>
      <c r="L2433" s="13"/>
      <c r="M2433" s="13"/>
      <c r="N2433" s="13"/>
      <c r="O2433" s="14"/>
      <c r="P2433" s="14"/>
      <c r="Q2433" s="14"/>
      <c r="R2433" s="14"/>
      <c r="S2433" s="13"/>
      <c r="T2433" s="13"/>
      <c r="U2433" s="13"/>
      <c r="V2433" s="13"/>
      <c r="W2433" s="13"/>
      <c r="X2433" s="13"/>
      <c r="Y2433" s="14"/>
      <c r="Z2433" s="13"/>
      <c r="AA2433" s="13"/>
      <c r="AB2433" s="13"/>
      <c r="AC2433" s="13"/>
      <c r="AD2433" s="13"/>
      <c r="AE2433" s="13"/>
      <c r="AF2433" s="13"/>
      <c r="AG2433" s="19"/>
      <c r="AH2433" s="19"/>
      <c r="AI2433" s="19"/>
      <c r="AJ2433" s="19"/>
      <c r="AK2433" s="15"/>
      <c r="AL2433" s="15"/>
      <c r="AM2433" s="15"/>
      <c r="AN2433" s="15"/>
    </row>
    <row r="2434" spans="4:40" x14ac:dyDescent="0.25">
      <c r="D2434" s="18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4"/>
      <c r="P2434" s="14"/>
      <c r="Q2434" s="14"/>
      <c r="R2434" s="14"/>
      <c r="S2434" s="13"/>
      <c r="T2434" s="13"/>
      <c r="U2434" s="13"/>
      <c r="V2434" s="13"/>
      <c r="W2434" s="13"/>
      <c r="X2434" s="13"/>
      <c r="Y2434" s="14"/>
      <c r="Z2434" s="13"/>
      <c r="AA2434" s="13"/>
      <c r="AB2434" s="13"/>
      <c r="AC2434" s="13"/>
      <c r="AD2434" s="13"/>
      <c r="AE2434" s="13"/>
      <c r="AF2434" s="13"/>
      <c r="AG2434" s="19"/>
      <c r="AH2434" s="19"/>
      <c r="AI2434" s="19"/>
      <c r="AJ2434" s="19"/>
      <c r="AK2434" s="12"/>
      <c r="AL2434" s="12"/>
      <c r="AM2434" s="12"/>
      <c r="AN2434" s="12"/>
    </row>
    <row r="2435" spans="4:40" x14ac:dyDescent="0.25">
      <c r="D2435" s="18"/>
      <c r="E2435" s="13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9"/>
      <c r="AH2435" s="19"/>
      <c r="AI2435" s="19"/>
      <c r="AJ2435" s="19"/>
      <c r="AK2435" s="15"/>
      <c r="AL2435" s="12"/>
      <c r="AM2435" s="15"/>
      <c r="AN2435" s="15"/>
    </row>
    <row r="2436" spans="4:40" x14ac:dyDescent="0.25">
      <c r="D2436" s="18"/>
      <c r="E2436" s="13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9"/>
      <c r="AH2436" s="19"/>
      <c r="AI2436" s="19"/>
      <c r="AJ2436" s="19"/>
      <c r="AK2436" s="15"/>
      <c r="AL2436" s="15"/>
      <c r="AM2436" s="15"/>
      <c r="AN2436" s="15"/>
    </row>
    <row r="2437" spans="4:40" x14ac:dyDescent="0.25">
      <c r="D2437" s="18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4"/>
      <c r="P2437" s="14"/>
      <c r="Q2437" s="14"/>
      <c r="R2437" s="14"/>
      <c r="S2437" s="13"/>
      <c r="T2437" s="13"/>
      <c r="U2437" s="13"/>
      <c r="V2437" s="13"/>
      <c r="W2437" s="13"/>
      <c r="X2437" s="13"/>
      <c r="Y2437" s="14"/>
      <c r="Z2437" s="13"/>
      <c r="AA2437" s="13"/>
      <c r="AB2437" s="13"/>
      <c r="AC2437" s="13"/>
      <c r="AD2437" s="13"/>
      <c r="AE2437" s="13"/>
      <c r="AF2437" s="13"/>
      <c r="AG2437" s="19"/>
      <c r="AH2437" s="19"/>
      <c r="AI2437" s="19"/>
      <c r="AJ2437" s="19"/>
      <c r="AK2437" s="15"/>
      <c r="AL2437" s="15"/>
      <c r="AM2437" s="15"/>
      <c r="AN2437" s="15"/>
    </row>
    <row r="2438" spans="4:40" x14ac:dyDescent="0.25">
      <c r="D2438" s="18"/>
      <c r="E2438" s="13"/>
      <c r="F2438" s="13"/>
      <c r="G2438" s="13"/>
      <c r="H2438" s="13"/>
      <c r="I2438" s="13"/>
      <c r="J2438" s="13"/>
      <c r="K2438" s="13"/>
      <c r="L2438" s="13"/>
      <c r="M2438" s="13"/>
      <c r="N2438" s="13"/>
      <c r="O2438" s="14"/>
      <c r="P2438" s="14"/>
      <c r="Q2438" s="14"/>
      <c r="R2438" s="14"/>
      <c r="S2438" s="13"/>
      <c r="T2438" s="13"/>
      <c r="U2438" s="13"/>
      <c r="V2438" s="13"/>
      <c r="W2438" s="13"/>
      <c r="X2438" s="13"/>
      <c r="Y2438" s="14"/>
      <c r="Z2438" s="13"/>
      <c r="AA2438" s="13"/>
      <c r="AB2438" s="13"/>
      <c r="AC2438" s="13"/>
      <c r="AD2438" s="13"/>
      <c r="AE2438" s="13"/>
      <c r="AF2438" s="13"/>
      <c r="AG2438" s="19"/>
      <c r="AH2438" s="19"/>
      <c r="AI2438" s="19"/>
      <c r="AJ2438" s="19"/>
      <c r="AK2438" s="12"/>
      <c r="AL2438" s="12"/>
      <c r="AM2438" s="12"/>
      <c r="AN2438" s="12"/>
    </row>
    <row r="2439" spans="4:40" x14ac:dyDescent="0.25">
      <c r="D2439" s="18"/>
      <c r="E2439" s="13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9"/>
      <c r="AH2439" s="19"/>
      <c r="AI2439" s="19"/>
      <c r="AJ2439" s="19"/>
      <c r="AK2439" s="15"/>
      <c r="AL2439" s="12"/>
      <c r="AM2439" s="15"/>
      <c r="AN2439" s="15"/>
    </row>
    <row r="2440" spans="4:40" x14ac:dyDescent="0.25">
      <c r="D2440" s="18"/>
      <c r="E2440" s="13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9"/>
      <c r="AH2440" s="19"/>
      <c r="AI2440" s="19"/>
      <c r="AJ2440" s="19"/>
      <c r="AK2440" s="15"/>
      <c r="AL2440" s="15"/>
      <c r="AM2440" s="15"/>
      <c r="AN2440" s="15"/>
    </row>
    <row r="2441" spans="4:40" x14ac:dyDescent="0.25">
      <c r="D2441" s="18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4"/>
      <c r="P2441" s="14"/>
      <c r="Q2441" s="14"/>
      <c r="R2441" s="14"/>
      <c r="S2441" s="13"/>
      <c r="T2441" s="13"/>
      <c r="U2441" s="13"/>
      <c r="V2441" s="13"/>
      <c r="W2441" s="13"/>
      <c r="X2441" s="13"/>
      <c r="Y2441" s="14"/>
      <c r="Z2441" s="13"/>
      <c r="AA2441" s="13"/>
      <c r="AB2441" s="13"/>
      <c r="AC2441" s="13"/>
      <c r="AD2441" s="13"/>
      <c r="AE2441" s="13"/>
      <c r="AF2441" s="13"/>
      <c r="AG2441" s="19"/>
      <c r="AH2441" s="19"/>
      <c r="AI2441" s="19"/>
      <c r="AJ2441" s="19"/>
      <c r="AK2441" s="15"/>
      <c r="AL2441" s="15"/>
      <c r="AM2441" s="15"/>
      <c r="AN2441" s="15"/>
    </row>
    <row r="2442" spans="4:40" x14ac:dyDescent="0.25">
      <c r="D2442" s="18"/>
      <c r="E2442" s="13"/>
      <c r="F2442" s="13"/>
      <c r="G2442" s="13"/>
      <c r="H2442" s="13"/>
      <c r="I2442" s="13"/>
      <c r="J2442" s="13"/>
      <c r="K2442" s="13"/>
      <c r="L2442" s="13"/>
      <c r="M2442" s="13"/>
      <c r="N2442" s="13"/>
      <c r="O2442" s="14"/>
      <c r="P2442" s="14"/>
      <c r="Q2442" s="14"/>
      <c r="R2442" s="14"/>
      <c r="S2442" s="13"/>
      <c r="T2442" s="13"/>
      <c r="U2442" s="13"/>
      <c r="V2442" s="13"/>
      <c r="W2442" s="13"/>
      <c r="X2442" s="13"/>
      <c r="Y2442" s="14"/>
      <c r="Z2442" s="13"/>
      <c r="AA2442" s="13"/>
      <c r="AB2442" s="13"/>
      <c r="AC2442" s="13"/>
      <c r="AD2442" s="13"/>
      <c r="AE2442" s="13"/>
      <c r="AF2442" s="13"/>
      <c r="AG2442" s="19"/>
      <c r="AH2442" s="19"/>
      <c r="AI2442" s="19"/>
      <c r="AJ2442" s="19"/>
      <c r="AK2442" s="12"/>
      <c r="AL2442" s="12"/>
      <c r="AM2442" s="12"/>
      <c r="AN2442" s="12"/>
    </row>
    <row r="2443" spans="4:40" x14ac:dyDescent="0.25">
      <c r="D2443" s="18"/>
      <c r="E2443" s="13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9"/>
      <c r="AH2443" s="19"/>
      <c r="AI2443" s="19"/>
      <c r="AJ2443" s="19"/>
      <c r="AK2443" s="15"/>
      <c r="AL2443" s="12"/>
      <c r="AM2443" s="15"/>
      <c r="AN2443" s="15"/>
    </row>
    <row r="2444" spans="4:40" x14ac:dyDescent="0.25">
      <c r="D2444" s="18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9"/>
      <c r="AH2444" s="19"/>
      <c r="AI2444" s="19"/>
      <c r="AJ2444" s="19"/>
      <c r="AK2444" s="15"/>
      <c r="AL2444" s="15"/>
      <c r="AM2444" s="15"/>
      <c r="AN2444" s="15"/>
    </row>
    <row r="2445" spans="4:40" x14ac:dyDescent="0.25">
      <c r="D2445" s="18"/>
      <c r="E2445" s="13"/>
      <c r="F2445" s="13"/>
      <c r="G2445" s="13"/>
      <c r="H2445" s="13"/>
      <c r="I2445" s="13"/>
      <c r="J2445" s="13"/>
      <c r="K2445" s="13"/>
      <c r="L2445" s="13"/>
      <c r="M2445" s="13"/>
      <c r="N2445" s="13"/>
      <c r="O2445" s="14"/>
      <c r="P2445" s="14"/>
      <c r="Q2445" s="14"/>
      <c r="R2445" s="14"/>
      <c r="S2445" s="13"/>
      <c r="T2445" s="13"/>
      <c r="U2445" s="13"/>
      <c r="V2445" s="13"/>
      <c r="W2445" s="13"/>
      <c r="X2445" s="13"/>
      <c r="Y2445" s="14"/>
      <c r="Z2445" s="13"/>
      <c r="AA2445" s="13"/>
      <c r="AB2445" s="13"/>
      <c r="AC2445" s="13"/>
      <c r="AD2445" s="13"/>
      <c r="AE2445" s="13"/>
      <c r="AF2445" s="13"/>
      <c r="AG2445" s="19"/>
      <c r="AH2445" s="19"/>
      <c r="AI2445" s="19"/>
      <c r="AJ2445" s="19"/>
      <c r="AK2445" s="15"/>
      <c r="AL2445" s="15"/>
      <c r="AM2445" s="15"/>
      <c r="AN2445" s="15"/>
    </row>
    <row r="2446" spans="4:40" x14ac:dyDescent="0.25">
      <c r="D2446" s="18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4"/>
      <c r="P2446" s="14"/>
      <c r="Q2446" s="14"/>
      <c r="R2446" s="14"/>
      <c r="S2446" s="13"/>
      <c r="T2446" s="13"/>
      <c r="U2446" s="13"/>
      <c r="V2446" s="13"/>
      <c r="W2446" s="13"/>
      <c r="X2446" s="13"/>
      <c r="Y2446" s="14"/>
      <c r="Z2446" s="13"/>
      <c r="AA2446" s="13"/>
      <c r="AB2446" s="13"/>
      <c r="AC2446" s="13"/>
      <c r="AD2446" s="13"/>
      <c r="AE2446" s="13"/>
      <c r="AF2446" s="13"/>
      <c r="AG2446" s="19"/>
      <c r="AH2446" s="19"/>
      <c r="AI2446" s="19"/>
      <c r="AJ2446" s="19"/>
      <c r="AK2446" s="12"/>
      <c r="AL2446" s="12"/>
      <c r="AM2446" s="12"/>
      <c r="AN2446" s="12"/>
    </row>
    <row r="2447" spans="4:40" x14ac:dyDescent="0.25">
      <c r="D2447" s="18"/>
      <c r="E2447" s="13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9"/>
      <c r="AH2447" s="19"/>
      <c r="AI2447" s="19"/>
      <c r="AJ2447" s="19"/>
      <c r="AK2447" s="15"/>
      <c r="AL2447" s="12"/>
      <c r="AM2447" s="15"/>
      <c r="AN2447" s="15"/>
    </row>
    <row r="2448" spans="4:40" x14ac:dyDescent="0.25">
      <c r="D2448" s="18"/>
      <c r="E2448" s="13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9"/>
      <c r="AH2448" s="19"/>
      <c r="AI2448" s="19"/>
      <c r="AJ2448" s="19"/>
      <c r="AK2448" s="15"/>
      <c r="AL2448" s="15"/>
      <c r="AM2448" s="15"/>
      <c r="AN2448" s="15"/>
    </row>
    <row r="2449" spans="4:40" x14ac:dyDescent="0.25">
      <c r="D2449" s="18"/>
      <c r="E2449" s="13"/>
      <c r="F2449" s="13"/>
      <c r="G2449" s="13"/>
      <c r="H2449" s="13"/>
      <c r="I2449" s="13"/>
      <c r="J2449" s="13"/>
      <c r="K2449" s="13"/>
      <c r="L2449" s="13"/>
      <c r="M2449" s="13"/>
      <c r="N2449" s="13"/>
      <c r="O2449" s="14"/>
      <c r="P2449" s="14"/>
      <c r="Q2449" s="14"/>
      <c r="R2449" s="14"/>
      <c r="S2449" s="13"/>
      <c r="T2449" s="13"/>
      <c r="U2449" s="13"/>
      <c r="V2449" s="13"/>
      <c r="W2449" s="13"/>
      <c r="X2449" s="13"/>
      <c r="Y2449" s="14"/>
      <c r="Z2449" s="13"/>
      <c r="AA2449" s="13"/>
      <c r="AB2449" s="13"/>
      <c r="AC2449" s="13"/>
      <c r="AD2449" s="13"/>
      <c r="AE2449" s="13"/>
      <c r="AF2449" s="13"/>
      <c r="AG2449" s="19"/>
      <c r="AH2449" s="19"/>
      <c r="AI2449" s="19"/>
      <c r="AJ2449" s="19"/>
      <c r="AK2449" s="15"/>
      <c r="AL2449" s="15"/>
      <c r="AM2449" s="15"/>
      <c r="AN2449" s="15"/>
    </row>
    <row r="2450" spans="4:40" x14ac:dyDescent="0.25">
      <c r="D2450" s="18"/>
      <c r="E2450" s="13"/>
      <c r="F2450" s="13"/>
      <c r="G2450" s="13"/>
      <c r="H2450" s="13"/>
      <c r="I2450" s="13"/>
      <c r="J2450" s="13"/>
      <c r="K2450" s="13"/>
      <c r="L2450" s="13"/>
      <c r="M2450" s="13"/>
      <c r="N2450" s="13"/>
      <c r="O2450" s="14"/>
      <c r="P2450" s="14"/>
      <c r="Q2450" s="14"/>
      <c r="R2450" s="14"/>
      <c r="S2450" s="13"/>
      <c r="T2450" s="13"/>
      <c r="U2450" s="13"/>
      <c r="V2450" s="13"/>
      <c r="W2450" s="13"/>
      <c r="X2450" s="13"/>
      <c r="Y2450" s="14"/>
      <c r="Z2450" s="13"/>
      <c r="AA2450" s="13"/>
      <c r="AB2450" s="13"/>
      <c r="AC2450" s="13"/>
      <c r="AD2450" s="13"/>
      <c r="AE2450" s="13"/>
      <c r="AF2450" s="13"/>
      <c r="AG2450" s="19"/>
      <c r="AH2450" s="19"/>
      <c r="AI2450" s="19"/>
      <c r="AJ2450" s="19"/>
      <c r="AK2450" s="12"/>
      <c r="AL2450" s="12"/>
      <c r="AM2450" s="12"/>
      <c r="AN2450" s="12"/>
    </row>
    <row r="2451" spans="4:40" x14ac:dyDescent="0.25">
      <c r="D2451" s="18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9"/>
      <c r="AH2451" s="19"/>
      <c r="AI2451" s="19"/>
      <c r="AJ2451" s="19"/>
      <c r="AK2451" s="15"/>
      <c r="AL2451" s="12"/>
      <c r="AM2451" s="15"/>
      <c r="AN2451" s="15"/>
    </row>
    <row r="2452" spans="4:40" x14ac:dyDescent="0.25">
      <c r="D2452" s="18"/>
      <c r="E2452" s="13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9"/>
      <c r="AH2452" s="19"/>
      <c r="AI2452" s="19"/>
      <c r="AJ2452" s="19"/>
      <c r="AK2452" s="15"/>
      <c r="AL2452" s="15"/>
      <c r="AM2452" s="15"/>
      <c r="AN2452" s="15"/>
    </row>
    <row r="2453" spans="4:40" x14ac:dyDescent="0.25">
      <c r="D2453" s="18"/>
      <c r="E2453" s="13"/>
      <c r="F2453" s="13"/>
      <c r="G2453" s="13"/>
      <c r="H2453" s="13"/>
      <c r="I2453" s="13"/>
      <c r="J2453" s="13"/>
      <c r="K2453" s="13"/>
      <c r="L2453" s="13"/>
      <c r="M2453" s="13"/>
      <c r="N2453" s="13"/>
      <c r="O2453" s="14"/>
      <c r="P2453" s="14"/>
      <c r="Q2453" s="14"/>
      <c r="R2453" s="14"/>
      <c r="S2453" s="13"/>
      <c r="T2453" s="13"/>
      <c r="U2453" s="13"/>
      <c r="V2453" s="13"/>
      <c r="W2453" s="13"/>
      <c r="X2453" s="13"/>
      <c r="Y2453" s="14"/>
      <c r="Z2453" s="13"/>
      <c r="AA2453" s="13"/>
      <c r="AB2453" s="13"/>
      <c r="AC2453" s="13"/>
      <c r="AD2453" s="13"/>
      <c r="AE2453" s="13"/>
      <c r="AF2453" s="13"/>
      <c r="AG2453" s="19"/>
      <c r="AH2453" s="19"/>
      <c r="AI2453" s="19"/>
      <c r="AJ2453" s="19"/>
      <c r="AK2453" s="15"/>
      <c r="AL2453" s="15"/>
      <c r="AM2453" s="15"/>
      <c r="AN2453" s="15"/>
    </row>
    <row r="2454" spans="4:40" x14ac:dyDescent="0.25">
      <c r="D2454" s="18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4"/>
      <c r="P2454" s="14"/>
      <c r="Q2454" s="14"/>
      <c r="R2454" s="14"/>
      <c r="S2454" s="13"/>
      <c r="T2454" s="13"/>
      <c r="U2454" s="13"/>
      <c r="V2454" s="13"/>
      <c r="W2454" s="13"/>
      <c r="X2454" s="13"/>
      <c r="Y2454" s="14"/>
      <c r="Z2454" s="13"/>
      <c r="AA2454" s="13"/>
      <c r="AB2454" s="13"/>
      <c r="AC2454" s="13"/>
      <c r="AD2454" s="13"/>
      <c r="AE2454" s="13"/>
      <c r="AF2454" s="13"/>
      <c r="AG2454" s="19"/>
      <c r="AH2454" s="19"/>
      <c r="AI2454" s="19"/>
      <c r="AJ2454" s="19"/>
      <c r="AK2454" s="12"/>
      <c r="AL2454" s="12"/>
      <c r="AM2454" s="12"/>
      <c r="AN2454" s="12"/>
    </row>
    <row r="2455" spans="4:40" x14ac:dyDescent="0.25">
      <c r="D2455" s="18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9"/>
      <c r="AH2455" s="19"/>
      <c r="AI2455" s="19"/>
      <c r="AJ2455" s="19"/>
      <c r="AK2455" s="15"/>
      <c r="AL2455" s="12"/>
      <c r="AM2455" s="15"/>
      <c r="AN2455" s="15"/>
    </row>
    <row r="2456" spans="4:40" x14ac:dyDescent="0.25">
      <c r="D2456" s="18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9"/>
      <c r="AH2456" s="19"/>
      <c r="AI2456" s="19"/>
      <c r="AJ2456" s="19"/>
      <c r="AK2456" s="15"/>
      <c r="AL2456" s="15"/>
      <c r="AM2456" s="15"/>
      <c r="AN2456" s="15"/>
    </row>
    <row r="2457" spans="4:40" x14ac:dyDescent="0.25">
      <c r="D2457" s="18"/>
      <c r="E2457" s="13"/>
      <c r="F2457" s="13"/>
      <c r="G2457" s="13"/>
      <c r="H2457" s="13"/>
      <c r="I2457" s="13"/>
      <c r="J2457" s="13"/>
      <c r="K2457" s="13"/>
      <c r="L2457" s="13"/>
      <c r="M2457" s="13"/>
      <c r="N2457" s="13"/>
      <c r="O2457" s="14"/>
      <c r="P2457" s="14"/>
      <c r="Q2457" s="14"/>
      <c r="R2457" s="14"/>
      <c r="S2457" s="13"/>
      <c r="T2457" s="13"/>
      <c r="U2457" s="13"/>
      <c r="V2457" s="13"/>
      <c r="W2457" s="13"/>
      <c r="X2457" s="13"/>
      <c r="Y2457" s="14"/>
      <c r="Z2457" s="13"/>
      <c r="AA2457" s="13"/>
      <c r="AB2457" s="13"/>
      <c r="AC2457" s="13"/>
      <c r="AD2457" s="13"/>
      <c r="AE2457" s="13"/>
      <c r="AF2457" s="13"/>
      <c r="AG2457" s="19"/>
      <c r="AH2457" s="19"/>
      <c r="AI2457" s="19"/>
      <c r="AJ2457" s="19"/>
      <c r="AK2457" s="15"/>
      <c r="AL2457" s="15"/>
      <c r="AM2457" s="15"/>
      <c r="AN2457" s="15"/>
    </row>
    <row r="2458" spans="4:40" x14ac:dyDescent="0.25">
      <c r="D2458" s="18"/>
      <c r="E2458" s="13"/>
      <c r="F2458" s="13"/>
      <c r="G2458" s="13"/>
      <c r="H2458" s="13"/>
      <c r="I2458" s="13"/>
      <c r="J2458" s="13"/>
      <c r="K2458" s="13"/>
      <c r="L2458" s="13"/>
      <c r="M2458" s="13"/>
      <c r="N2458" s="13"/>
      <c r="O2458" s="14"/>
      <c r="P2458" s="14"/>
      <c r="Q2458" s="14"/>
      <c r="R2458" s="14"/>
      <c r="S2458" s="13"/>
      <c r="T2458" s="13"/>
      <c r="U2458" s="13"/>
      <c r="V2458" s="13"/>
      <c r="W2458" s="13"/>
      <c r="X2458" s="13"/>
      <c r="Y2458" s="14"/>
      <c r="Z2458" s="13"/>
      <c r="AA2458" s="13"/>
      <c r="AB2458" s="13"/>
      <c r="AC2458" s="13"/>
      <c r="AD2458" s="13"/>
      <c r="AE2458" s="13"/>
      <c r="AF2458" s="13"/>
      <c r="AG2458" s="19"/>
      <c r="AH2458" s="19"/>
      <c r="AI2458" s="19"/>
      <c r="AJ2458" s="19"/>
      <c r="AK2458" s="12"/>
      <c r="AL2458" s="12"/>
      <c r="AM2458" s="12"/>
      <c r="AN2458" s="12"/>
    </row>
    <row r="2459" spans="4:40" x14ac:dyDescent="0.25">
      <c r="D2459" s="18"/>
      <c r="E2459" s="13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9"/>
      <c r="AH2459" s="19"/>
      <c r="AI2459" s="19"/>
      <c r="AJ2459" s="19"/>
      <c r="AK2459" s="15"/>
      <c r="AL2459" s="12"/>
      <c r="AM2459" s="15"/>
      <c r="AN2459" s="15"/>
    </row>
    <row r="2460" spans="4:40" x14ac:dyDescent="0.25">
      <c r="D2460" s="18"/>
      <c r="E2460" s="13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9"/>
      <c r="AH2460" s="19"/>
      <c r="AI2460" s="19"/>
      <c r="AJ2460" s="19"/>
      <c r="AK2460" s="15"/>
      <c r="AL2460" s="15"/>
      <c r="AM2460" s="15"/>
      <c r="AN2460" s="15"/>
    </row>
    <row r="2461" spans="4:40" x14ac:dyDescent="0.25">
      <c r="D2461" s="18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4"/>
      <c r="P2461" s="14"/>
      <c r="Q2461" s="14"/>
      <c r="R2461" s="14"/>
      <c r="S2461" s="13"/>
      <c r="T2461" s="13"/>
      <c r="U2461" s="13"/>
      <c r="V2461" s="13"/>
      <c r="W2461" s="13"/>
      <c r="X2461" s="13"/>
      <c r="Y2461" s="14"/>
      <c r="Z2461" s="13"/>
      <c r="AA2461" s="13"/>
      <c r="AB2461" s="13"/>
      <c r="AC2461" s="13"/>
      <c r="AD2461" s="13"/>
      <c r="AE2461" s="13"/>
      <c r="AF2461" s="13"/>
      <c r="AG2461" s="19"/>
      <c r="AH2461" s="19"/>
      <c r="AI2461" s="19"/>
      <c r="AJ2461" s="19"/>
      <c r="AK2461" s="15"/>
      <c r="AL2461" s="15"/>
      <c r="AM2461" s="15"/>
      <c r="AN2461" s="15"/>
    </row>
    <row r="2462" spans="4:40" x14ac:dyDescent="0.25">
      <c r="D2462" s="18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4"/>
      <c r="P2462" s="14"/>
      <c r="Q2462" s="14"/>
      <c r="R2462" s="14"/>
      <c r="S2462" s="13"/>
      <c r="T2462" s="13"/>
      <c r="U2462" s="13"/>
      <c r="V2462" s="13"/>
      <c r="W2462" s="13"/>
      <c r="X2462" s="13"/>
      <c r="Y2462" s="14"/>
      <c r="Z2462" s="13"/>
      <c r="AA2462" s="13"/>
      <c r="AB2462" s="13"/>
      <c r="AC2462" s="13"/>
      <c r="AD2462" s="13"/>
      <c r="AE2462" s="13"/>
      <c r="AF2462" s="13"/>
      <c r="AG2462" s="19"/>
      <c r="AH2462" s="19"/>
      <c r="AI2462" s="19"/>
      <c r="AJ2462" s="19"/>
      <c r="AK2462" s="12"/>
      <c r="AL2462" s="12"/>
      <c r="AM2462" s="12"/>
      <c r="AN2462" s="12"/>
    </row>
    <row r="2463" spans="4:40" x14ac:dyDescent="0.25">
      <c r="D2463" s="18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9"/>
      <c r="AH2463" s="19"/>
      <c r="AI2463" s="19"/>
      <c r="AJ2463" s="19"/>
      <c r="AK2463" s="15"/>
      <c r="AL2463" s="12"/>
      <c r="AM2463" s="15"/>
      <c r="AN2463" s="15"/>
    </row>
    <row r="2464" spans="4:40" x14ac:dyDescent="0.25">
      <c r="D2464" s="18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9"/>
      <c r="AH2464" s="19"/>
      <c r="AI2464" s="19"/>
      <c r="AJ2464" s="19"/>
      <c r="AK2464" s="15"/>
      <c r="AL2464" s="15"/>
      <c r="AM2464" s="15"/>
      <c r="AN2464" s="15"/>
    </row>
    <row r="2465" spans="4:40" x14ac:dyDescent="0.25">
      <c r="D2465" s="18"/>
      <c r="E2465" s="13"/>
      <c r="F2465" s="13"/>
      <c r="G2465" s="13"/>
      <c r="H2465" s="13"/>
      <c r="I2465" s="13"/>
      <c r="J2465" s="13"/>
      <c r="K2465" s="13"/>
      <c r="L2465" s="13"/>
      <c r="M2465" s="13"/>
      <c r="N2465" s="13"/>
      <c r="O2465" s="14"/>
      <c r="P2465" s="14"/>
      <c r="Q2465" s="14"/>
      <c r="R2465" s="14"/>
      <c r="S2465" s="13"/>
      <c r="T2465" s="13"/>
      <c r="U2465" s="13"/>
      <c r="V2465" s="13"/>
      <c r="W2465" s="13"/>
      <c r="X2465" s="13"/>
      <c r="Y2465" s="14"/>
      <c r="Z2465" s="13"/>
      <c r="AA2465" s="13"/>
      <c r="AB2465" s="13"/>
      <c r="AC2465" s="13"/>
      <c r="AD2465" s="13"/>
      <c r="AE2465" s="13"/>
      <c r="AF2465" s="13"/>
      <c r="AG2465" s="19"/>
      <c r="AH2465" s="19"/>
      <c r="AI2465" s="19"/>
      <c r="AJ2465" s="19"/>
      <c r="AK2465" s="15"/>
      <c r="AL2465" s="15"/>
      <c r="AM2465" s="15"/>
      <c r="AN2465" s="15"/>
    </row>
    <row r="2466" spans="4:40" x14ac:dyDescent="0.25">
      <c r="D2466" s="18"/>
      <c r="E2466" s="13"/>
      <c r="F2466" s="13"/>
      <c r="G2466" s="13"/>
      <c r="H2466" s="13"/>
      <c r="I2466" s="13"/>
      <c r="J2466" s="13"/>
      <c r="K2466" s="13"/>
      <c r="L2466" s="13"/>
      <c r="M2466" s="13"/>
      <c r="N2466" s="13"/>
      <c r="O2466" s="14"/>
      <c r="P2466" s="14"/>
      <c r="Q2466" s="14"/>
      <c r="R2466" s="14"/>
      <c r="S2466" s="13"/>
      <c r="T2466" s="13"/>
      <c r="U2466" s="13"/>
      <c r="V2466" s="13"/>
      <c r="W2466" s="13"/>
      <c r="X2466" s="13"/>
      <c r="Y2466" s="14"/>
      <c r="Z2466" s="13"/>
      <c r="AA2466" s="13"/>
      <c r="AB2466" s="13"/>
      <c r="AC2466" s="13"/>
      <c r="AD2466" s="13"/>
      <c r="AE2466" s="13"/>
      <c r="AF2466" s="13"/>
      <c r="AG2466" s="19"/>
      <c r="AH2466" s="19"/>
      <c r="AI2466" s="19"/>
      <c r="AJ2466" s="19"/>
      <c r="AK2466" s="12"/>
      <c r="AL2466" s="12"/>
      <c r="AM2466" s="12"/>
      <c r="AN2466" s="12"/>
    </row>
    <row r="2467" spans="4:40" x14ac:dyDescent="0.25">
      <c r="D2467" s="18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9"/>
      <c r="AH2467" s="19"/>
      <c r="AI2467" s="19"/>
      <c r="AJ2467" s="19"/>
      <c r="AK2467" s="15"/>
      <c r="AL2467" s="12"/>
      <c r="AM2467" s="15"/>
      <c r="AN2467" s="15"/>
    </row>
    <row r="2468" spans="4:40" x14ac:dyDescent="0.25">
      <c r="D2468" s="18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9"/>
      <c r="AH2468" s="19"/>
      <c r="AI2468" s="19"/>
      <c r="AJ2468" s="19"/>
      <c r="AK2468" s="15"/>
      <c r="AL2468" s="15"/>
      <c r="AM2468" s="15"/>
      <c r="AN2468" s="15"/>
    </row>
    <row r="2469" spans="4:40" x14ac:dyDescent="0.25">
      <c r="D2469" s="18"/>
      <c r="E2469" s="13"/>
      <c r="F2469" s="13"/>
      <c r="G2469" s="13"/>
      <c r="H2469" s="13"/>
      <c r="I2469" s="13"/>
      <c r="J2469" s="13"/>
      <c r="K2469" s="13"/>
      <c r="L2469" s="13"/>
      <c r="M2469" s="13"/>
      <c r="N2469" s="13"/>
      <c r="O2469" s="14"/>
      <c r="P2469" s="14"/>
      <c r="Q2469" s="14"/>
      <c r="R2469" s="14"/>
      <c r="S2469" s="13"/>
      <c r="T2469" s="13"/>
      <c r="U2469" s="13"/>
      <c r="V2469" s="13"/>
      <c r="W2469" s="13"/>
      <c r="X2469" s="13"/>
      <c r="Y2469" s="14"/>
      <c r="Z2469" s="13"/>
      <c r="AA2469" s="13"/>
      <c r="AB2469" s="13"/>
      <c r="AC2469" s="13"/>
      <c r="AD2469" s="13"/>
      <c r="AE2469" s="13"/>
      <c r="AF2469" s="13"/>
      <c r="AG2469" s="19"/>
      <c r="AH2469" s="19"/>
      <c r="AI2469" s="19"/>
      <c r="AJ2469" s="19"/>
      <c r="AK2469" s="15"/>
      <c r="AL2469" s="15"/>
      <c r="AM2469" s="15"/>
      <c r="AN2469" s="15"/>
    </row>
    <row r="2470" spans="4:40" x14ac:dyDescent="0.25">
      <c r="D2470" s="18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4"/>
      <c r="P2470" s="14"/>
      <c r="Q2470" s="14"/>
      <c r="R2470" s="14"/>
      <c r="S2470" s="13"/>
      <c r="T2470" s="13"/>
      <c r="U2470" s="13"/>
      <c r="V2470" s="13"/>
      <c r="W2470" s="13"/>
      <c r="X2470" s="13"/>
      <c r="Y2470" s="14"/>
      <c r="Z2470" s="13"/>
      <c r="AA2470" s="13"/>
      <c r="AB2470" s="13"/>
      <c r="AC2470" s="13"/>
      <c r="AD2470" s="13"/>
      <c r="AE2470" s="13"/>
      <c r="AF2470" s="13"/>
      <c r="AG2470" s="19"/>
      <c r="AH2470" s="19"/>
      <c r="AI2470" s="19"/>
      <c r="AJ2470" s="19"/>
      <c r="AK2470" s="12"/>
      <c r="AL2470" s="12"/>
      <c r="AM2470" s="12"/>
      <c r="AN2470" s="12"/>
    </row>
    <row r="2471" spans="4:40" x14ac:dyDescent="0.25">
      <c r="D2471" s="18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9"/>
      <c r="AH2471" s="19"/>
      <c r="AI2471" s="19"/>
      <c r="AJ2471" s="19"/>
      <c r="AK2471" s="15"/>
      <c r="AL2471" s="12"/>
      <c r="AM2471" s="15"/>
      <c r="AN2471" s="15"/>
    </row>
    <row r="2472" spans="4:40" x14ac:dyDescent="0.25">
      <c r="D2472" s="18"/>
      <c r="E2472" s="13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9"/>
      <c r="AH2472" s="19"/>
      <c r="AI2472" s="19"/>
      <c r="AJ2472" s="19"/>
      <c r="AK2472" s="15"/>
      <c r="AL2472" s="15"/>
      <c r="AM2472" s="15"/>
      <c r="AN2472" s="15"/>
    </row>
    <row r="2473" spans="4:40" x14ac:dyDescent="0.25">
      <c r="D2473" s="18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4"/>
      <c r="P2473" s="14"/>
      <c r="Q2473" s="14"/>
      <c r="R2473" s="14"/>
      <c r="S2473" s="13"/>
      <c r="T2473" s="13"/>
      <c r="U2473" s="13"/>
      <c r="V2473" s="13"/>
      <c r="W2473" s="13"/>
      <c r="X2473" s="13"/>
      <c r="Y2473" s="14"/>
      <c r="Z2473" s="13"/>
      <c r="AA2473" s="13"/>
      <c r="AB2473" s="13"/>
      <c r="AC2473" s="13"/>
      <c r="AD2473" s="13"/>
      <c r="AE2473" s="13"/>
      <c r="AF2473" s="13"/>
      <c r="AG2473" s="19"/>
      <c r="AH2473" s="19"/>
      <c r="AI2473" s="19"/>
      <c r="AJ2473" s="19"/>
      <c r="AK2473" s="15"/>
      <c r="AL2473" s="15"/>
      <c r="AM2473" s="15"/>
      <c r="AN2473" s="15"/>
    </row>
    <row r="2474" spans="4:40" x14ac:dyDescent="0.25">
      <c r="D2474" s="18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4"/>
      <c r="P2474" s="14"/>
      <c r="Q2474" s="14"/>
      <c r="R2474" s="14"/>
      <c r="S2474" s="13"/>
      <c r="T2474" s="13"/>
      <c r="U2474" s="13"/>
      <c r="V2474" s="13"/>
      <c r="W2474" s="13"/>
      <c r="X2474" s="13"/>
      <c r="Y2474" s="14"/>
      <c r="Z2474" s="13"/>
      <c r="AA2474" s="13"/>
      <c r="AB2474" s="13"/>
      <c r="AC2474" s="13"/>
      <c r="AD2474" s="13"/>
      <c r="AE2474" s="13"/>
      <c r="AF2474" s="13"/>
      <c r="AG2474" s="19"/>
      <c r="AH2474" s="19"/>
      <c r="AI2474" s="19"/>
      <c r="AJ2474" s="19"/>
      <c r="AK2474" s="12"/>
      <c r="AL2474" s="12"/>
      <c r="AM2474" s="12"/>
      <c r="AN2474" s="12"/>
    </row>
    <row r="2475" spans="4:40" x14ac:dyDescent="0.25">
      <c r="D2475" s="18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9"/>
      <c r="AH2475" s="19"/>
      <c r="AI2475" s="19"/>
      <c r="AJ2475" s="19"/>
      <c r="AK2475" s="15"/>
      <c r="AL2475" s="12"/>
      <c r="AM2475" s="15"/>
      <c r="AN2475" s="15"/>
    </row>
    <row r="2476" spans="4:40" x14ac:dyDescent="0.25">
      <c r="D2476" s="18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9"/>
      <c r="AH2476" s="19"/>
      <c r="AI2476" s="19"/>
      <c r="AJ2476" s="19"/>
      <c r="AK2476" s="15"/>
      <c r="AL2476" s="15"/>
      <c r="AM2476" s="15"/>
      <c r="AN2476" s="15"/>
    </row>
    <row r="2477" spans="4:40" x14ac:dyDescent="0.25">
      <c r="D2477" s="18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4"/>
      <c r="P2477" s="14"/>
      <c r="Q2477" s="14"/>
      <c r="R2477" s="14"/>
      <c r="S2477" s="13"/>
      <c r="T2477" s="13"/>
      <c r="U2477" s="13"/>
      <c r="V2477" s="13"/>
      <c r="W2477" s="13"/>
      <c r="X2477" s="13"/>
      <c r="Y2477" s="14"/>
      <c r="Z2477" s="13"/>
      <c r="AA2477" s="13"/>
      <c r="AB2477" s="13"/>
      <c r="AC2477" s="13"/>
      <c r="AD2477" s="13"/>
      <c r="AE2477" s="13"/>
      <c r="AF2477" s="13"/>
      <c r="AG2477" s="19"/>
      <c r="AH2477" s="19"/>
      <c r="AI2477" s="19"/>
      <c r="AJ2477" s="19"/>
      <c r="AK2477" s="15"/>
      <c r="AL2477" s="15"/>
      <c r="AM2477" s="15"/>
      <c r="AN2477" s="15"/>
    </row>
    <row r="2478" spans="4:40" x14ac:dyDescent="0.25">
      <c r="D2478" s="18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4"/>
      <c r="P2478" s="14"/>
      <c r="Q2478" s="14"/>
      <c r="R2478" s="14"/>
      <c r="S2478" s="13"/>
      <c r="T2478" s="13"/>
      <c r="U2478" s="13"/>
      <c r="V2478" s="13"/>
      <c r="W2478" s="13"/>
      <c r="X2478" s="13"/>
      <c r="Y2478" s="14"/>
      <c r="Z2478" s="13"/>
      <c r="AA2478" s="13"/>
      <c r="AB2478" s="13"/>
      <c r="AC2478" s="13"/>
      <c r="AD2478" s="13"/>
      <c r="AE2478" s="13"/>
      <c r="AF2478" s="13"/>
      <c r="AG2478" s="19"/>
      <c r="AH2478" s="19"/>
      <c r="AI2478" s="19"/>
      <c r="AJ2478" s="19"/>
      <c r="AK2478" s="12"/>
      <c r="AL2478" s="12"/>
      <c r="AM2478" s="12"/>
      <c r="AN2478" s="12"/>
    </row>
    <row r="2479" spans="4:40" x14ac:dyDescent="0.25">
      <c r="D2479" s="18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9"/>
      <c r="AH2479" s="19"/>
      <c r="AI2479" s="19"/>
      <c r="AJ2479" s="19"/>
      <c r="AK2479" s="15"/>
      <c r="AL2479" s="12"/>
      <c r="AM2479" s="15"/>
      <c r="AN2479" s="15"/>
    </row>
    <row r="2480" spans="4:40" x14ac:dyDescent="0.25">
      <c r="D2480" s="18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9"/>
      <c r="AH2480" s="19"/>
      <c r="AI2480" s="19"/>
      <c r="AJ2480" s="19"/>
      <c r="AK2480" s="15"/>
      <c r="AL2480" s="15"/>
      <c r="AM2480" s="15"/>
      <c r="AN2480" s="15"/>
    </row>
    <row r="2481" spans="4:40" x14ac:dyDescent="0.25">
      <c r="D2481" s="18"/>
      <c r="E2481" s="13"/>
      <c r="F2481" s="13"/>
      <c r="G2481" s="13"/>
      <c r="H2481" s="13"/>
      <c r="I2481" s="13"/>
      <c r="J2481" s="13"/>
      <c r="K2481" s="13"/>
      <c r="L2481" s="13"/>
      <c r="M2481" s="13"/>
      <c r="N2481" s="13"/>
      <c r="O2481" s="14"/>
      <c r="P2481" s="14"/>
      <c r="Q2481" s="14"/>
      <c r="R2481" s="14"/>
      <c r="S2481" s="13"/>
      <c r="T2481" s="13"/>
      <c r="U2481" s="13"/>
      <c r="V2481" s="13"/>
      <c r="W2481" s="13"/>
      <c r="X2481" s="13"/>
      <c r="Y2481" s="14"/>
      <c r="Z2481" s="13"/>
      <c r="AA2481" s="13"/>
      <c r="AB2481" s="13"/>
      <c r="AC2481" s="13"/>
      <c r="AD2481" s="13"/>
      <c r="AE2481" s="13"/>
      <c r="AF2481" s="13"/>
      <c r="AG2481" s="19"/>
      <c r="AH2481" s="19"/>
      <c r="AI2481" s="19"/>
      <c r="AJ2481" s="19"/>
      <c r="AK2481" s="15"/>
      <c r="AL2481" s="15"/>
      <c r="AM2481" s="15"/>
      <c r="AN2481" s="15"/>
    </row>
    <row r="2482" spans="4:40" x14ac:dyDescent="0.25">
      <c r="D2482" s="18"/>
      <c r="E2482" s="13"/>
      <c r="F2482" s="13"/>
      <c r="G2482" s="13"/>
      <c r="H2482" s="13"/>
      <c r="I2482" s="13"/>
      <c r="J2482" s="13"/>
      <c r="K2482" s="13"/>
      <c r="L2482" s="13"/>
      <c r="M2482" s="13"/>
      <c r="N2482" s="13"/>
      <c r="O2482" s="14"/>
      <c r="P2482" s="14"/>
      <c r="Q2482" s="14"/>
      <c r="R2482" s="14"/>
      <c r="S2482" s="13"/>
      <c r="T2482" s="13"/>
      <c r="U2482" s="13"/>
      <c r="V2482" s="13"/>
      <c r="W2482" s="13"/>
      <c r="X2482" s="13"/>
      <c r="Y2482" s="14"/>
      <c r="Z2482" s="13"/>
      <c r="AA2482" s="13"/>
      <c r="AB2482" s="13"/>
      <c r="AC2482" s="13"/>
      <c r="AD2482" s="13"/>
      <c r="AE2482" s="13"/>
      <c r="AF2482" s="13"/>
      <c r="AG2482" s="19"/>
      <c r="AH2482" s="19"/>
      <c r="AI2482" s="19"/>
      <c r="AJ2482" s="19"/>
      <c r="AK2482" s="12"/>
      <c r="AL2482" s="12"/>
      <c r="AM2482" s="12"/>
      <c r="AN2482" s="12"/>
    </row>
    <row r="2483" spans="4:40" x14ac:dyDescent="0.25">
      <c r="D2483" s="18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9"/>
      <c r="AH2483" s="19"/>
      <c r="AI2483" s="19"/>
      <c r="AJ2483" s="19"/>
      <c r="AK2483" s="15"/>
      <c r="AL2483" s="12"/>
      <c r="AM2483" s="15"/>
      <c r="AN2483" s="15"/>
    </row>
    <row r="2484" spans="4:40" x14ac:dyDescent="0.25">
      <c r="D2484" s="18"/>
      <c r="E2484" s="13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9"/>
      <c r="AH2484" s="19"/>
      <c r="AI2484" s="19"/>
      <c r="AJ2484" s="19"/>
      <c r="AK2484" s="15"/>
      <c r="AL2484" s="15"/>
      <c r="AM2484" s="15"/>
      <c r="AN2484" s="15"/>
    </row>
    <row r="2485" spans="4:40" x14ac:dyDescent="0.25">
      <c r="D2485" s="18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4"/>
      <c r="P2485" s="14"/>
      <c r="Q2485" s="14"/>
      <c r="R2485" s="14"/>
      <c r="S2485" s="13"/>
      <c r="T2485" s="13"/>
      <c r="U2485" s="13"/>
      <c r="V2485" s="13"/>
      <c r="W2485" s="13"/>
      <c r="X2485" s="13"/>
      <c r="Y2485" s="14"/>
      <c r="Z2485" s="13"/>
      <c r="AA2485" s="13"/>
      <c r="AB2485" s="13"/>
      <c r="AC2485" s="13"/>
      <c r="AD2485" s="13"/>
      <c r="AE2485" s="13"/>
      <c r="AF2485" s="13"/>
      <c r="AG2485" s="19"/>
      <c r="AH2485" s="19"/>
      <c r="AI2485" s="19"/>
      <c r="AJ2485" s="19"/>
      <c r="AK2485" s="15"/>
      <c r="AL2485" s="15"/>
      <c r="AM2485" s="15"/>
      <c r="AN2485" s="15"/>
    </row>
    <row r="2486" spans="4:40" x14ac:dyDescent="0.25">
      <c r="D2486" s="18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4"/>
      <c r="P2486" s="14"/>
      <c r="Q2486" s="14"/>
      <c r="R2486" s="14"/>
      <c r="S2486" s="13"/>
      <c r="T2486" s="13"/>
      <c r="U2486" s="13"/>
      <c r="V2486" s="13"/>
      <c r="W2486" s="13"/>
      <c r="X2486" s="13"/>
      <c r="Y2486" s="14"/>
      <c r="Z2486" s="13"/>
      <c r="AA2486" s="13"/>
      <c r="AB2486" s="13"/>
      <c r="AC2486" s="13"/>
      <c r="AD2486" s="13"/>
      <c r="AE2486" s="13"/>
      <c r="AF2486" s="13"/>
      <c r="AG2486" s="19"/>
      <c r="AH2486" s="19"/>
      <c r="AI2486" s="19"/>
      <c r="AJ2486" s="19"/>
      <c r="AK2486" s="12"/>
      <c r="AL2486" s="12"/>
      <c r="AM2486" s="12"/>
      <c r="AN2486" s="12"/>
    </row>
    <row r="2487" spans="4:40" x14ac:dyDescent="0.25">
      <c r="D2487" s="18"/>
      <c r="E2487" s="13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9"/>
      <c r="AH2487" s="19"/>
      <c r="AI2487" s="19"/>
      <c r="AJ2487" s="19"/>
      <c r="AK2487" s="15"/>
      <c r="AL2487" s="12"/>
      <c r="AM2487" s="15"/>
      <c r="AN2487" s="15"/>
    </row>
    <row r="2488" spans="4:40" x14ac:dyDescent="0.25">
      <c r="D2488" s="18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9"/>
      <c r="AH2488" s="19"/>
      <c r="AI2488" s="19"/>
      <c r="AJ2488" s="19"/>
      <c r="AK2488" s="15"/>
      <c r="AL2488" s="15"/>
      <c r="AM2488" s="15"/>
      <c r="AN2488" s="15"/>
    </row>
    <row r="2489" spans="4:40" x14ac:dyDescent="0.25">
      <c r="D2489" s="18"/>
      <c r="E2489" s="13"/>
      <c r="F2489" s="13"/>
      <c r="G2489" s="13"/>
      <c r="H2489" s="13"/>
      <c r="I2489" s="13"/>
      <c r="J2489" s="13"/>
      <c r="K2489" s="13"/>
      <c r="L2489" s="13"/>
      <c r="M2489" s="13"/>
      <c r="N2489" s="13"/>
      <c r="O2489" s="14"/>
      <c r="P2489" s="14"/>
      <c r="Q2489" s="14"/>
      <c r="R2489" s="14"/>
      <c r="S2489" s="13"/>
      <c r="T2489" s="13"/>
      <c r="U2489" s="13"/>
      <c r="V2489" s="13"/>
      <c r="W2489" s="13"/>
      <c r="X2489" s="13"/>
      <c r="Y2489" s="14"/>
      <c r="Z2489" s="13"/>
      <c r="AA2489" s="13"/>
      <c r="AB2489" s="13"/>
      <c r="AC2489" s="13"/>
      <c r="AD2489" s="13"/>
      <c r="AE2489" s="13"/>
      <c r="AF2489" s="13"/>
      <c r="AG2489" s="19"/>
      <c r="AH2489" s="19"/>
      <c r="AI2489" s="19"/>
      <c r="AJ2489" s="19"/>
      <c r="AK2489" s="15"/>
      <c r="AL2489" s="15"/>
      <c r="AM2489" s="15"/>
      <c r="AN2489" s="15"/>
    </row>
    <row r="2490" spans="4:40" x14ac:dyDescent="0.25">
      <c r="D2490" s="18"/>
      <c r="E2490" s="13"/>
      <c r="F2490" s="13"/>
      <c r="G2490" s="13"/>
      <c r="H2490" s="13"/>
      <c r="I2490" s="13"/>
      <c r="J2490" s="13"/>
      <c r="K2490" s="13"/>
      <c r="L2490" s="13"/>
      <c r="M2490" s="13"/>
      <c r="N2490" s="13"/>
      <c r="O2490" s="14"/>
      <c r="P2490" s="14"/>
      <c r="Q2490" s="14"/>
      <c r="R2490" s="14"/>
      <c r="S2490" s="13"/>
      <c r="T2490" s="13"/>
      <c r="U2490" s="13"/>
      <c r="V2490" s="13"/>
      <c r="W2490" s="13"/>
      <c r="X2490" s="13"/>
      <c r="Y2490" s="14"/>
      <c r="Z2490" s="13"/>
      <c r="AA2490" s="13"/>
      <c r="AB2490" s="13"/>
      <c r="AC2490" s="13"/>
      <c r="AD2490" s="13"/>
      <c r="AE2490" s="13"/>
      <c r="AF2490" s="13"/>
      <c r="AG2490" s="19"/>
      <c r="AH2490" s="19"/>
      <c r="AI2490" s="19"/>
      <c r="AJ2490" s="19"/>
      <c r="AK2490" s="12"/>
      <c r="AL2490" s="12"/>
      <c r="AM2490" s="12"/>
      <c r="AN2490" s="12"/>
    </row>
    <row r="2491" spans="4:40" x14ac:dyDescent="0.25">
      <c r="D2491" s="18"/>
      <c r="E2491" s="13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9"/>
      <c r="AH2491" s="19"/>
      <c r="AI2491" s="19"/>
      <c r="AJ2491" s="19"/>
      <c r="AK2491" s="15"/>
      <c r="AL2491" s="12"/>
      <c r="AM2491" s="15"/>
      <c r="AN2491" s="15"/>
    </row>
    <row r="2492" spans="4:40" x14ac:dyDescent="0.25">
      <c r="D2492" s="18"/>
      <c r="E2492" s="13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9"/>
      <c r="AH2492" s="19"/>
      <c r="AI2492" s="19"/>
      <c r="AJ2492" s="19"/>
      <c r="AK2492" s="15"/>
      <c r="AL2492" s="15"/>
      <c r="AM2492" s="15"/>
      <c r="AN2492" s="15"/>
    </row>
    <row r="2493" spans="4:40" x14ac:dyDescent="0.25">
      <c r="D2493" s="18"/>
      <c r="E2493" s="13"/>
      <c r="F2493" s="13"/>
      <c r="G2493" s="13"/>
      <c r="H2493" s="13"/>
      <c r="I2493" s="13"/>
      <c r="J2493" s="13"/>
      <c r="K2493" s="13"/>
      <c r="L2493" s="13"/>
      <c r="M2493" s="13"/>
      <c r="N2493" s="13"/>
      <c r="O2493" s="14"/>
      <c r="P2493" s="14"/>
      <c r="Q2493" s="14"/>
      <c r="R2493" s="14"/>
      <c r="S2493" s="13"/>
      <c r="T2493" s="13"/>
      <c r="U2493" s="13"/>
      <c r="V2493" s="13"/>
      <c r="W2493" s="13"/>
      <c r="X2493" s="13"/>
      <c r="Y2493" s="14"/>
      <c r="Z2493" s="13"/>
      <c r="AA2493" s="13"/>
      <c r="AB2493" s="13"/>
      <c r="AC2493" s="13"/>
      <c r="AD2493" s="13"/>
      <c r="AE2493" s="13"/>
      <c r="AF2493" s="13"/>
      <c r="AG2493" s="19"/>
      <c r="AH2493" s="19"/>
      <c r="AI2493" s="19"/>
      <c r="AJ2493" s="19"/>
      <c r="AK2493" s="15"/>
      <c r="AL2493" s="15"/>
      <c r="AM2493" s="15"/>
      <c r="AN2493" s="15"/>
    </row>
    <row r="2494" spans="4:40" x14ac:dyDescent="0.25">
      <c r="D2494" s="18"/>
      <c r="E2494" s="13"/>
      <c r="F2494" s="13"/>
      <c r="G2494" s="13"/>
      <c r="H2494" s="13"/>
      <c r="I2494" s="13"/>
      <c r="J2494" s="13"/>
      <c r="K2494" s="13"/>
      <c r="L2494" s="13"/>
      <c r="M2494" s="13"/>
      <c r="N2494" s="13"/>
      <c r="O2494" s="14"/>
      <c r="P2494" s="14"/>
      <c r="Q2494" s="14"/>
      <c r="R2494" s="14"/>
      <c r="S2494" s="13"/>
      <c r="T2494" s="13"/>
      <c r="U2494" s="13"/>
      <c r="V2494" s="13"/>
      <c r="W2494" s="13"/>
      <c r="X2494" s="13"/>
      <c r="Y2494" s="14"/>
      <c r="Z2494" s="13"/>
      <c r="AA2494" s="13"/>
      <c r="AB2494" s="13"/>
      <c r="AC2494" s="13"/>
      <c r="AD2494" s="13"/>
      <c r="AE2494" s="13"/>
      <c r="AF2494" s="13"/>
      <c r="AG2494" s="19"/>
      <c r="AH2494" s="19"/>
      <c r="AI2494" s="19"/>
      <c r="AJ2494" s="19"/>
      <c r="AK2494" s="12"/>
      <c r="AL2494" s="12"/>
      <c r="AM2494" s="12"/>
      <c r="AN2494" s="12"/>
    </row>
    <row r="2495" spans="4:40" x14ac:dyDescent="0.25">
      <c r="D2495" s="18"/>
      <c r="E2495" s="13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9"/>
      <c r="AH2495" s="19"/>
      <c r="AI2495" s="19"/>
      <c r="AJ2495" s="19"/>
      <c r="AK2495" s="15"/>
      <c r="AL2495" s="12"/>
      <c r="AM2495" s="15"/>
      <c r="AN2495" s="15"/>
    </row>
    <row r="2496" spans="4:40" x14ac:dyDescent="0.25">
      <c r="D2496" s="18"/>
      <c r="E2496" s="13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9"/>
      <c r="AH2496" s="19"/>
      <c r="AI2496" s="19"/>
      <c r="AJ2496" s="19"/>
      <c r="AK2496" s="15"/>
      <c r="AL2496" s="15"/>
      <c r="AM2496" s="15"/>
      <c r="AN2496" s="15"/>
    </row>
    <row r="2497" spans="4:40" x14ac:dyDescent="0.25">
      <c r="D2497" s="18"/>
      <c r="E2497" s="13"/>
      <c r="F2497" s="13"/>
      <c r="G2497" s="13"/>
      <c r="H2497" s="13"/>
      <c r="I2497" s="13"/>
      <c r="J2497" s="13"/>
      <c r="K2497" s="13"/>
      <c r="L2497" s="13"/>
      <c r="M2497" s="13"/>
      <c r="N2497" s="13"/>
      <c r="O2497" s="14"/>
      <c r="P2497" s="14"/>
      <c r="Q2497" s="14"/>
      <c r="R2497" s="14"/>
      <c r="S2497" s="13"/>
      <c r="T2497" s="13"/>
      <c r="U2497" s="13"/>
      <c r="V2497" s="13"/>
      <c r="W2497" s="13"/>
      <c r="X2497" s="13"/>
      <c r="Y2497" s="14"/>
      <c r="Z2497" s="13"/>
      <c r="AA2497" s="13"/>
      <c r="AB2497" s="13"/>
      <c r="AC2497" s="13"/>
      <c r="AD2497" s="13"/>
      <c r="AE2497" s="13"/>
      <c r="AF2497" s="13"/>
      <c r="AG2497" s="19"/>
      <c r="AH2497" s="19"/>
      <c r="AI2497" s="19"/>
      <c r="AJ2497" s="19"/>
      <c r="AK2497" s="15"/>
      <c r="AL2497" s="15"/>
      <c r="AM2497" s="15"/>
      <c r="AN2497" s="15"/>
    </row>
    <row r="2498" spans="4:40" x14ac:dyDescent="0.25">
      <c r="D2498" s="18"/>
      <c r="E2498" s="13"/>
      <c r="F2498" s="13"/>
      <c r="G2498" s="13"/>
      <c r="H2498" s="13"/>
      <c r="I2498" s="13"/>
      <c r="J2498" s="13"/>
      <c r="K2498" s="13"/>
      <c r="L2498" s="13"/>
      <c r="M2498" s="13"/>
      <c r="N2498" s="13"/>
      <c r="O2498" s="14"/>
      <c r="P2498" s="14"/>
      <c r="Q2498" s="14"/>
      <c r="R2498" s="14"/>
      <c r="S2498" s="13"/>
      <c r="T2498" s="13"/>
      <c r="U2498" s="13"/>
      <c r="V2498" s="13"/>
      <c r="W2498" s="13"/>
      <c r="X2498" s="13"/>
      <c r="Y2498" s="14"/>
      <c r="Z2498" s="13"/>
      <c r="AA2498" s="13"/>
      <c r="AB2498" s="13"/>
      <c r="AC2498" s="13"/>
      <c r="AD2498" s="13"/>
      <c r="AE2498" s="13"/>
      <c r="AF2498" s="13"/>
      <c r="AG2498" s="19"/>
      <c r="AH2498" s="19"/>
      <c r="AI2498" s="19"/>
      <c r="AJ2498" s="19"/>
      <c r="AK2498" s="12"/>
      <c r="AL2498" s="12"/>
      <c r="AM2498" s="12"/>
      <c r="AN2498" s="12"/>
    </row>
    <row r="2499" spans="4:40" x14ac:dyDescent="0.25">
      <c r="D2499" s="18"/>
      <c r="E2499" s="13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9"/>
      <c r="AH2499" s="19"/>
      <c r="AI2499" s="19"/>
      <c r="AJ2499" s="19"/>
      <c r="AK2499" s="15"/>
      <c r="AL2499" s="12"/>
      <c r="AM2499" s="15"/>
      <c r="AN2499" s="15"/>
    </row>
    <row r="2500" spans="4:40" x14ac:dyDescent="0.25">
      <c r="D2500" s="18"/>
      <c r="E2500" s="13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9"/>
      <c r="AH2500" s="19"/>
      <c r="AI2500" s="19"/>
      <c r="AJ2500" s="19"/>
      <c r="AK2500" s="15"/>
      <c r="AL2500" s="15"/>
      <c r="AM2500" s="15"/>
      <c r="AN2500" s="15"/>
    </row>
    <row r="2501" spans="4:40" x14ac:dyDescent="0.25">
      <c r="D2501" s="18"/>
      <c r="E2501" s="13"/>
      <c r="F2501" s="13"/>
      <c r="G2501" s="13"/>
      <c r="H2501" s="13"/>
      <c r="I2501" s="13"/>
      <c r="J2501" s="13"/>
      <c r="K2501" s="13"/>
      <c r="L2501" s="13"/>
      <c r="M2501" s="13"/>
      <c r="N2501" s="13"/>
      <c r="O2501" s="14"/>
      <c r="P2501" s="14"/>
      <c r="Q2501" s="14"/>
      <c r="R2501" s="14"/>
      <c r="S2501" s="13"/>
      <c r="T2501" s="13"/>
      <c r="U2501" s="13"/>
      <c r="V2501" s="13"/>
      <c r="W2501" s="13"/>
      <c r="X2501" s="13"/>
      <c r="Y2501" s="14"/>
      <c r="Z2501" s="13"/>
      <c r="AA2501" s="13"/>
      <c r="AB2501" s="13"/>
      <c r="AC2501" s="13"/>
      <c r="AD2501" s="13"/>
      <c r="AE2501" s="13"/>
      <c r="AF2501" s="13"/>
      <c r="AG2501" s="19"/>
      <c r="AH2501" s="19"/>
      <c r="AI2501" s="19"/>
      <c r="AJ2501" s="19"/>
      <c r="AK2501" s="15"/>
      <c r="AL2501" s="15"/>
      <c r="AM2501" s="15"/>
      <c r="AN2501" s="15"/>
    </row>
    <row r="2502" spans="4:40" x14ac:dyDescent="0.25">
      <c r="D2502" s="18"/>
      <c r="E2502" s="13"/>
      <c r="F2502" s="13"/>
      <c r="G2502" s="13"/>
      <c r="H2502" s="13"/>
      <c r="I2502" s="13"/>
      <c r="J2502" s="13"/>
      <c r="K2502" s="13"/>
      <c r="L2502" s="13"/>
      <c r="M2502" s="13"/>
      <c r="N2502" s="13"/>
      <c r="O2502" s="14"/>
      <c r="P2502" s="14"/>
      <c r="Q2502" s="14"/>
      <c r="R2502" s="14"/>
      <c r="S2502" s="13"/>
      <c r="T2502" s="13"/>
      <c r="U2502" s="13"/>
      <c r="V2502" s="13"/>
      <c r="W2502" s="13"/>
      <c r="X2502" s="13"/>
      <c r="Y2502" s="14"/>
      <c r="Z2502" s="13"/>
      <c r="AA2502" s="13"/>
      <c r="AB2502" s="13"/>
      <c r="AC2502" s="13"/>
      <c r="AD2502" s="13"/>
      <c r="AE2502" s="13"/>
      <c r="AF2502" s="13"/>
      <c r="AG2502" s="19"/>
      <c r="AH2502" s="19"/>
      <c r="AI2502" s="19"/>
      <c r="AJ2502" s="19"/>
      <c r="AK2502" s="12"/>
      <c r="AL2502" s="12"/>
      <c r="AM2502" s="12"/>
      <c r="AN2502" s="12"/>
    </row>
    <row r="2503" spans="4:40" x14ac:dyDescent="0.25">
      <c r="D2503" s="18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9"/>
      <c r="AH2503" s="19"/>
      <c r="AI2503" s="19"/>
      <c r="AJ2503" s="19"/>
      <c r="AK2503" s="15"/>
      <c r="AL2503" s="12"/>
      <c r="AM2503" s="15"/>
      <c r="AN2503" s="15"/>
    </row>
    <row r="2504" spans="4:40" x14ac:dyDescent="0.25">
      <c r="D2504" s="18"/>
      <c r="E2504" s="13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9"/>
      <c r="AH2504" s="19"/>
      <c r="AI2504" s="19"/>
      <c r="AJ2504" s="19"/>
      <c r="AK2504" s="15"/>
      <c r="AL2504" s="15"/>
      <c r="AM2504" s="15"/>
      <c r="AN2504" s="15"/>
    </row>
    <row r="2505" spans="4:40" x14ac:dyDescent="0.25">
      <c r="D2505" s="18"/>
      <c r="E2505" s="13"/>
      <c r="F2505" s="13"/>
      <c r="G2505" s="13"/>
      <c r="H2505" s="13"/>
      <c r="I2505" s="13"/>
      <c r="J2505" s="13"/>
      <c r="K2505" s="13"/>
      <c r="L2505" s="13"/>
      <c r="M2505" s="13"/>
      <c r="N2505" s="13"/>
      <c r="O2505" s="14"/>
      <c r="P2505" s="14"/>
      <c r="Q2505" s="14"/>
      <c r="R2505" s="14"/>
      <c r="S2505" s="13"/>
      <c r="T2505" s="13"/>
      <c r="U2505" s="13"/>
      <c r="V2505" s="13"/>
      <c r="W2505" s="13"/>
      <c r="X2505" s="13"/>
      <c r="Y2505" s="14"/>
      <c r="Z2505" s="13"/>
      <c r="AA2505" s="13"/>
      <c r="AB2505" s="13"/>
      <c r="AC2505" s="13"/>
      <c r="AD2505" s="13"/>
      <c r="AE2505" s="13"/>
      <c r="AF2505" s="13"/>
      <c r="AG2505" s="19"/>
      <c r="AH2505" s="19"/>
      <c r="AI2505" s="19"/>
      <c r="AJ2505" s="19"/>
      <c r="AK2505" s="15"/>
      <c r="AL2505" s="15"/>
      <c r="AM2505" s="15"/>
      <c r="AN2505" s="15"/>
    </row>
    <row r="2506" spans="4:40" x14ac:dyDescent="0.25">
      <c r="D2506" s="18"/>
      <c r="E2506" s="13"/>
      <c r="F2506" s="13"/>
      <c r="G2506" s="13"/>
      <c r="H2506" s="13"/>
      <c r="I2506" s="13"/>
      <c r="J2506" s="13"/>
      <c r="K2506" s="13"/>
      <c r="L2506" s="13"/>
      <c r="M2506" s="13"/>
      <c r="N2506" s="13"/>
      <c r="O2506" s="14"/>
      <c r="P2506" s="14"/>
      <c r="Q2506" s="14"/>
      <c r="R2506" s="14"/>
      <c r="S2506" s="13"/>
      <c r="T2506" s="13"/>
      <c r="U2506" s="13"/>
      <c r="V2506" s="13"/>
      <c r="W2506" s="13"/>
      <c r="X2506" s="13"/>
      <c r="Y2506" s="14"/>
      <c r="Z2506" s="13"/>
      <c r="AA2506" s="13"/>
      <c r="AB2506" s="13"/>
      <c r="AC2506" s="13"/>
      <c r="AD2506" s="13"/>
      <c r="AE2506" s="13"/>
      <c r="AF2506" s="13"/>
      <c r="AG2506" s="19"/>
      <c r="AH2506" s="19"/>
      <c r="AI2506" s="19"/>
      <c r="AJ2506" s="19"/>
      <c r="AK2506" s="12"/>
      <c r="AL2506" s="12"/>
      <c r="AM2506" s="12"/>
      <c r="AN2506" s="12"/>
    </row>
    <row r="2507" spans="4:40" x14ac:dyDescent="0.25">
      <c r="D2507" s="18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9"/>
      <c r="AH2507" s="19"/>
      <c r="AI2507" s="19"/>
      <c r="AJ2507" s="19"/>
      <c r="AK2507" s="15"/>
      <c r="AL2507" s="12"/>
      <c r="AM2507" s="15"/>
      <c r="AN2507" s="15"/>
    </row>
    <row r="2508" spans="4:40" x14ac:dyDescent="0.25">
      <c r="D2508" s="18"/>
      <c r="E2508" s="13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9"/>
      <c r="AH2508" s="19"/>
      <c r="AI2508" s="19"/>
      <c r="AJ2508" s="19"/>
      <c r="AK2508" s="15"/>
      <c r="AL2508" s="15"/>
      <c r="AM2508" s="15"/>
      <c r="AN2508" s="15"/>
    </row>
    <row r="2509" spans="4:40" x14ac:dyDescent="0.25">
      <c r="D2509" s="18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4"/>
      <c r="P2509" s="14"/>
      <c r="Q2509" s="14"/>
      <c r="R2509" s="14"/>
      <c r="S2509" s="13"/>
      <c r="T2509" s="13"/>
      <c r="U2509" s="13"/>
      <c r="V2509" s="13"/>
      <c r="W2509" s="13"/>
      <c r="X2509" s="13"/>
      <c r="Y2509" s="14"/>
      <c r="Z2509" s="13"/>
      <c r="AA2509" s="13"/>
      <c r="AB2509" s="13"/>
      <c r="AC2509" s="13"/>
      <c r="AD2509" s="13"/>
      <c r="AE2509" s="13"/>
      <c r="AF2509" s="13"/>
      <c r="AG2509" s="19"/>
      <c r="AH2509" s="19"/>
      <c r="AI2509" s="19"/>
      <c r="AJ2509" s="19"/>
      <c r="AK2509" s="15"/>
      <c r="AL2509" s="15"/>
      <c r="AM2509" s="15"/>
      <c r="AN2509" s="15"/>
    </row>
    <row r="2510" spans="4:40" x14ac:dyDescent="0.25">
      <c r="D2510" s="18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4"/>
      <c r="P2510" s="14"/>
      <c r="Q2510" s="14"/>
      <c r="R2510" s="14"/>
      <c r="S2510" s="13"/>
      <c r="T2510" s="13"/>
      <c r="U2510" s="13"/>
      <c r="V2510" s="13"/>
      <c r="W2510" s="13"/>
      <c r="X2510" s="13"/>
      <c r="Y2510" s="14"/>
      <c r="Z2510" s="13"/>
      <c r="AA2510" s="13"/>
      <c r="AB2510" s="13"/>
      <c r="AC2510" s="13"/>
      <c r="AD2510" s="13"/>
      <c r="AE2510" s="13"/>
      <c r="AF2510" s="13"/>
      <c r="AG2510" s="19"/>
      <c r="AH2510" s="19"/>
      <c r="AI2510" s="19"/>
      <c r="AJ2510" s="19"/>
      <c r="AK2510" s="12"/>
      <c r="AL2510" s="12"/>
      <c r="AM2510" s="12"/>
      <c r="AN2510" s="12"/>
    </row>
    <row r="2511" spans="4:40" x14ac:dyDescent="0.25">
      <c r="D2511" s="18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9"/>
      <c r="AH2511" s="19"/>
      <c r="AI2511" s="19"/>
      <c r="AJ2511" s="19"/>
      <c r="AK2511" s="15"/>
      <c r="AL2511" s="12"/>
      <c r="AM2511" s="15"/>
      <c r="AN2511" s="15"/>
    </row>
    <row r="2512" spans="4:40" x14ac:dyDescent="0.25">
      <c r="D2512" s="18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9"/>
      <c r="AH2512" s="19"/>
      <c r="AI2512" s="19"/>
      <c r="AJ2512" s="19"/>
      <c r="AK2512" s="15"/>
      <c r="AL2512" s="15"/>
      <c r="AM2512" s="15"/>
      <c r="AN2512" s="15"/>
    </row>
    <row r="2513" spans="4:40" x14ac:dyDescent="0.25">
      <c r="D2513" s="18"/>
      <c r="E2513" s="13"/>
      <c r="F2513" s="13"/>
      <c r="G2513" s="13"/>
      <c r="H2513" s="13"/>
      <c r="I2513" s="13"/>
      <c r="J2513" s="13"/>
      <c r="K2513" s="13"/>
      <c r="L2513" s="13"/>
      <c r="M2513" s="13"/>
      <c r="N2513" s="13"/>
      <c r="O2513" s="14"/>
      <c r="P2513" s="14"/>
      <c r="Q2513" s="14"/>
      <c r="R2513" s="14"/>
      <c r="S2513" s="13"/>
      <c r="T2513" s="13"/>
      <c r="U2513" s="13"/>
      <c r="V2513" s="13"/>
      <c r="W2513" s="13"/>
      <c r="X2513" s="13"/>
      <c r="Y2513" s="14"/>
      <c r="Z2513" s="13"/>
      <c r="AA2513" s="13"/>
      <c r="AB2513" s="13"/>
      <c r="AC2513" s="13"/>
      <c r="AD2513" s="13"/>
      <c r="AE2513" s="13"/>
      <c r="AF2513" s="13"/>
      <c r="AG2513" s="19"/>
      <c r="AH2513" s="19"/>
      <c r="AI2513" s="19"/>
      <c r="AJ2513" s="19"/>
      <c r="AK2513" s="15"/>
      <c r="AL2513" s="15"/>
      <c r="AM2513" s="15"/>
      <c r="AN2513" s="15"/>
    </row>
    <row r="2514" spans="4:40" x14ac:dyDescent="0.25">
      <c r="D2514" s="18"/>
      <c r="E2514" s="13"/>
      <c r="F2514" s="13"/>
      <c r="G2514" s="13"/>
      <c r="H2514" s="13"/>
      <c r="I2514" s="13"/>
      <c r="J2514" s="13"/>
      <c r="K2514" s="13"/>
      <c r="L2514" s="13"/>
      <c r="M2514" s="13"/>
      <c r="N2514" s="13"/>
      <c r="O2514" s="14"/>
      <c r="P2514" s="14"/>
      <c r="Q2514" s="14"/>
      <c r="R2514" s="14"/>
      <c r="S2514" s="13"/>
      <c r="T2514" s="13"/>
      <c r="U2514" s="13"/>
      <c r="V2514" s="13"/>
      <c r="W2514" s="13"/>
      <c r="X2514" s="13"/>
      <c r="Y2514" s="14"/>
      <c r="Z2514" s="13"/>
      <c r="AA2514" s="13"/>
      <c r="AB2514" s="13"/>
      <c r="AC2514" s="13"/>
      <c r="AD2514" s="13"/>
      <c r="AE2514" s="13"/>
      <c r="AF2514" s="13"/>
      <c r="AG2514" s="19"/>
      <c r="AH2514" s="19"/>
      <c r="AI2514" s="19"/>
      <c r="AJ2514" s="19"/>
      <c r="AK2514" s="12"/>
      <c r="AL2514" s="12"/>
      <c r="AM2514" s="12"/>
      <c r="AN2514" s="12"/>
    </row>
    <row r="2515" spans="4:40" x14ac:dyDescent="0.25">
      <c r="D2515" s="18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9"/>
      <c r="AH2515" s="19"/>
      <c r="AI2515" s="19"/>
      <c r="AJ2515" s="19"/>
      <c r="AK2515" s="15"/>
      <c r="AL2515" s="12"/>
      <c r="AM2515" s="15"/>
      <c r="AN2515" s="15"/>
    </row>
    <row r="2516" spans="4:40" x14ac:dyDescent="0.25">
      <c r="D2516" s="18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9"/>
      <c r="AH2516" s="19"/>
      <c r="AI2516" s="19"/>
      <c r="AJ2516" s="19"/>
      <c r="AK2516" s="15"/>
      <c r="AL2516" s="15"/>
      <c r="AM2516" s="15"/>
      <c r="AN2516" s="15"/>
    </row>
    <row r="2517" spans="4:40" x14ac:dyDescent="0.25">
      <c r="D2517" s="18"/>
      <c r="E2517" s="13"/>
      <c r="F2517" s="13"/>
      <c r="G2517" s="13"/>
      <c r="H2517" s="13"/>
      <c r="I2517" s="13"/>
      <c r="J2517" s="13"/>
      <c r="K2517" s="13"/>
      <c r="L2517" s="13"/>
      <c r="M2517" s="13"/>
      <c r="N2517" s="13"/>
      <c r="O2517" s="14"/>
      <c r="P2517" s="14"/>
      <c r="Q2517" s="14"/>
      <c r="R2517" s="14"/>
      <c r="S2517" s="13"/>
      <c r="T2517" s="13"/>
      <c r="U2517" s="13"/>
      <c r="V2517" s="13"/>
      <c r="W2517" s="13"/>
      <c r="X2517" s="13"/>
      <c r="Y2517" s="14"/>
      <c r="Z2517" s="13"/>
      <c r="AA2517" s="13"/>
      <c r="AB2517" s="13"/>
      <c r="AC2517" s="13"/>
      <c r="AD2517" s="13"/>
      <c r="AE2517" s="13"/>
      <c r="AF2517" s="13"/>
      <c r="AG2517" s="19"/>
      <c r="AH2517" s="19"/>
      <c r="AI2517" s="19"/>
      <c r="AJ2517" s="19"/>
      <c r="AK2517" s="15"/>
      <c r="AL2517" s="15"/>
      <c r="AM2517" s="15"/>
      <c r="AN2517" s="15"/>
    </row>
    <row r="2518" spans="4:40" x14ac:dyDescent="0.25">
      <c r="D2518" s="18"/>
      <c r="E2518" s="13"/>
      <c r="F2518" s="13"/>
      <c r="G2518" s="13"/>
      <c r="H2518" s="13"/>
      <c r="I2518" s="13"/>
      <c r="J2518" s="13"/>
      <c r="K2518" s="13"/>
      <c r="L2518" s="13"/>
      <c r="M2518" s="13"/>
      <c r="N2518" s="13"/>
      <c r="O2518" s="14"/>
      <c r="P2518" s="14"/>
      <c r="Q2518" s="14"/>
      <c r="R2518" s="14"/>
      <c r="S2518" s="13"/>
      <c r="T2518" s="13"/>
      <c r="U2518" s="13"/>
      <c r="V2518" s="13"/>
      <c r="W2518" s="13"/>
      <c r="X2518" s="13"/>
      <c r="Y2518" s="14"/>
      <c r="Z2518" s="13"/>
      <c r="AA2518" s="13"/>
      <c r="AB2518" s="13"/>
      <c r="AC2518" s="13"/>
      <c r="AD2518" s="13"/>
      <c r="AE2518" s="13"/>
      <c r="AF2518" s="13"/>
      <c r="AG2518" s="19"/>
      <c r="AH2518" s="19"/>
      <c r="AI2518" s="19"/>
      <c r="AJ2518" s="19"/>
      <c r="AK2518" s="12"/>
      <c r="AL2518" s="12"/>
      <c r="AM2518" s="12"/>
      <c r="AN2518" s="12"/>
    </row>
    <row r="2519" spans="4:40" x14ac:dyDescent="0.25">
      <c r="D2519" s="18"/>
      <c r="E2519" s="13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9"/>
      <c r="AH2519" s="19"/>
      <c r="AI2519" s="19"/>
      <c r="AJ2519" s="19"/>
      <c r="AK2519" s="15"/>
      <c r="AL2519" s="12"/>
      <c r="AM2519" s="15"/>
      <c r="AN2519" s="15"/>
    </row>
    <row r="2520" spans="4:40" x14ac:dyDescent="0.25">
      <c r="D2520" s="18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9"/>
      <c r="AH2520" s="19"/>
      <c r="AI2520" s="19"/>
      <c r="AJ2520" s="19"/>
      <c r="AK2520" s="15"/>
      <c r="AL2520" s="15"/>
      <c r="AM2520" s="15"/>
      <c r="AN2520" s="15"/>
    </row>
    <row r="2521" spans="4:40" x14ac:dyDescent="0.25">
      <c r="D2521" s="18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4"/>
      <c r="P2521" s="14"/>
      <c r="Q2521" s="14"/>
      <c r="R2521" s="14"/>
      <c r="S2521" s="13"/>
      <c r="T2521" s="13"/>
      <c r="U2521" s="13"/>
      <c r="V2521" s="13"/>
      <c r="W2521" s="13"/>
      <c r="X2521" s="13"/>
      <c r="Y2521" s="14"/>
      <c r="Z2521" s="13"/>
      <c r="AA2521" s="13"/>
      <c r="AB2521" s="13"/>
      <c r="AC2521" s="13"/>
      <c r="AD2521" s="13"/>
      <c r="AE2521" s="13"/>
      <c r="AF2521" s="13"/>
      <c r="AG2521" s="19"/>
      <c r="AH2521" s="19"/>
      <c r="AI2521" s="19"/>
      <c r="AJ2521" s="19"/>
      <c r="AK2521" s="15"/>
      <c r="AL2521" s="15"/>
      <c r="AM2521" s="15"/>
      <c r="AN2521" s="15"/>
    </row>
    <row r="2522" spans="4:40" x14ac:dyDescent="0.25">
      <c r="D2522" s="18"/>
      <c r="E2522" s="13"/>
      <c r="F2522" s="13"/>
      <c r="G2522" s="13"/>
      <c r="H2522" s="13"/>
      <c r="I2522" s="13"/>
      <c r="J2522" s="13"/>
      <c r="K2522" s="13"/>
      <c r="L2522" s="13"/>
      <c r="M2522" s="13"/>
      <c r="N2522" s="13"/>
      <c r="O2522" s="14"/>
      <c r="P2522" s="14"/>
      <c r="Q2522" s="14"/>
      <c r="R2522" s="14"/>
      <c r="S2522" s="13"/>
      <c r="T2522" s="13"/>
      <c r="U2522" s="13"/>
      <c r="V2522" s="13"/>
      <c r="W2522" s="13"/>
      <c r="X2522" s="13"/>
      <c r="Y2522" s="14"/>
      <c r="Z2522" s="13"/>
      <c r="AA2522" s="13"/>
      <c r="AB2522" s="13"/>
      <c r="AC2522" s="13"/>
      <c r="AD2522" s="13"/>
      <c r="AE2522" s="13"/>
      <c r="AF2522" s="13"/>
      <c r="AG2522" s="19"/>
      <c r="AH2522" s="19"/>
      <c r="AI2522" s="19"/>
      <c r="AJ2522" s="19"/>
      <c r="AK2522" s="12"/>
      <c r="AL2522" s="12"/>
      <c r="AM2522" s="12"/>
      <c r="AN2522" s="12"/>
    </row>
    <row r="2523" spans="4:40" x14ac:dyDescent="0.25">
      <c r="D2523" s="18"/>
      <c r="E2523" s="13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9"/>
      <c r="AH2523" s="19"/>
      <c r="AI2523" s="19"/>
      <c r="AJ2523" s="19"/>
      <c r="AK2523" s="15"/>
      <c r="AL2523" s="12"/>
      <c r="AM2523" s="15"/>
      <c r="AN2523" s="15"/>
    </row>
    <row r="2524" spans="4:40" x14ac:dyDescent="0.25">
      <c r="D2524" s="18"/>
      <c r="E2524" s="13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9"/>
      <c r="AH2524" s="19"/>
      <c r="AI2524" s="19"/>
      <c r="AJ2524" s="19"/>
      <c r="AK2524" s="15"/>
      <c r="AL2524" s="15"/>
      <c r="AM2524" s="15"/>
      <c r="AN2524" s="15"/>
    </row>
    <row r="2525" spans="4:40" x14ac:dyDescent="0.25">
      <c r="D2525" s="18"/>
      <c r="E2525" s="13"/>
      <c r="F2525" s="13"/>
      <c r="G2525" s="13"/>
      <c r="H2525" s="13"/>
      <c r="I2525" s="13"/>
      <c r="J2525" s="13"/>
      <c r="K2525" s="13"/>
      <c r="L2525" s="13"/>
      <c r="M2525" s="13"/>
      <c r="N2525" s="13"/>
      <c r="O2525" s="14"/>
      <c r="P2525" s="14"/>
      <c r="Q2525" s="14"/>
      <c r="R2525" s="14"/>
      <c r="S2525" s="13"/>
      <c r="T2525" s="13"/>
      <c r="U2525" s="13"/>
      <c r="V2525" s="13"/>
      <c r="W2525" s="13"/>
      <c r="X2525" s="13"/>
      <c r="Y2525" s="14"/>
      <c r="Z2525" s="13"/>
      <c r="AA2525" s="13"/>
      <c r="AB2525" s="13"/>
      <c r="AC2525" s="13"/>
      <c r="AD2525" s="13"/>
      <c r="AE2525" s="13"/>
      <c r="AF2525" s="13"/>
      <c r="AG2525" s="19"/>
      <c r="AH2525" s="19"/>
      <c r="AI2525" s="19"/>
      <c r="AJ2525" s="19"/>
      <c r="AK2525" s="15"/>
      <c r="AL2525" s="15"/>
      <c r="AM2525" s="15"/>
      <c r="AN2525" s="15"/>
    </row>
    <row r="2526" spans="4:40" x14ac:dyDescent="0.25">
      <c r="D2526" s="18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4"/>
      <c r="P2526" s="14"/>
      <c r="Q2526" s="14"/>
      <c r="R2526" s="14"/>
      <c r="S2526" s="13"/>
      <c r="T2526" s="13"/>
      <c r="U2526" s="13"/>
      <c r="V2526" s="13"/>
      <c r="W2526" s="13"/>
      <c r="X2526" s="13"/>
      <c r="Y2526" s="14"/>
      <c r="Z2526" s="13"/>
      <c r="AA2526" s="13"/>
      <c r="AB2526" s="13"/>
      <c r="AC2526" s="13"/>
      <c r="AD2526" s="13"/>
      <c r="AE2526" s="13"/>
      <c r="AF2526" s="13"/>
      <c r="AG2526" s="19"/>
      <c r="AH2526" s="19"/>
      <c r="AI2526" s="19"/>
      <c r="AJ2526" s="19"/>
      <c r="AK2526" s="12"/>
      <c r="AL2526" s="12"/>
      <c r="AM2526" s="12"/>
      <c r="AN2526" s="12"/>
    </row>
    <row r="2527" spans="4:40" x14ac:dyDescent="0.25">
      <c r="D2527" s="18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9"/>
      <c r="AH2527" s="19"/>
      <c r="AI2527" s="19"/>
      <c r="AJ2527" s="19"/>
      <c r="AK2527" s="15"/>
      <c r="AL2527" s="12"/>
      <c r="AM2527" s="15"/>
      <c r="AN2527" s="15"/>
    </row>
    <row r="2528" spans="4:40" x14ac:dyDescent="0.25">
      <c r="D2528" s="18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9"/>
      <c r="AH2528" s="19"/>
      <c r="AI2528" s="19"/>
      <c r="AJ2528" s="19"/>
      <c r="AK2528" s="15"/>
      <c r="AL2528" s="15"/>
      <c r="AM2528" s="15"/>
      <c r="AN2528" s="15"/>
    </row>
    <row r="2529" spans="4:40" x14ac:dyDescent="0.25">
      <c r="D2529" s="18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4"/>
      <c r="P2529" s="14"/>
      <c r="Q2529" s="14"/>
      <c r="R2529" s="14"/>
      <c r="S2529" s="13"/>
      <c r="T2529" s="13"/>
      <c r="U2529" s="13"/>
      <c r="V2529" s="13"/>
      <c r="W2529" s="13"/>
      <c r="X2529" s="13"/>
      <c r="Y2529" s="14"/>
      <c r="Z2529" s="13"/>
      <c r="AA2529" s="13"/>
      <c r="AB2529" s="13"/>
      <c r="AC2529" s="13"/>
      <c r="AD2529" s="13"/>
      <c r="AE2529" s="13"/>
      <c r="AF2529" s="13"/>
      <c r="AG2529" s="19"/>
      <c r="AH2529" s="19"/>
      <c r="AI2529" s="19"/>
      <c r="AJ2529" s="19"/>
      <c r="AK2529" s="15"/>
      <c r="AL2529" s="15"/>
      <c r="AM2529" s="15"/>
      <c r="AN2529" s="15"/>
    </row>
    <row r="2530" spans="4:40" x14ac:dyDescent="0.25">
      <c r="D2530" s="18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4"/>
      <c r="P2530" s="14"/>
      <c r="Q2530" s="14"/>
      <c r="R2530" s="14"/>
      <c r="S2530" s="13"/>
      <c r="T2530" s="13"/>
      <c r="U2530" s="13"/>
      <c r="V2530" s="13"/>
      <c r="W2530" s="13"/>
      <c r="X2530" s="13"/>
      <c r="Y2530" s="14"/>
      <c r="Z2530" s="13"/>
      <c r="AA2530" s="13"/>
      <c r="AB2530" s="13"/>
      <c r="AC2530" s="13"/>
      <c r="AD2530" s="13"/>
      <c r="AE2530" s="13"/>
      <c r="AF2530" s="13"/>
      <c r="AG2530" s="19"/>
      <c r="AH2530" s="19"/>
      <c r="AI2530" s="19"/>
      <c r="AJ2530" s="19"/>
      <c r="AK2530" s="12"/>
      <c r="AL2530" s="12"/>
      <c r="AM2530" s="12"/>
      <c r="AN2530" s="12"/>
    </row>
    <row r="2531" spans="4:40" x14ac:dyDescent="0.25">
      <c r="D2531" s="18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9"/>
      <c r="AH2531" s="19"/>
      <c r="AI2531" s="19"/>
      <c r="AJ2531" s="19"/>
      <c r="AK2531" s="15"/>
      <c r="AL2531" s="12"/>
      <c r="AM2531" s="15"/>
      <c r="AN2531" s="15"/>
    </row>
    <row r="2532" spans="4:40" x14ac:dyDescent="0.25">
      <c r="D2532" s="18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9"/>
      <c r="AH2532" s="19"/>
      <c r="AI2532" s="19"/>
      <c r="AJ2532" s="19"/>
      <c r="AK2532" s="15"/>
      <c r="AL2532" s="15"/>
      <c r="AM2532" s="15"/>
      <c r="AN2532" s="15"/>
    </row>
    <row r="2533" spans="4:40" x14ac:dyDescent="0.25">
      <c r="D2533" s="18"/>
      <c r="E2533" s="13"/>
      <c r="F2533" s="13"/>
      <c r="G2533" s="13"/>
      <c r="H2533" s="13"/>
      <c r="I2533" s="13"/>
      <c r="J2533" s="13"/>
      <c r="K2533" s="13"/>
      <c r="L2533" s="13"/>
      <c r="M2533" s="13"/>
      <c r="N2533" s="13"/>
      <c r="O2533" s="14"/>
      <c r="P2533" s="14"/>
      <c r="Q2533" s="14"/>
      <c r="R2533" s="14"/>
      <c r="S2533" s="13"/>
      <c r="T2533" s="13"/>
      <c r="U2533" s="13"/>
      <c r="V2533" s="13"/>
      <c r="W2533" s="13"/>
      <c r="X2533" s="13"/>
      <c r="Y2533" s="14"/>
      <c r="Z2533" s="13"/>
      <c r="AA2533" s="13"/>
      <c r="AB2533" s="13"/>
      <c r="AC2533" s="13"/>
      <c r="AD2533" s="13"/>
      <c r="AE2533" s="13"/>
      <c r="AF2533" s="13"/>
      <c r="AG2533" s="19"/>
      <c r="AH2533" s="19"/>
      <c r="AI2533" s="19"/>
      <c r="AJ2533" s="19"/>
      <c r="AK2533" s="15"/>
      <c r="AL2533" s="15"/>
      <c r="AM2533" s="15"/>
      <c r="AN2533" s="15"/>
    </row>
    <row r="2534" spans="4:40" x14ac:dyDescent="0.25">
      <c r="D2534" s="18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4"/>
      <c r="P2534" s="14"/>
      <c r="Q2534" s="14"/>
      <c r="R2534" s="14"/>
      <c r="S2534" s="13"/>
      <c r="T2534" s="13"/>
      <c r="U2534" s="13"/>
      <c r="V2534" s="13"/>
      <c r="W2534" s="13"/>
      <c r="X2534" s="13"/>
      <c r="Y2534" s="14"/>
      <c r="Z2534" s="13"/>
      <c r="AA2534" s="13"/>
      <c r="AB2534" s="13"/>
      <c r="AC2534" s="13"/>
      <c r="AD2534" s="13"/>
      <c r="AE2534" s="13"/>
      <c r="AF2534" s="13"/>
      <c r="AG2534" s="19"/>
      <c r="AH2534" s="19"/>
      <c r="AI2534" s="19"/>
      <c r="AJ2534" s="19"/>
      <c r="AK2534" s="12"/>
      <c r="AL2534" s="12"/>
      <c r="AM2534" s="12"/>
      <c r="AN2534" s="12"/>
    </row>
    <row r="2535" spans="4:40" x14ac:dyDescent="0.25">
      <c r="D2535" s="18"/>
      <c r="E2535" s="13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9"/>
      <c r="AH2535" s="19"/>
      <c r="AI2535" s="19"/>
      <c r="AJ2535" s="19"/>
      <c r="AK2535" s="15"/>
      <c r="AL2535" s="12"/>
      <c r="AM2535" s="15"/>
      <c r="AN2535" s="15"/>
    </row>
    <row r="2536" spans="4:40" x14ac:dyDescent="0.25">
      <c r="D2536" s="18"/>
      <c r="E2536" s="13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9"/>
      <c r="AH2536" s="19"/>
      <c r="AI2536" s="19"/>
      <c r="AJ2536" s="19"/>
      <c r="AK2536" s="15"/>
      <c r="AL2536" s="15"/>
      <c r="AM2536" s="15"/>
      <c r="AN2536" s="15"/>
    </row>
    <row r="2537" spans="4:40" x14ac:dyDescent="0.25">
      <c r="D2537" s="18"/>
      <c r="E2537" s="13"/>
      <c r="F2537" s="13"/>
      <c r="G2537" s="13"/>
      <c r="H2537" s="13"/>
      <c r="I2537" s="13"/>
      <c r="J2537" s="13"/>
      <c r="K2537" s="13"/>
      <c r="L2537" s="13"/>
      <c r="M2537" s="13"/>
      <c r="N2537" s="13"/>
      <c r="O2537" s="14"/>
      <c r="P2537" s="14"/>
      <c r="Q2537" s="14"/>
      <c r="R2537" s="14"/>
      <c r="S2537" s="13"/>
      <c r="T2537" s="13"/>
      <c r="U2537" s="13"/>
      <c r="V2537" s="13"/>
      <c r="W2537" s="13"/>
      <c r="X2537" s="13"/>
      <c r="Y2537" s="14"/>
      <c r="Z2537" s="13"/>
      <c r="AA2537" s="13"/>
      <c r="AB2537" s="13"/>
      <c r="AC2537" s="13"/>
      <c r="AD2537" s="13"/>
      <c r="AE2537" s="13"/>
      <c r="AF2537" s="13"/>
      <c r="AG2537" s="19"/>
      <c r="AH2537" s="19"/>
      <c r="AI2537" s="19"/>
      <c r="AJ2537" s="19"/>
      <c r="AK2537" s="15"/>
      <c r="AL2537" s="15"/>
      <c r="AM2537" s="15"/>
      <c r="AN2537" s="15"/>
    </row>
    <row r="2538" spans="4:40" x14ac:dyDescent="0.25">
      <c r="D2538" s="18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4"/>
      <c r="P2538" s="14"/>
      <c r="Q2538" s="14"/>
      <c r="R2538" s="14"/>
      <c r="S2538" s="13"/>
      <c r="T2538" s="13"/>
      <c r="U2538" s="13"/>
      <c r="V2538" s="13"/>
      <c r="W2538" s="13"/>
      <c r="X2538" s="13"/>
      <c r="Y2538" s="14"/>
      <c r="Z2538" s="13"/>
      <c r="AA2538" s="13"/>
      <c r="AB2538" s="13"/>
      <c r="AC2538" s="13"/>
      <c r="AD2538" s="13"/>
      <c r="AE2538" s="13"/>
      <c r="AF2538" s="13"/>
      <c r="AG2538" s="19"/>
      <c r="AH2538" s="19"/>
      <c r="AI2538" s="19"/>
      <c r="AJ2538" s="19"/>
      <c r="AK2538" s="12"/>
      <c r="AL2538" s="12"/>
      <c r="AM2538" s="12"/>
      <c r="AN2538" s="12"/>
    </row>
    <row r="2539" spans="4:40" x14ac:dyDescent="0.25">
      <c r="D2539" s="18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9"/>
      <c r="AH2539" s="19"/>
      <c r="AI2539" s="19"/>
      <c r="AJ2539" s="19"/>
      <c r="AK2539" s="15"/>
      <c r="AL2539" s="12"/>
      <c r="AM2539" s="15"/>
      <c r="AN2539" s="15"/>
    </row>
    <row r="2540" spans="4:40" x14ac:dyDescent="0.25">
      <c r="D2540" s="18"/>
      <c r="E2540" s="13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9"/>
      <c r="AH2540" s="19"/>
      <c r="AI2540" s="19"/>
      <c r="AJ2540" s="19"/>
      <c r="AK2540" s="15"/>
      <c r="AL2540" s="15"/>
      <c r="AM2540" s="15"/>
      <c r="AN2540" s="15"/>
    </row>
    <row r="2541" spans="4:40" x14ac:dyDescent="0.25">
      <c r="D2541" s="18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4"/>
      <c r="P2541" s="14"/>
      <c r="Q2541" s="14"/>
      <c r="R2541" s="14"/>
      <c r="S2541" s="13"/>
      <c r="T2541" s="13"/>
      <c r="U2541" s="13"/>
      <c r="V2541" s="13"/>
      <c r="W2541" s="13"/>
      <c r="X2541" s="13"/>
      <c r="Y2541" s="14"/>
      <c r="Z2541" s="13"/>
      <c r="AA2541" s="13"/>
      <c r="AB2541" s="13"/>
      <c r="AC2541" s="13"/>
      <c r="AD2541" s="13"/>
      <c r="AE2541" s="13"/>
      <c r="AF2541" s="13"/>
      <c r="AG2541" s="19"/>
      <c r="AH2541" s="19"/>
      <c r="AI2541" s="19"/>
      <c r="AJ2541" s="19"/>
      <c r="AK2541" s="15"/>
      <c r="AL2541" s="15"/>
      <c r="AM2541" s="15"/>
      <c r="AN2541" s="15"/>
    </row>
    <row r="2542" spans="4:40" x14ac:dyDescent="0.25">
      <c r="D2542" s="18"/>
      <c r="E2542" s="13"/>
      <c r="F2542" s="13"/>
      <c r="G2542" s="13"/>
      <c r="H2542" s="13"/>
      <c r="I2542" s="13"/>
      <c r="J2542" s="13"/>
      <c r="K2542" s="13"/>
      <c r="L2542" s="13"/>
      <c r="M2542" s="13"/>
      <c r="N2542" s="13"/>
      <c r="O2542" s="14"/>
      <c r="P2542" s="14"/>
      <c r="Q2542" s="14"/>
      <c r="R2542" s="14"/>
      <c r="S2542" s="13"/>
      <c r="T2542" s="13"/>
      <c r="U2542" s="13"/>
      <c r="V2542" s="13"/>
      <c r="W2542" s="13"/>
      <c r="X2542" s="13"/>
      <c r="Y2542" s="14"/>
      <c r="Z2542" s="13"/>
      <c r="AA2542" s="13"/>
      <c r="AB2542" s="13"/>
      <c r="AC2542" s="13"/>
      <c r="AD2542" s="13"/>
      <c r="AE2542" s="13"/>
      <c r="AF2542" s="13"/>
      <c r="AG2542" s="19"/>
      <c r="AH2542" s="19"/>
      <c r="AI2542" s="19"/>
      <c r="AJ2542" s="19"/>
      <c r="AK2542" s="12"/>
      <c r="AL2542" s="12"/>
      <c r="AM2542" s="12"/>
      <c r="AN2542" s="12"/>
    </row>
    <row r="2543" spans="4:40" x14ac:dyDescent="0.25">
      <c r="D2543" s="18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9"/>
      <c r="AH2543" s="19"/>
      <c r="AI2543" s="19"/>
      <c r="AJ2543" s="19"/>
      <c r="AK2543" s="15"/>
      <c r="AL2543" s="12"/>
      <c r="AM2543" s="15"/>
      <c r="AN2543" s="15"/>
    </row>
    <row r="2544" spans="4:40" x14ac:dyDescent="0.25">
      <c r="D2544" s="18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9"/>
      <c r="AH2544" s="19"/>
      <c r="AI2544" s="19"/>
      <c r="AJ2544" s="19"/>
      <c r="AK2544" s="15"/>
      <c r="AL2544" s="15"/>
      <c r="AM2544" s="15"/>
      <c r="AN2544" s="15"/>
    </row>
    <row r="2545" spans="4:40" x14ac:dyDescent="0.25">
      <c r="D2545" s="18"/>
      <c r="E2545" s="13"/>
      <c r="F2545" s="13"/>
      <c r="G2545" s="13"/>
      <c r="H2545" s="13"/>
      <c r="I2545" s="13"/>
      <c r="J2545" s="13"/>
      <c r="K2545" s="13"/>
      <c r="L2545" s="13"/>
      <c r="M2545" s="13"/>
      <c r="N2545" s="13"/>
      <c r="O2545" s="14"/>
      <c r="P2545" s="14"/>
      <c r="Q2545" s="14"/>
      <c r="R2545" s="14"/>
      <c r="S2545" s="13"/>
      <c r="T2545" s="13"/>
      <c r="U2545" s="13"/>
      <c r="V2545" s="13"/>
      <c r="W2545" s="13"/>
      <c r="X2545" s="13"/>
      <c r="Y2545" s="14"/>
      <c r="Z2545" s="13"/>
      <c r="AA2545" s="13"/>
      <c r="AB2545" s="13"/>
      <c r="AC2545" s="13"/>
      <c r="AD2545" s="13"/>
      <c r="AE2545" s="13"/>
      <c r="AF2545" s="13"/>
      <c r="AG2545" s="19"/>
      <c r="AH2545" s="19"/>
      <c r="AI2545" s="19"/>
      <c r="AJ2545" s="19"/>
      <c r="AK2545" s="15"/>
      <c r="AL2545" s="15"/>
      <c r="AM2545" s="15"/>
      <c r="AN2545" s="15"/>
    </row>
    <row r="2546" spans="4:40" x14ac:dyDescent="0.25">
      <c r="D2546" s="18"/>
      <c r="E2546" s="13"/>
      <c r="F2546" s="13"/>
      <c r="G2546" s="13"/>
      <c r="H2546" s="13"/>
      <c r="I2546" s="13"/>
      <c r="J2546" s="13"/>
      <c r="K2546" s="13"/>
      <c r="L2546" s="13"/>
      <c r="M2546" s="13"/>
      <c r="N2546" s="13"/>
      <c r="O2546" s="14"/>
      <c r="P2546" s="14"/>
      <c r="Q2546" s="14"/>
      <c r="R2546" s="14"/>
      <c r="S2546" s="13"/>
      <c r="T2546" s="13"/>
      <c r="U2546" s="13"/>
      <c r="V2546" s="13"/>
      <c r="W2546" s="13"/>
      <c r="X2546" s="13"/>
      <c r="Y2546" s="14"/>
      <c r="Z2546" s="13"/>
      <c r="AA2546" s="13"/>
      <c r="AB2546" s="13"/>
      <c r="AC2546" s="13"/>
      <c r="AD2546" s="13"/>
      <c r="AE2546" s="13"/>
      <c r="AF2546" s="13"/>
      <c r="AG2546" s="19"/>
      <c r="AH2546" s="19"/>
      <c r="AI2546" s="19"/>
      <c r="AJ2546" s="19"/>
      <c r="AK2546" s="12"/>
      <c r="AL2546" s="12"/>
      <c r="AM2546" s="12"/>
      <c r="AN2546" s="12"/>
    </row>
    <row r="2547" spans="4:40" x14ac:dyDescent="0.25">
      <c r="D2547" s="18"/>
      <c r="E2547" s="13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9"/>
      <c r="AH2547" s="19"/>
      <c r="AI2547" s="19"/>
      <c r="AJ2547" s="19"/>
      <c r="AK2547" s="15"/>
      <c r="AL2547" s="12"/>
      <c r="AM2547" s="15"/>
      <c r="AN2547" s="15"/>
    </row>
    <row r="2548" spans="4:40" x14ac:dyDescent="0.25">
      <c r="D2548" s="18"/>
      <c r="E2548" s="13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9"/>
      <c r="AH2548" s="19"/>
      <c r="AI2548" s="19"/>
      <c r="AJ2548" s="19"/>
      <c r="AK2548" s="15"/>
      <c r="AL2548" s="15"/>
      <c r="AM2548" s="15"/>
      <c r="AN2548" s="15"/>
    </row>
    <row r="2549" spans="4:40" x14ac:dyDescent="0.25">
      <c r="D2549" s="18"/>
      <c r="E2549" s="13"/>
      <c r="F2549" s="13"/>
      <c r="G2549" s="13"/>
      <c r="H2549" s="13"/>
      <c r="I2549" s="13"/>
      <c r="J2549" s="13"/>
      <c r="K2549" s="13"/>
      <c r="L2549" s="13"/>
      <c r="M2549" s="13"/>
      <c r="N2549" s="13"/>
      <c r="O2549" s="14"/>
      <c r="P2549" s="14"/>
      <c r="Q2549" s="14"/>
      <c r="R2549" s="14"/>
      <c r="S2549" s="13"/>
      <c r="T2549" s="13"/>
      <c r="U2549" s="13"/>
      <c r="V2549" s="13"/>
      <c r="W2549" s="13"/>
      <c r="X2549" s="13"/>
      <c r="Y2549" s="14"/>
      <c r="Z2549" s="13"/>
      <c r="AA2549" s="13"/>
      <c r="AB2549" s="13"/>
      <c r="AC2549" s="13"/>
      <c r="AD2549" s="13"/>
      <c r="AE2549" s="13"/>
      <c r="AF2549" s="13"/>
      <c r="AG2549" s="19"/>
      <c r="AH2549" s="19"/>
      <c r="AI2549" s="19"/>
      <c r="AJ2549" s="19"/>
      <c r="AK2549" s="15"/>
      <c r="AL2549" s="15"/>
      <c r="AM2549" s="15"/>
      <c r="AN2549" s="15"/>
    </row>
    <row r="2550" spans="4:40" x14ac:dyDescent="0.25">
      <c r="D2550" s="18"/>
      <c r="E2550" s="13"/>
      <c r="F2550" s="13"/>
      <c r="G2550" s="13"/>
      <c r="H2550" s="13"/>
      <c r="I2550" s="13"/>
      <c r="J2550" s="13"/>
      <c r="K2550" s="13"/>
      <c r="L2550" s="13"/>
      <c r="M2550" s="13"/>
      <c r="N2550" s="13"/>
      <c r="O2550" s="14"/>
      <c r="P2550" s="14"/>
      <c r="Q2550" s="14"/>
      <c r="R2550" s="14"/>
      <c r="S2550" s="13"/>
      <c r="T2550" s="13"/>
      <c r="U2550" s="13"/>
      <c r="V2550" s="13"/>
      <c r="W2550" s="13"/>
      <c r="X2550" s="13"/>
      <c r="Y2550" s="14"/>
      <c r="Z2550" s="13"/>
      <c r="AA2550" s="13"/>
      <c r="AB2550" s="13"/>
      <c r="AC2550" s="13"/>
      <c r="AD2550" s="13"/>
      <c r="AE2550" s="13"/>
      <c r="AF2550" s="13"/>
      <c r="AG2550" s="19"/>
      <c r="AH2550" s="19"/>
      <c r="AI2550" s="19"/>
      <c r="AJ2550" s="19"/>
      <c r="AK2550" s="12"/>
      <c r="AL2550" s="12"/>
      <c r="AM2550" s="12"/>
      <c r="AN2550" s="12"/>
    </row>
    <row r="2551" spans="4:40" x14ac:dyDescent="0.25">
      <c r="D2551" s="18"/>
      <c r="E2551" s="13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9"/>
      <c r="AH2551" s="19"/>
      <c r="AI2551" s="19"/>
      <c r="AJ2551" s="19"/>
      <c r="AK2551" s="15"/>
      <c r="AL2551" s="12"/>
      <c r="AM2551" s="15"/>
      <c r="AN2551" s="15"/>
    </row>
    <row r="2552" spans="4:40" x14ac:dyDescent="0.25">
      <c r="D2552" s="18"/>
      <c r="E2552" s="13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9"/>
      <c r="AH2552" s="19"/>
      <c r="AI2552" s="19"/>
      <c r="AJ2552" s="19"/>
      <c r="AK2552" s="15"/>
      <c r="AL2552" s="15"/>
      <c r="AM2552" s="15"/>
      <c r="AN2552" s="15"/>
    </row>
    <row r="2553" spans="4:40" x14ac:dyDescent="0.25">
      <c r="D2553" s="18"/>
      <c r="E2553" s="13"/>
      <c r="F2553" s="13"/>
      <c r="G2553" s="13"/>
      <c r="H2553" s="13"/>
      <c r="I2553" s="13"/>
      <c r="J2553" s="13"/>
      <c r="K2553" s="13"/>
      <c r="L2553" s="13"/>
      <c r="M2553" s="13"/>
      <c r="N2553" s="13"/>
      <c r="O2553" s="14"/>
      <c r="P2553" s="14"/>
      <c r="Q2553" s="14"/>
      <c r="R2553" s="14"/>
      <c r="S2553" s="13"/>
      <c r="T2553" s="13"/>
      <c r="U2553" s="13"/>
      <c r="V2553" s="13"/>
      <c r="W2553" s="13"/>
      <c r="X2553" s="13"/>
      <c r="Y2553" s="14"/>
      <c r="Z2553" s="13"/>
      <c r="AA2553" s="13"/>
      <c r="AB2553" s="13"/>
      <c r="AC2553" s="13"/>
      <c r="AD2553" s="13"/>
      <c r="AE2553" s="13"/>
      <c r="AF2553" s="13"/>
      <c r="AG2553" s="19"/>
      <c r="AH2553" s="19"/>
      <c r="AI2553" s="19"/>
      <c r="AJ2553" s="19"/>
      <c r="AK2553" s="15"/>
      <c r="AL2553" s="15"/>
      <c r="AM2553" s="15"/>
      <c r="AN2553" s="15"/>
    </row>
    <row r="2554" spans="4:40" x14ac:dyDescent="0.25">
      <c r="D2554" s="18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4"/>
      <c r="P2554" s="14"/>
      <c r="Q2554" s="14"/>
      <c r="R2554" s="14"/>
      <c r="S2554" s="13"/>
      <c r="T2554" s="13"/>
      <c r="U2554" s="13"/>
      <c r="V2554" s="13"/>
      <c r="W2554" s="13"/>
      <c r="X2554" s="13"/>
      <c r="Y2554" s="14"/>
      <c r="Z2554" s="13"/>
      <c r="AA2554" s="13"/>
      <c r="AB2554" s="13"/>
      <c r="AC2554" s="13"/>
      <c r="AD2554" s="13"/>
      <c r="AE2554" s="13"/>
      <c r="AF2554" s="13"/>
      <c r="AG2554" s="19"/>
      <c r="AH2554" s="19"/>
      <c r="AI2554" s="19"/>
      <c r="AJ2554" s="19"/>
      <c r="AK2554" s="12"/>
      <c r="AL2554" s="12"/>
      <c r="AM2554" s="12"/>
      <c r="AN2554" s="12"/>
    </row>
    <row r="2555" spans="4:40" x14ac:dyDescent="0.25">
      <c r="D2555" s="18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9"/>
      <c r="AH2555" s="19"/>
      <c r="AI2555" s="19"/>
      <c r="AJ2555" s="19"/>
      <c r="AK2555" s="15"/>
      <c r="AL2555" s="12"/>
      <c r="AM2555" s="15"/>
      <c r="AN2555" s="15"/>
    </row>
    <row r="2556" spans="4:40" x14ac:dyDescent="0.25">
      <c r="D2556" s="18"/>
      <c r="E2556" s="13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9"/>
      <c r="AH2556" s="19"/>
      <c r="AI2556" s="19"/>
      <c r="AJ2556" s="19"/>
      <c r="AK2556" s="15"/>
      <c r="AL2556" s="15"/>
      <c r="AM2556" s="15"/>
      <c r="AN2556" s="15"/>
    </row>
    <row r="2557" spans="4:40" x14ac:dyDescent="0.25">
      <c r="D2557" s="18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4"/>
      <c r="P2557" s="14"/>
      <c r="Q2557" s="14"/>
      <c r="R2557" s="14"/>
      <c r="S2557" s="13"/>
      <c r="T2557" s="13"/>
      <c r="U2557" s="13"/>
      <c r="V2557" s="13"/>
      <c r="W2557" s="13"/>
      <c r="X2557" s="13"/>
      <c r="Y2557" s="14"/>
      <c r="Z2557" s="13"/>
      <c r="AA2557" s="13"/>
      <c r="AB2557" s="13"/>
      <c r="AC2557" s="13"/>
      <c r="AD2557" s="13"/>
      <c r="AE2557" s="13"/>
      <c r="AF2557" s="13"/>
      <c r="AG2557" s="19"/>
      <c r="AH2557" s="19"/>
      <c r="AI2557" s="19"/>
      <c r="AJ2557" s="19"/>
      <c r="AK2557" s="15"/>
      <c r="AL2557" s="15"/>
      <c r="AM2557" s="15"/>
      <c r="AN2557" s="15"/>
    </row>
    <row r="2558" spans="4:40" x14ac:dyDescent="0.25">
      <c r="D2558" s="18"/>
      <c r="E2558" s="13"/>
      <c r="F2558" s="13"/>
      <c r="G2558" s="13"/>
      <c r="H2558" s="13"/>
      <c r="I2558" s="13"/>
      <c r="J2558" s="13"/>
      <c r="K2558" s="13"/>
      <c r="L2558" s="13"/>
      <c r="M2558" s="13"/>
      <c r="N2558" s="13"/>
      <c r="O2558" s="14"/>
      <c r="P2558" s="14"/>
      <c r="Q2558" s="14"/>
      <c r="R2558" s="14"/>
      <c r="S2558" s="13"/>
      <c r="T2558" s="13"/>
      <c r="U2558" s="13"/>
      <c r="V2558" s="13"/>
      <c r="W2558" s="13"/>
      <c r="X2558" s="13"/>
      <c r="Y2558" s="14"/>
      <c r="Z2558" s="13"/>
      <c r="AA2558" s="13"/>
      <c r="AB2558" s="13"/>
      <c r="AC2558" s="13"/>
      <c r="AD2558" s="13"/>
      <c r="AE2558" s="13"/>
      <c r="AF2558" s="13"/>
      <c r="AG2558" s="19"/>
      <c r="AH2558" s="19"/>
      <c r="AI2558" s="19"/>
      <c r="AJ2558" s="19"/>
      <c r="AK2558" s="12"/>
      <c r="AL2558" s="12"/>
      <c r="AM2558" s="12"/>
      <c r="AN2558" s="12"/>
    </row>
    <row r="2559" spans="4:40" x14ac:dyDescent="0.25">
      <c r="D2559" s="18"/>
      <c r="E2559" s="13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9"/>
      <c r="AH2559" s="19"/>
      <c r="AI2559" s="19"/>
      <c r="AJ2559" s="19"/>
      <c r="AK2559" s="15"/>
      <c r="AL2559" s="12"/>
      <c r="AM2559" s="15"/>
      <c r="AN2559" s="15"/>
    </row>
    <row r="2560" spans="4:40" x14ac:dyDescent="0.25">
      <c r="D2560" s="18"/>
      <c r="E2560" s="13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9"/>
      <c r="AH2560" s="19"/>
      <c r="AI2560" s="19"/>
      <c r="AJ2560" s="19"/>
      <c r="AK2560" s="15"/>
      <c r="AL2560" s="15"/>
      <c r="AM2560" s="15"/>
      <c r="AN2560" s="15"/>
    </row>
    <row r="2561" spans="4:40" x14ac:dyDescent="0.25">
      <c r="D2561" s="18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4"/>
      <c r="P2561" s="14"/>
      <c r="Q2561" s="14"/>
      <c r="R2561" s="14"/>
      <c r="S2561" s="13"/>
      <c r="T2561" s="13"/>
      <c r="U2561" s="13"/>
      <c r="V2561" s="13"/>
      <c r="W2561" s="13"/>
      <c r="X2561" s="13"/>
      <c r="Y2561" s="14"/>
      <c r="Z2561" s="13"/>
      <c r="AA2561" s="13"/>
      <c r="AB2561" s="13"/>
      <c r="AC2561" s="13"/>
      <c r="AD2561" s="13"/>
      <c r="AE2561" s="13"/>
      <c r="AF2561" s="13"/>
      <c r="AG2561" s="19"/>
      <c r="AH2561" s="19"/>
      <c r="AI2561" s="19"/>
      <c r="AJ2561" s="19"/>
      <c r="AK2561" s="15"/>
      <c r="AL2561" s="15"/>
      <c r="AM2561" s="15"/>
      <c r="AN2561" s="15"/>
    </row>
    <row r="2562" spans="4:40" x14ac:dyDescent="0.25">
      <c r="D2562" s="18"/>
      <c r="E2562" s="13"/>
      <c r="F2562" s="13"/>
      <c r="G2562" s="13"/>
      <c r="H2562" s="13"/>
      <c r="I2562" s="13"/>
      <c r="J2562" s="13"/>
      <c r="K2562" s="13"/>
      <c r="L2562" s="13"/>
      <c r="M2562" s="13"/>
      <c r="N2562" s="13"/>
      <c r="O2562" s="14"/>
      <c r="P2562" s="14"/>
      <c r="Q2562" s="14"/>
      <c r="R2562" s="14"/>
      <c r="S2562" s="13"/>
      <c r="T2562" s="13"/>
      <c r="U2562" s="13"/>
      <c r="V2562" s="13"/>
      <c r="W2562" s="13"/>
      <c r="X2562" s="13"/>
      <c r="Y2562" s="14"/>
      <c r="Z2562" s="13"/>
      <c r="AA2562" s="13"/>
      <c r="AB2562" s="13"/>
      <c r="AC2562" s="13"/>
      <c r="AD2562" s="13"/>
      <c r="AE2562" s="13"/>
      <c r="AF2562" s="13"/>
      <c r="AG2562" s="19"/>
      <c r="AH2562" s="19"/>
      <c r="AI2562" s="19"/>
      <c r="AJ2562" s="19"/>
      <c r="AK2562" s="12"/>
      <c r="AL2562" s="12"/>
      <c r="AM2562" s="12"/>
      <c r="AN2562" s="12"/>
    </row>
    <row r="2563" spans="4:40" x14ac:dyDescent="0.25">
      <c r="D2563" s="18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9"/>
      <c r="AH2563" s="19"/>
      <c r="AI2563" s="19"/>
      <c r="AJ2563" s="19"/>
      <c r="AK2563" s="15"/>
      <c r="AL2563" s="12"/>
      <c r="AM2563" s="15"/>
      <c r="AN2563" s="15"/>
    </row>
    <row r="2564" spans="4:40" x14ac:dyDescent="0.25">
      <c r="D2564" s="18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9"/>
      <c r="AH2564" s="19"/>
      <c r="AI2564" s="19"/>
      <c r="AJ2564" s="19"/>
      <c r="AK2564" s="15"/>
      <c r="AL2564" s="15"/>
      <c r="AM2564" s="15"/>
      <c r="AN2564" s="15"/>
    </row>
    <row r="2565" spans="4:40" x14ac:dyDescent="0.25">
      <c r="D2565" s="18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4"/>
      <c r="P2565" s="14"/>
      <c r="Q2565" s="14"/>
      <c r="R2565" s="14"/>
      <c r="S2565" s="13"/>
      <c r="T2565" s="13"/>
      <c r="U2565" s="13"/>
      <c r="V2565" s="13"/>
      <c r="W2565" s="13"/>
      <c r="X2565" s="13"/>
      <c r="Y2565" s="14"/>
      <c r="Z2565" s="13"/>
      <c r="AA2565" s="13"/>
      <c r="AB2565" s="13"/>
      <c r="AC2565" s="13"/>
      <c r="AD2565" s="13"/>
      <c r="AE2565" s="13"/>
      <c r="AF2565" s="13"/>
      <c r="AG2565" s="19"/>
      <c r="AH2565" s="19"/>
      <c r="AI2565" s="19"/>
      <c r="AJ2565" s="19"/>
      <c r="AK2565" s="15"/>
      <c r="AL2565" s="15"/>
      <c r="AM2565" s="15"/>
      <c r="AN2565" s="15"/>
    </row>
    <row r="2566" spans="4:40" x14ac:dyDescent="0.25">
      <c r="D2566" s="18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4"/>
      <c r="P2566" s="14"/>
      <c r="Q2566" s="14"/>
      <c r="R2566" s="14"/>
      <c r="S2566" s="13"/>
      <c r="T2566" s="13"/>
      <c r="U2566" s="13"/>
      <c r="V2566" s="13"/>
      <c r="W2566" s="13"/>
      <c r="X2566" s="13"/>
      <c r="Y2566" s="14"/>
      <c r="Z2566" s="13"/>
      <c r="AA2566" s="13"/>
      <c r="AB2566" s="13"/>
      <c r="AC2566" s="13"/>
      <c r="AD2566" s="13"/>
      <c r="AE2566" s="13"/>
      <c r="AF2566" s="13"/>
      <c r="AG2566" s="19"/>
      <c r="AH2566" s="19"/>
      <c r="AI2566" s="19"/>
      <c r="AJ2566" s="19"/>
      <c r="AK2566" s="12"/>
      <c r="AL2566" s="12"/>
      <c r="AM2566" s="12"/>
      <c r="AN2566" s="12"/>
    </row>
    <row r="2567" spans="4:40" x14ac:dyDescent="0.25">
      <c r="D2567" s="18"/>
      <c r="E2567" s="13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9"/>
      <c r="AH2567" s="19"/>
      <c r="AI2567" s="19"/>
      <c r="AJ2567" s="19"/>
      <c r="AK2567" s="15"/>
      <c r="AL2567" s="12"/>
      <c r="AM2567" s="15"/>
      <c r="AN2567" s="15"/>
    </row>
    <row r="2568" spans="4:40" x14ac:dyDescent="0.25">
      <c r="D2568" s="18"/>
      <c r="E2568" s="13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9"/>
      <c r="AH2568" s="19"/>
      <c r="AI2568" s="19"/>
      <c r="AJ2568" s="19"/>
      <c r="AK2568" s="15"/>
      <c r="AL2568" s="15"/>
      <c r="AM2568" s="15"/>
      <c r="AN2568" s="15"/>
    </row>
    <row r="2569" spans="4:40" x14ac:dyDescent="0.25">
      <c r="D2569" s="18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4"/>
      <c r="P2569" s="14"/>
      <c r="Q2569" s="14"/>
      <c r="R2569" s="14"/>
      <c r="S2569" s="13"/>
      <c r="T2569" s="13"/>
      <c r="U2569" s="13"/>
      <c r="V2569" s="13"/>
      <c r="W2569" s="13"/>
      <c r="X2569" s="13"/>
      <c r="Y2569" s="14"/>
      <c r="Z2569" s="13"/>
      <c r="AA2569" s="13"/>
      <c r="AB2569" s="13"/>
      <c r="AC2569" s="13"/>
      <c r="AD2569" s="13"/>
      <c r="AE2569" s="13"/>
      <c r="AF2569" s="13"/>
      <c r="AG2569" s="19"/>
      <c r="AH2569" s="19"/>
      <c r="AI2569" s="19"/>
      <c r="AJ2569" s="19"/>
      <c r="AK2569" s="15"/>
      <c r="AL2569" s="15"/>
      <c r="AM2569" s="15"/>
      <c r="AN2569" s="15"/>
    </row>
    <row r="2570" spans="4:40" x14ac:dyDescent="0.25">
      <c r="D2570" s="18"/>
      <c r="E2570" s="13"/>
      <c r="F2570" s="13"/>
      <c r="G2570" s="13"/>
      <c r="H2570" s="13"/>
      <c r="I2570" s="13"/>
      <c r="J2570" s="13"/>
      <c r="K2570" s="13"/>
      <c r="L2570" s="13"/>
      <c r="M2570" s="13"/>
      <c r="N2570" s="13"/>
      <c r="O2570" s="14"/>
      <c r="P2570" s="14"/>
      <c r="Q2570" s="14"/>
      <c r="R2570" s="14"/>
      <c r="S2570" s="13"/>
      <c r="T2570" s="13"/>
      <c r="U2570" s="13"/>
      <c r="V2570" s="13"/>
      <c r="W2570" s="13"/>
      <c r="X2570" s="13"/>
      <c r="Y2570" s="14"/>
      <c r="Z2570" s="13"/>
      <c r="AA2570" s="13"/>
      <c r="AB2570" s="13"/>
      <c r="AC2570" s="13"/>
      <c r="AD2570" s="13"/>
      <c r="AE2570" s="13"/>
      <c r="AF2570" s="13"/>
      <c r="AG2570" s="19"/>
      <c r="AH2570" s="19"/>
      <c r="AI2570" s="19"/>
      <c r="AJ2570" s="19"/>
      <c r="AK2570" s="12"/>
      <c r="AL2570" s="12"/>
      <c r="AM2570" s="12"/>
      <c r="AN2570" s="12"/>
    </row>
    <row r="2571" spans="4:40" x14ac:dyDescent="0.25">
      <c r="D2571" s="18"/>
      <c r="E2571" s="13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9"/>
      <c r="AH2571" s="19"/>
      <c r="AI2571" s="19"/>
      <c r="AJ2571" s="19"/>
      <c r="AK2571" s="15"/>
      <c r="AL2571" s="12"/>
      <c r="AM2571" s="15"/>
      <c r="AN2571" s="15"/>
    </row>
    <row r="2572" spans="4:40" x14ac:dyDescent="0.25">
      <c r="D2572" s="18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9"/>
      <c r="AH2572" s="19"/>
      <c r="AI2572" s="19"/>
      <c r="AJ2572" s="19"/>
      <c r="AK2572" s="15"/>
      <c r="AL2572" s="15"/>
      <c r="AM2572" s="15"/>
      <c r="AN2572" s="15"/>
    </row>
    <row r="2573" spans="4:40" x14ac:dyDescent="0.25">
      <c r="D2573" s="18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4"/>
      <c r="P2573" s="14"/>
      <c r="Q2573" s="14"/>
      <c r="R2573" s="14"/>
      <c r="S2573" s="13"/>
      <c r="T2573" s="13"/>
      <c r="U2573" s="13"/>
      <c r="V2573" s="13"/>
      <c r="W2573" s="13"/>
      <c r="X2573" s="13"/>
      <c r="Y2573" s="14"/>
      <c r="Z2573" s="13"/>
      <c r="AA2573" s="13"/>
      <c r="AB2573" s="13"/>
      <c r="AC2573" s="13"/>
      <c r="AD2573" s="13"/>
      <c r="AE2573" s="13"/>
      <c r="AF2573" s="13"/>
      <c r="AG2573" s="19"/>
      <c r="AH2573" s="19"/>
      <c r="AI2573" s="19"/>
      <c r="AJ2573" s="19"/>
      <c r="AK2573" s="15"/>
      <c r="AL2573" s="15"/>
      <c r="AM2573" s="15"/>
      <c r="AN2573" s="15"/>
    </row>
    <row r="2574" spans="4:40" x14ac:dyDescent="0.25">
      <c r="D2574" s="18"/>
      <c r="E2574" s="13"/>
      <c r="F2574" s="13"/>
      <c r="G2574" s="13"/>
      <c r="H2574" s="13"/>
      <c r="I2574" s="13"/>
      <c r="J2574" s="13"/>
      <c r="K2574" s="13"/>
      <c r="L2574" s="13"/>
      <c r="M2574" s="13"/>
      <c r="N2574" s="13"/>
      <c r="O2574" s="14"/>
      <c r="P2574" s="14"/>
      <c r="Q2574" s="14"/>
      <c r="R2574" s="14"/>
      <c r="S2574" s="13"/>
      <c r="T2574" s="13"/>
      <c r="U2574" s="13"/>
      <c r="V2574" s="13"/>
      <c r="W2574" s="13"/>
      <c r="X2574" s="13"/>
      <c r="Y2574" s="14"/>
      <c r="Z2574" s="13"/>
      <c r="AA2574" s="13"/>
      <c r="AB2574" s="13"/>
      <c r="AC2574" s="13"/>
      <c r="AD2574" s="13"/>
      <c r="AE2574" s="13"/>
      <c r="AF2574" s="13"/>
      <c r="AG2574" s="19"/>
      <c r="AH2574" s="19"/>
      <c r="AI2574" s="19"/>
      <c r="AJ2574" s="19"/>
      <c r="AK2574" s="12"/>
      <c r="AL2574" s="12"/>
      <c r="AM2574" s="12"/>
      <c r="AN2574" s="12"/>
    </row>
    <row r="2575" spans="4:40" x14ac:dyDescent="0.25">
      <c r="D2575" s="18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9"/>
      <c r="AH2575" s="19"/>
      <c r="AI2575" s="19"/>
      <c r="AJ2575" s="19"/>
      <c r="AK2575" s="15"/>
      <c r="AL2575" s="12"/>
      <c r="AM2575" s="15"/>
      <c r="AN2575" s="15"/>
    </row>
    <row r="2576" spans="4:40" x14ac:dyDescent="0.25">
      <c r="D2576" s="18"/>
      <c r="E2576" s="13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9"/>
      <c r="AH2576" s="19"/>
      <c r="AI2576" s="19"/>
      <c r="AJ2576" s="19"/>
      <c r="AK2576" s="15"/>
      <c r="AL2576" s="15"/>
      <c r="AM2576" s="15"/>
      <c r="AN2576" s="15"/>
    </row>
    <row r="2577" spans="4:40" x14ac:dyDescent="0.25">
      <c r="D2577" s="18"/>
      <c r="E2577" s="13"/>
      <c r="F2577" s="13"/>
      <c r="G2577" s="13"/>
      <c r="H2577" s="13"/>
      <c r="I2577" s="13"/>
      <c r="J2577" s="13"/>
      <c r="K2577" s="13"/>
      <c r="L2577" s="13"/>
      <c r="M2577" s="13"/>
      <c r="N2577" s="13"/>
      <c r="O2577" s="14"/>
      <c r="P2577" s="14"/>
      <c r="Q2577" s="14"/>
      <c r="R2577" s="14"/>
      <c r="S2577" s="13"/>
      <c r="T2577" s="13"/>
      <c r="U2577" s="13"/>
      <c r="V2577" s="13"/>
      <c r="W2577" s="13"/>
      <c r="X2577" s="13"/>
      <c r="Y2577" s="14"/>
      <c r="Z2577" s="13"/>
      <c r="AA2577" s="13"/>
      <c r="AB2577" s="13"/>
      <c r="AC2577" s="13"/>
      <c r="AD2577" s="13"/>
      <c r="AE2577" s="13"/>
      <c r="AF2577" s="13"/>
      <c r="AG2577" s="19"/>
      <c r="AH2577" s="19"/>
      <c r="AI2577" s="19"/>
      <c r="AJ2577" s="19"/>
      <c r="AK2577" s="15"/>
      <c r="AL2577" s="15"/>
      <c r="AM2577" s="15"/>
      <c r="AN2577" s="15"/>
    </row>
    <row r="2578" spans="4:40" x14ac:dyDescent="0.25">
      <c r="D2578" s="18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4"/>
      <c r="P2578" s="14"/>
      <c r="Q2578" s="14"/>
      <c r="R2578" s="14"/>
      <c r="S2578" s="13"/>
      <c r="T2578" s="13"/>
      <c r="U2578" s="13"/>
      <c r="V2578" s="13"/>
      <c r="W2578" s="13"/>
      <c r="X2578" s="13"/>
      <c r="Y2578" s="14"/>
      <c r="Z2578" s="13"/>
      <c r="AA2578" s="13"/>
      <c r="AB2578" s="13"/>
      <c r="AC2578" s="13"/>
      <c r="AD2578" s="13"/>
      <c r="AE2578" s="13"/>
      <c r="AF2578" s="13"/>
      <c r="AG2578" s="19"/>
      <c r="AH2578" s="19"/>
      <c r="AI2578" s="19"/>
      <c r="AJ2578" s="19"/>
      <c r="AK2578" s="12"/>
      <c r="AL2578" s="12"/>
      <c r="AM2578" s="12"/>
      <c r="AN2578" s="12"/>
    </row>
    <row r="2579" spans="4:40" x14ac:dyDescent="0.25">
      <c r="D2579" s="18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9"/>
      <c r="AH2579" s="19"/>
      <c r="AI2579" s="19"/>
      <c r="AJ2579" s="19"/>
      <c r="AK2579" s="15"/>
      <c r="AL2579" s="12"/>
      <c r="AM2579" s="15"/>
      <c r="AN2579" s="15"/>
    </row>
    <row r="2580" spans="4:40" x14ac:dyDescent="0.25">
      <c r="D2580" s="18"/>
      <c r="E2580" s="13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9"/>
      <c r="AH2580" s="19"/>
      <c r="AI2580" s="19"/>
      <c r="AJ2580" s="19"/>
      <c r="AK2580" s="15"/>
      <c r="AL2580" s="15"/>
      <c r="AM2580" s="15"/>
      <c r="AN2580" s="15"/>
    </row>
    <row r="2581" spans="4:40" x14ac:dyDescent="0.25">
      <c r="D2581" s="18"/>
      <c r="E2581" s="13"/>
      <c r="F2581" s="13"/>
      <c r="G2581" s="13"/>
      <c r="H2581" s="13"/>
      <c r="I2581" s="13"/>
      <c r="J2581" s="13"/>
      <c r="K2581" s="13"/>
      <c r="L2581" s="13"/>
      <c r="M2581" s="13"/>
      <c r="N2581" s="13"/>
      <c r="O2581" s="14"/>
      <c r="P2581" s="14"/>
      <c r="Q2581" s="14"/>
      <c r="R2581" s="14"/>
      <c r="S2581" s="13"/>
      <c r="T2581" s="13"/>
      <c r="U2581" s="13"/>
      <c r="V2581" s="13"/>
      <c r="W2581" s="13"/>
      <c r="X2581" s="13"/>
      <c r="Y2581" s="14"/>
      <c r="Z2581" s="13"/>
      <c r="AA2581" s="13"/>
      <c r="AB2581" s="13"/>
      <c r="AC2581" s="13"/>
      <c r="AD2581" s="13"/>
      <c r="AE2581" s="13"/>
      <c r="AF2581" s="13"/>
      <c r="AG2581" s="19"/>
      <c r="AH2581" s="19"/>
      <c r="AI2581" s="19"/>
      <c r="AJ2581" s="19"/>
      <c r="AK2581" s="15"/>
      <c r="AL2581" s="15"/>
      <c r="AM2581" s="15"/>
      <c r="AN2581" s="15"/>
    </row>
    <row r="2582" spans="4:40" x14ac:dyDescent="0.25">
      <c r="D2582" s="18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4"/>
      <c r="P2582" s="14"/>
      <c r="Q2582" s="14"/>
      <c r="R2582" s="14"/>
      <c r="S2582" s="13"/>
      <c r="T2582" s="13"/>
      <c r="U2582" s="13"/>
      <c r="V2582" s="13"/>
      <c r="W2582" s="13"/>
      <c r="X2582" s="13"/>
      <c r="Y2582" s="14"/>
      <c r="Z2582" s="13"/>
      <c r="AA2582" s="13"/>
      <c r="AB2582" s="13"/>
      <c r="AC2582" s="13"/>
      <c r="AD2582" s="13"/>
      <c r="AE2582" s="13"/>
      <c r="AF2582" s="13"/>
      <c r="AG2582" s="19"/>
      <c r="AH2582" s="19"/>
      <c r="AI2582" s="19"/>
      <c r="AJ2582" s="19"/>
      <c r="AK2582" s="12"/>
      <c r="AL2582" s="12"/>
      <c r="AM2582" s="12"/>
      <c r="AN2582" s="12"/>
    </row>
    <row r="2583" spans="4:40" x14ac:dyDescent="0.25">
      <c r="D2583" s="18"/>
      <c r="E2583" s="13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9"/>
      <c r="AH2583" s="19"/>
      <c r="AI2583" s="19"/>
      <c r="AJ2583" s="19"/>
      <c r="AK2583" s="15"/>
      <c r="AL2583" s="12"/>
      <c r="AM2583" s="15"/>
      <c r="AN2583" s="15"/>
    </row>
    <row r="2584" spans="4:40" x14ac:dyDescent="0.25">
      <c r="D2584" s="18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9"/>
      <c r="AH2584" s="19"/>
      <c r="AI2584" s="19"/>
      <c r="AJ2584" s="19"/>
      <c r="AK2584" s="15"/>
      <c r="AL2584" s="15"/>
      <c r="AM2584" s="15"/>
      <c r="AN2584" s="15"/>
    </row>
    <row r="2585" spans="4:40" x14ac:dyDescent="0.25">
      <c r="D2585" s="18"/>
      <c r="E2585" s="13"/>
      <c r="F2585" s="13"/>
      <c r="G2585" s="13"/>
      <c r="H2585" s="13"/>
      <c r="I2585" s="13"/>
      <c r="J2585" s="13"/>
      <c r="K2585" s="13"/>
      <c r="L2585" s="13"/>
      <c r="M2585" s="13"/>
      <c r="N2585" s="13"/>
      <c r="O2585" s="14"/>
      <c r="P2585" s="14"/>
      <c r="Q2585" s="14"/>
      <c r="R2585" s="14"/>
      <c r="S2585" s="13"/>
      <c r="T2585" s="13"/>
      <c r="U2585" s="13"/>
      <c r="V2585" s="13"/>
      <c r="W2585" s="13"/>
      <c r="X2585" s="13"/>
      <c r="Y2585" s="14"/>
      <c r="Z2585" s="13"/>
      <c r="AA2585" s="13"/>
      <c r="AB2585" s="13"/>
      <c r="AC2585" s="13"/>
      <c r="AD2585" s="13"/>
      <c r="AE2585" s="13"/>
      <c r="AF2585" s="13"/>
      <c r="AG2585" s="19"/>
      <c r="AH2585" s="19"/>
      <c r="AI2585" s="19"/>
      <c r="AJ2585" s="19"/>
      <c r="AK2585" s="15"/>
      <c r="AL2585" s="15"/>
      <c r="AM2585" s="15"/>
      <c r="AN2585" s="15"/>
    </row>
    <row r="2586" spans="4:40" x14ac:dyDescent="0.25">
      <c r="D2586" s="18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4"/>
      <c r="P2586" s="14"/>
      <c r="Q2586" s="14"/>
      <c r="R2586" s="14"/>
      <c r="S2586" s="13"/>
      <c r="T2586" s="13"/>
      <c r="U2586" s="13"/>
      <c r="V2586" s="13"/>
      <c r="W2586" s="13"/>
      <c r="X2586" s="13"/>
      <c r="Y2586" s="14"/>
      <c r="Z2586" s="13"/>
      <c r="AA2586" s="13"/>
      <c r="AB2586" s="13"/>
      <c r="AC2586" s="13"/>
      <c r="AD2586" s="13"/>
      <c r="AE2586" s="13"/>
      <c r="AF2586" s="13"/>
      <c r="AG2586" s="19"/>
      <c r="AH2586" s="19"/>
      <c r="AI2586" s="19"/>
      <c r="AJ2586" s="19"/>
      <c r="AK2586" s="12"/>
      <c r="AL2586" s="12"/>
      <c r="AM2586" s="12"/>
      <c r="AN2586" s="12"/>
    </row>
    <row r="2587" spans="4:40" x14ac:dyDescent="0.25">
      <c r="D2587" s="18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9"/>
      <c r="AH2587" s="19"/>
      <c r="AI2587" s="19"/>
      <c r="AJ2587" s="19"/>
      <c r="AK2587" s="15"/>
      <c r="AL2587" s="12"/>
      <c r="AM2587" s="15"/>
      <c r="AN2587" s="15"/>
    </row>
    <row r="2588" spans="4:40" x14ac:dyDescent="0.25">
      <c r="D2588" s="18"/>
      <c r="E2588" s="13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9"/>
      <c r="AH2588" s="19"/>
      <c r="AI2588" s="19"/>
      <c r="AJ2588" s="19"/>
      <c r="AK2588" s="15"/>
      <c r="AL2588" s="15"/>
      <c r="AM2588" s="15"/>
      <c r="AN2588" s="15"/>
    </row>
    <row r="2589" spans="4:40" x14ac:dyDescent="0.25">
      <c r="D2589" s="18"/>
      <c r="E2589" s="13"/>
      <c r="F2589" s="13"/>
      <c r="G2589" s="13"/>
      <c r="H2589" s="13"/>
      <c r="I2589" s="13"/>
      <c r="J2589" s="13"/>
      <c r="K2589" s="13"/>
      <c r="L2589" s="13"/>
      <c r="M2589" s="13"/>
      <c r="N2589" s="13"/>
      <c r="O2589" s="14"/>
      <c r="P2589" s="14"/>
      <c r="Q2589" s="14"/>
      <c r="R2589" s="14"/>
      <c r="S2589" s="13"/>
      <c r="T2589" s="13"/>
      <c r="U2589" s="13"/>
      <c r="V2589" s="13"/>
      <c r="W2589" s="13"/>
      <c r="X2589" s="13"/>
      <c r="Y2589" s="14"/>
      <c r="Z2589" s="13"/>
      <c r="AA2589" s="13"/>
      <c r="AB2589" s="13"/>
      <c r="AC2589" s="13"/>
      <c r="AD2589" s="13"/>
      <c r="AE2589" s="13"/>
      <c r="AF2589" s="13"/>
      <c r="AG2589" s="19"/>
      <c r="AH2589" s="19"/>
      <c r="AI2589" s="19"/>
      <c r="AJ2589" s="19"/>
      <c r="AK2589" s="15"/>
      <c r="AL2589" s="15"/>
      <c r="AM2589" s="15"/>
      <c r="AN2589" s="15"/>
    </row>
    <row r="2590" spans="4:40" x14ac:dyDescent="0.25">
      <c r="D2590" s="18"/>
      <c r="E2590" s="13"/>
      <c r="F2590" s="13"/>
      <c r="G2590" s="13"/>
      <c r="H2590" s="13"/>
      <c r="I2590" s="13"/>
      <c r="J2590" s="13"/>
      <c r="K2590" s="13"/>
      <c r="L2590" s="13"/>
      <c r="M2590" s="13"/>
      <c r="N2590" s="13"/>
      <c r="O2590" s="14"/>
      <c r="P2590" s="14"/>
      <c r="Q2590" s="14"/>
      <c r="R2590" s="14"/>
      <c r="S2590" s="13"/>
      <c r="T2590" s="13"/>
      <c r="U2590" s="13"/>
      <c r="V2590" s="13"/>
      <c r="W2590" s="13"/>
      <c r="X2590" s="13"/>
      <c r="Y2590" s="14"/>
      <c r="Z2590" s="13"/>
      <c r="AA2590" s="13"/>
      <c r="AB2590" s="13"/>
      <c r="AC2590" s="13"/>
      <c r="AD2590" s="13"/>
      <c r="AE2590" s="13"/>
      <c r="AF2590" s="13"/>
      <c r="AG2590" s="19"/>
      <c r="AH2590" s="19"/>
      <c r="AI2590" s="19"/>
      <c r="AJ2590" s="19"/>
      <c r="AK2590" s="12"/>
      <c r="AL2590" s="12"/>
      <c r="AM2590" s="12"/>
      <c r="AN2590" s="12"/>
    </row>
    <row r="2591" spans="4:40" x14ac:dyDescent="0.25">
      <c r="D2591" s="18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9"/>
      <c r="AH2591" s="19"/>
      <c r="AI2591" s="19"/>
      <c r="AJ2591" s="19"/>
      <c r="AK2591" s="15"/>
      <c r="AL2591" s="12"/>
      <c r="AM2591" s="15"/>
      <c r="AN2591" s="15"/>
    </row>
    <row r="2592" spans="4:40" x14ac:dyDescent="0.25">
      <c r="D2592" s="18"/>
      <c r="E2592" s="13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9"/>
      <c r="AH2592" s="19"/>
      <c r="AI2592" s="19"/>
      <c r="AJ2592" s="19"/>
      <c r="AK2592" s="15"/>
      <c r="AL2592" s="15"/>
      <c r="AM2592" s="15"/>
      <c r="AN2592" s="15"/>
    </row>
    <row r="2593" spans="4:40" x14ac:dyDescent="0.25">
      <c r="D2593" s="18"/>
      <c r="E2593" s="13"/>
      <c r="F2593" s="13"/>
      <c r="G2593" s="13"/>
      <c r="H2593" s="13"/>
      <c r="I2593" s="13"/>
      <c r="J2593" s="13"/>
      <c r="K2593" s="13"/>
      <c r="L2593" s="13"/>
      <c r="M2593" s="13"/>
      <c r="N2593" s="13"/>
      <c r="O2593" s="14"/>
      <c r="P2593" s="14"/>
      <c r="Q2593" s="14"/>
      <c r="R2593" s="14"/>
      <c r="S2593" s="13"/>
      <c r="T2593" s="13"/>
      <c r="U2593" s="13"/>
      <c r="V2593" s="13"/>
      <c r="W2593" s="13"/>
      <c r="X2593" s="13"/>
      <c r="Y2593" s="14"/>
      <c r="Z2593" s="13"/>
      <c r="AA2593" s="13"/>
      <c r="AB2593" s="13"/>
      <c r="AC2593" s="13"/>
      <c r="AD2593" s="13"/>
      <c r="AE2593" s="13"/>
      <c r="AF2593" s="13"/>
      <c r="AG2593" s="19"/>
      <c r="AH2593" s="19"/>
      <c r="AI2593" s="19"/>
      <c r="AJ2593" s="19"/>
      <c r="AK2593" s="15"/>
      <c r="AL2593" s="15"/>
      <c r="AM2593" s="15"/>
      <c r="AN2593" s="15"/>
    </row>
    <row r="2594" spans="4:40" x14ac:dyDescent="0.25">
      <c r="D2594" s="18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4"/>
      <c r="P2594" s="14"/>
      <c r="Q2594" s="14"/>
      <c r="R2594" s="14"/>
      <c r="S2594" s="13"/>
      <c r="T2594" s="13"/>
      <c r="U2594" s="13"/>
      <c r="V2594" s="13"/>
      <c r="W2594" s="13"/>
      <c r="X2594" s="13"/>
      <c r="Y2594" s="14"/>
      <c r="Z2594" s="13"/>
      <c r="AA2594" s="13"/>
      <c r="AB2594" s="13"/>
      <c r="AC2594" s="13"/>
      <c r="AD2594" s="13"/>
      <c r="AE2594" s="13"/>
      <c r="AF2594" s="13"/>
      <c r="AG2594" s="19"/>
      <c r="AH2594" s="19"/>
      <c r="AI2594" s="19"/>
      <c r="AJ2594" s="19"/>
      <c r="AK2594" s="12"/>
      <c r="AL2594" s="12"/>
      <c r="AM2594" s="12"/>
      <c r="AN2594" s="12"/>
    </row>
    <row r="2595" spans="4:40" x14ac:dyDescent="0.25">
      <c r="D2595" s="18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9"/>
      <c r="AH2595" s="19"/>
      <c r="AI2595" s="19"/>
      <c r="AJ2595" s="19"/>
      <c r="AK2595" s="15"/>
      <c r="AL2595" s="12"/>
      <c r="AM2595" s="15"/>
      <c r="AN2595" s="15"/>
    </row>
    <row r="2596" spans="4:40" x14ac:dyDescent="0.25">
      <c r="D2596" s="18"/>
      <c r="E2596" s="13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9"/>
      <c r="AH2596" s="19"/>
      <c r="AI2596" s="19"/>
      <c r="AJ2596" s="19"/>
      <c r="AK2596" s="15"/>
      <c r="AL2596" s="15"/>
      <c r="AM2596" s="15"/>
      <c r="AN2596" s="15"/>
    </row>
    <row r="2597" spans="4:40" x14ac:dyDescent="0.25">
      <c r="D2597" s="18"/>
      <c r="E2597" s="13"/>
      <c r="F2597" s="13"/>
      <c r="G2597" s="13"/>
      <c r="H2597" s="13"/>
      <c r="I2597" s="13"/>
      <c r="J2597" s="13"/>
      <c r="K2597" s="13"/>
      <c r="L2597" s="13"/>
      <c r="M2597" s="13"/>
      <c r="N2597" s="13"/>
      <c r="O2597" s="14"/>
      <c r="P2597" s="14"/>
      <c r="Q2597" s="14"/>
      <c r="R2597" s="14"/>
      <c r="S2597" s="13"/>
      <c r="T2597" s="13"/>
      <c r="U2597" s="13"/>
      <c r="V2597" s="13"/>
      <c r="W2597" s="13"/>
      <c r="X2597" s="13"/>
      <c r="Y2597" s="14"/>
      <c r="Z2597" s="13"/>
      <c r="AA2597" s="13"/>
      <c r="AB2597" s="13"/>
      <c r="AC2597" s="13"/>
      <c r="AD2597" s="13"/>
      <c r="AE2597" s="13"/>
      <c r="AF2597" s="13"/>
      <c r="AG2597" s="19"/>
      <c r="AH2597" s="19"/>
      <c r="AI2597" s="19"/>
      <c r="AJ2597" s="19"/>
      <c r="AK2597" s="15"/>
      <c r="AL2597" s="15"/>
      <c r="AM2597" s="15"/>
      <c r="AN2597" s="15"/>
    </row>
    <row r="2598" spans="4:40" x14ac:dyDescent="0.25">
      <c r="D2598" s="18"/>
      <c r="E2598" s="13"/>
      <c r="F2598" s="13"/>
      <c r="G2598" s="13"/>
      <c r="H2598" s="13"/>
      <c r="I2598" s="13"/>
      <c r="J2598" s="13"/>
      <c r="K2598" s="13"/>
      <c r="L2598" s="13"/>
      <c r="M2598" s="13"/>
      <c r="N2598" s="13"/>
      <c r="O2598" s="14"/>
      <c r="P2598" s="14"/>
      <c r="Q2598" s="14"/>
      <c r="R2598" s="14"/>
      <c r="S2598" s="13"/>
      <c r="T2598" s="13"/>
      <c r="U2598" s="13"/>
      <c r="V2598" s="13"/>
      <c r="W2598" s="13"/>
      <c r="X2598" s="13"/>
      <c r="Y2598" s="14"/>
      <c r="Z2598" s="13"/>
      <c r="AA2598" s="13"/>
      <c r="AB2598" s="13"/>
      <c r="AC2598" s="13"/>
      <c r="AD2598" s="13"/>
      <c r="AE2598" s="13"/>
      <c r="AF2598" s="13"/>
      <c r="AG2598" s="19"/>
      <c r="AH2598" s="19"/>
      <c r="AI2598" s="19"/>
      <c r="AJ2598" s="19"/>
      <c r="AK2598" s="12"/>
      <c r="AL2598" s="12"/>
      <c r="AM2598" s="12"/>
      <c r="AN2598" s="12"/>
    </row>
    <row r="2599" spans="4:40" x14ac:dyDescent="0.25">
      <c r="D2599" s="18"/>
      <c r="E2599" s="13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9"/>
      <c r="AH2599" s="19"/>
      <c r="AI2599" s="19"/>
      <c r="AJ2599" s="19"/>
      <c r="AK2599" s="15"/>
      <c r="AL2599" s="12"/>
      <c r="AM2599" s="15"/>
      <c r="AN2599" s="15"/>
    </row>
    <row r="2600" spans="4:40" x14ac:dyDescent="0.25">
      <c r="D2600" s="18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9"/>
      <c r="AH2600" s="19"/>
      <c r="AI2600" s="19"/>
      <c r="AJ2600" s="19"/>
      <c r="AK2600" s="15"/>
      <c r="AL2600" s="15"/>
      <c r="AM2600" s="15"/>
      <c r="AN2600" s="15"/>
    </row>
    <row r="2601" spans="4:40" x14ac:dyDescent="0.25">
      <c r="D2601" s="18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4"/>
      <c r="P2601" s="14"/>
      <c r="Q2601" s="14"/>
      <c r="R2601" s="14"/>
      <c r="S2601" s="13"/>
      <c r="T2601" s="13"/>
      <c r="U2601" s="13"/>
      <c r="V2601" s="13"/>
      <c r="W2601" s="13"/>
      <c r="X2601" s="13"/>
      <c r="Y2601" s="14"/>
      <c r="Z2601" s="13"/>
      <c r="AA2601" s="13"/>
      <c r="AB2601" s="13"/>
      <c r="AC2601" s="13"/>
      <c r="AD2601" s="13"/>
      <c r="AE2601" s="13"/>
      <c r="AF2601" s="13"/>
      <c r="AG2601" s="19"/>
      <c r="AH2601" s="19"/>
      <c r="AI2601" s="19"/>
      <c r="AJ2601" s="19"/>
      <c r="AK2601" s="15"/>
      <c r="AL2601" s="15"/>
      <c r="AM2601" s="15"/>
      <c r="AN2601" s="15"/>
    </row>
    <row r="2602" spans="4:40" x14ac:dyDescent="0.25">
      <c r="D2602" s="18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4"/>
      <c r="P2602" s="14"/>
      <c r="Q2602" s="14"/>
      <c r="R2602" s="14"/>
      <c r="S2602" s="13"/>
      <c r="T2602" s="13"/>
      <c r="U2602" s="13"/>
      <c r="V2602" s="13"/>
      <c r="W2602" s="13"/>
      <c r="X2602" s="13"/>
      <c r="Y2602" s="14"/>
      <c r="Z2602" s="13"/>
      <c r="AA2602" s="13"/>
      <c r="AB2602" s="13"/>
      <c r="AC2602" s="13"/>
      <c r="AD2602" s="13"/>
      <c r="AE2602" s="13"/>
      <c r="AF2602" s="13"/>
      <c r="AG2602" s="19"/>
      <c r="AH2602" s="19"/>
      <c r="AI2602" s="19"/>
      <c r="AJ2602" s="19"/>
      <c r="AK2602" s="12"/>
      <c r="AL2602" s="12"/>
      <c r="AM2602" s="12"/>
      <c r="AN2602" s="12"/>
    </row>
    <row r="2603" spans="4:40" x14ac:dyDescent="0.25">
      <c r="D2603" s="18"/>
      <c r="E2603" s="13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9"/>
      <c r="AH2603" s="19"/>
      <c r="AI2603" s="19"/>
      <c r="AJ2603" s="19"/>
      <c r="AK2603" s="15"/>
      <c r="AL2603" s="12"/>
      <c r="AM2603" s="15"/>
      <c r="AN2603" s="15"/>
    </row>
    <row r="2604" spans="4:40" x14ac:dyDescent="0.25">
      <c r="D2604" s="18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9"/>
      <c r="AH2604" s="19"/>
      <c r="AI2604" s="19"/>
      <c r="AJ2604" s="19"/>
      <c r="AK2604" s="15"/>
      <c r="AL2604" s="15"/>
      <c r="AM2604" s="15"/>
      <c r="AN2604" s="15"/>
    </row>
    <row r="2605" spans="4:40" x14ac:dyDescent="0.25">
      <c r="D2605" s="18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4"/>
      <c r="P2605" s="14"/>
      <c r="Q2605" s="14"/>
      <c r="R2605" s="14"/>
      <c r="S2605" s="13"/>
      <c r="T2605" s="13"/>
      <c r="U2605" s="13"/>
      <c r="V2605" s="13"/>
      <c r="W2605" s="13"/>
      <c r="X2605" s="13"/>
      <c r="Y2605" s="14"/>
      <c r="Z2605" s="13"/>
      <c r="AA2605" s="13"/>
      <c r="AB2605" s="13"/>
      <c r="AC2605" s="13"/>
      <c r="AD2605" s="13"/>
      <c r="AE2605" s="13"/>
      <c r="AF2605" s="13"/>
      <c r="AG2605" s="19"/>
      <c r="AH2605" s="19"/>
      <c r="AI2605" s="19"/>
      <c r="AJ2605" s="19"/>
      <c r="AK2605" s="15"/>
      <c r="AL2605" s="15"/>
      <c r="AM2605" s="15"/>
      <c r="AN2605" s="15"/>
    </row>
    <row r="2606" spans="4:40" x14ac:dyDescent="0.25">
      <c r="D2606" s="18"/>
      <c r="E2606" s="13"/>
      <c r="F2606" s="13"/>
      <c r="G2606" s="13"/>
      <c r="H2606" s="13"/>
      <c r="I2606" s="13"/>
      <c r="J2606" s="13"/>
      <c r="K2606" s="13"/>
      <c r="L2606" s="13"/>
      <c r="M2606" s="13"/>
      <c r="N2606" s="13"/>
      <c r="O2606" s="14"/>
      <c r="P2606" s="14"/>
      <c r="Q2606" s="14"/>
      <c r="R2606" s="14"/>
      <c r="S2606" s="13"/>
      <c r="T2606" s="13"/>
      <c r="U2606" s="13"/>
      <c r="V2606" s="13"/>
      <c r="W2606" s="13"/>
      <c r="X2606" s="13"/>
      <c r="Y2606" s="14"/>
      <c r="Z2606" s="13"/>
      <c r="AA2606" s="13"/>
      <c r="AB2606" s="13"/>
      <c r="AC2606" s="13"/>
      <c r="AD2606" s="13"/>
      <c r="AE2606" s="13"/>
      <c r="AF2606" s="13"/>
      <c r="AG2606" s="19"/>
      <c r="AH2606" s="19"/>
      <c r="AI2606" s="19"/>
      <c r="AJ2606" s="19"/>
      <c r="AK2606" s="12"/>
      <c r="AL2606" s="12"/>
      <c r="AM2606" s="12"/>
      <c r="AN2606" s="12"/>
    </row>
    <row r="2607" spans="4:40" x14ac:dyDescent="0.25">
      <c r="D2607" s="18"/>
      <c r="E2607" s="13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9"/>
      <c r="AH2607" s="19"/>
      <c r="AI2607" s="19"/>
      <c r="AJ2607" s="19"/>
      <c r="AK2607" s="15"/>
      <c r="AL2607" s="12"/>
      <c r="AM2607" s="15"/>
      <c r="AN2607" s="15"/>
    </row>
    <row r="2608" spans="4:40" x14ac:dyDescent="0.25">
      <c r="D2608" s="18"/>
      <c r="E2608" s="13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9"/>
      <c r="AH2608" s="19"/>
      <c r="AI2608" s="19"/>
      <c r="AJ2608" s="19"/>
      <c r="AK2608" s="15"/>
      <c r="AL2608" s="15"/>
      <c r="AM2608" s="15"/>
      <c r="AN2608" s="15"/>
    </row>
    <row r="2609" spans="4:40" x14ac:dyDescent="0.25">
      <c r="D2609" s="18"/>
      <c r="E2609" s="13"/>
      <c r="F2609" s="13"/>
      <c r="G2609" s="13"/>
      <c r="H2609" s="13"/>
      <c r="I2609" s="13"/>
      <c r="J2609" s="13"/>
      <c r="K2609" s="13"/>
      <c r="L2609" s="13"/>
      <c r="M2609" s="13"/>
      <c r="N2609" s="13"/>
      <c r="O2609" s="14"/>
      <c r="P2609" s="14"/>
      <c r="Q2609" s="14"/>
      <c r="R2609" s="14"/>
      <c r="S2609" s="13"/>
      <c r="T2609" s="13"/>
      <c r="U2609" s="13"/>
      <c r="V2609" s="13"/>
      <c r="W2609" s="13"/>
      <c r="X2609" s="13"/>
      <c r="Y2609" s="14"/>
      <c r="Z2609" s="13"/>
      <c r="AA2609" s="13"/>
      <c r="AB2609" s="13"/>
      <c r="AC2609" s="13"/>
      <c r="AD2609" s="13"/>
      <c r="AE2609" s="13"/>
      <c r="AF2609" s="13"/>
      <c r="AG2609" s="19"/>
      <c r="AH2609" s="19"/>
      <c r="AI2609" s="19"/>
      <c r="AJ2609" s="19"/>
      <c r="AK2609" s="15"/>
      <c r="AL2609" s="15"/>
      <c r="AM2609" s="15"/>
      <c r="AN2609" s="15"/>
    </row>
    <row r="2610" spans="4:40" x14ac:dyDescent="0.25">
      <c r="D2610" s="18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4"/>
      <c r="P2610" s="14"/>
      <c r="Q2610" s="14"/>
      <c r="R2610" s="14"/>
      <c r="S2610" s="13"/>
      <c r="T2610" s="13"/>
      <c r="U2610" s="13"/>
      <c r="V2610" s="13"/>
      <c r="W2610" s="13"/>
      <c r="X2610" s="13"/>
      <c r="Y2610" s="14"/>
      <c r="Z2610" s="13"/>
      <c r="AA2610" s="13"/>
      <c r="AB2610" s="13"/>
      <c r="AC2610" s="13"/>
      <c r="AD2610" s="13"/>
      <c r="AE2610" s="13"/>
      <c r="AF2610" s="13"/>
      <c r="AG2610" s="19"/>
      <c r="AH2610" s="19"/>
      <c r="AI2610" s="19"/>
      <c r="AJ2610" s="19"/>
      <c r="AK2610" s="12"/>
      <c r="AL2610" s="12"/>
      <c r="AM2610" s="12"/>
      <c r="AN2610" s="12"/>
    </row>
    <row r="2611" spans="4:40" x14ac:dyDescent="0.25">
      <c r="D2611" s="18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9"/>
      <c r="AH2611" s="19"/>
      <c r="AI2611" s="19"/>
      <c r="AJ2611" s="19"/>
      <c r="AK2611" s="15"/>
      <c r="AL2611" s="12"/>
      <c r="AM2611" s="15"/>
      <c r="AN2611" s="15"/>
    </row>
    <row r="2612" spans="4:40" x14ac:dyDescent="0.25">
      <c r="D2612" s="18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9"/>
      <c r="AH2612" s="19"/>
      <c r="AI2612" s="19"/>
      <c r="AJ2612" s="19"/>
      <c r="AK2612" s="15"/>
      <c r="AL2612" s="15"/>
      <c r="AM2612" s="15"/>
      <c r="AN2612" s="15"/>
    </row>
    <row r="2613" spans="4:40" x14ac:dyDescent="0.25">
      <c r="D2613" s="18"/>
      <c r="E2613" s="13"/>
      <c r="F2613" s="13"/>
      <c r="G2613" s="13"/>
      <c r="H2613" s="13"/>
      <c r="I2613" s="13"/>
      <c r="J2613" s="13"/>
      <c r="K2613" s="13"/>
      <c r="L2613" s="13"/>
      <c r="M2613" s="13"/>
      <c r="N2613" s="13"/>
      <c r="O2613" s="14"/>
      <c r="P2613" s="14"/>
      <c r="Q2613" s="14"/>
      <c r="R2613" s="14"/>
      <c r="S2613" s="13"/>
      <c r="T2613" s="13"/>
      <c r="U2613" s="13"/>
      <c r="V2613" s="13"/>
      <c r="W2613" s="13"/>
      <c r="X2613" s="13"/>
      <c r="Y2613" s="14"/>
      <c r="Z2613" s="13"/>
      <c r="AA2613" s="13"/>
      <c r="AB2613" s="13"/>
      <c r="AC2613" s="13"/>
      <c r="AD2613" s="13"/>
      <c r="AE2613" s="13"/>
      <c r="AF2613" s="13"/>
      <c r="AG2613" s="19"/>
      <c r="AH2613" s="19"/>
      <c r="AI2613" s="19"/>
      <c r="AJ2613" s="19"/>
      <c r="AK2613" s="15"/>
      <c r="AL2613" s="15"/>
      <c r="AM2613" s="15"/>
      <c r="AN2613" s="15"/>
    </row>
    <row r="2614" spans="4:40" x14ac:dyDescent="0.25">
      <c r="D2614" s="18"/>
      <c r="E2614" s="13"/>
      <c r="F2614" s="13"/>
      <c r="G2614" s="13"/>
      <c r="H2614" s="13"/>
      <c r="I2614" s="13"/>
      <c r="J2614" s="13"/>
      <c r="K2614" s="13"/>
      <c r="L2614" s="13"/>
      <c r="M2614" s="13"/>
      <c r="N2614" s="13"/>
      <c r="O2614" s="14"/>
      <c r="P2614" s="14"/>
      <c r="Q2614" s="14"/>
      <c r="R2614" s="14"/>
      <c r="S2614" s="13"/>
      <c r="T2614" s="13"/>
      <c r="U2614" s="13"/>
      <c r="V2614" s="13"/>
      <c r="W2614" s="13"/>
      <c r="X2614" s="13"/>
      <c r="Y2614" s="14"/>
      <c r="Z2614" s="13"/>
      <c r="AA2614" s="13"/>
      <c r="AB2614" s="13"/>
      <c r="AC2614" s="13"/>
      <c r="AD2614" s="13"/>
      <c r="AE2614" s="13"/>
      <c r="AF2614" s="13"/>
      <c r="AG2614" s="19"/>
      <c r="AH2614" s="19"/>
      <c r="AI2614" s="19"/>
      <c r="AJ2614" s="19"/>
      <c r="AK2614" s="12"/>
      <c r="AL2614" s="12"/>
      <c r="AM2614" s="12"/>
      <c r="AN2614" s="12"/>
    </row>
    <row r="2615" spans="4:40" x14ac:dyDescent="0.25">
      <c r="D2615" s="18"/>
      <c r="E2615" s="13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9"/>
      <c r="AH2615" s="19"/>
      <c r="AI2615" s="19"/>
      <c r="AJ2615" s="19"/>
      <c r="AK2615" s="15"/>
      <c r="AL2615" s="12"/>
      <c r="AM2615" s="15"/>
      <c r="AN2615" s="15"/>
    </row>
    <row r="2616" spans="4:40" x14ac:dyDescent="0.25">
      <c r="D2616" s="18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9"/>
      <c r="AH2616" s="19"/>
      <c r="AI2616" s="19"/>
      <c r="AJ2616" s="19"/>
      <c r="AK2616" s="15"/>
      <c r="AL2616" s="15"/>
      <c r="AM2616" s="15"/>
      <c r="AN2616" s="15"/>
    </row>
    <row r="2617" spans="4:40" x14ac:dyDescent="0.25">
      <c r="D2617" s="18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4"/>
      <c r="P2617" s="14"/>
      <c r="Q2617" s="14"/>
      <c r="R2617" s="14"/>
      <c r="S2617" s="13"/>
      <c r="T2617" s="13"/>
      <c r="U2617" s="13"/>
      <c r="V2617" s="13"/>
      <c r="W2617" s="13"/>
      <c r="X2617" s="13"/>
      <c r="Y2617" s="14"/>
      <c r="Z2617" s="13"/>
      <c r="AA2617" s="13"/>
      <c r="AB2617" s="13"/>
      <c r="AC2617" s="13"/>
      <c r="AD2617" s="13"/>
      <c r="AE2617" s="13"/>
      <c r="AF2617" s="13"/>
      <c r="AG2617" s="19"/>
      <c r="AH2617" s="19"/>
      <c r="AI2617" s="19"/>
      <c r="AJ2617" s="19"/>
      <c r="AK2617" s="15"/>
      <c r="AL2617" s="15"/>
      <c r="AM2617" s="15"/>
      <c r="AN2617" s="15"/>
    </row>
    <row r="2618" spans="4:40" x14ac:dyDescent="0.25">
      <c r="D2618" s="18"/>
      <c r="E2618" s="13"/>
      <c r="F2618" s="13"/>
      <c r="G2618" s="13"/>
      <c r="H2618" s="13"/>
      <c r="I2618" s="13"/>
      <c r="J2618" s="13"/>
      <c r="K2618" s="13"/>
      <c r="L2618" s="13"/>
      <c r="M2618" s="13"/>
      <c r="N2618" s="13"/>
      <c r="O2618" s="14"/>
      <c r="P2618" s="14"/>
      <c r="Q2618" s="14"/>
      <c r="R2618" s="14"/>
      <c r="S2618" s="13"/>
      <c r="T2618" s="13"/>
      <c r="U2618" s="13"/>
      <c r="V2618" s="13"/>
      <c r="W2618" s="13"/>
      <c r="X2618" s="13"/>
      <c r="Y2618" s="14"/>
      <c r="Z2618" s="13"/>
      <c r="AA2618" s="13"/>
      <c r="AB2618" s="13"/>
      <c r="AC2618" s="13"/>
      <c r="AD2618" s="13"/>
      <c r="AE2618" s="13"/>
      <c r="AF2618" s="13"/>
      <c r="AG2618" s="19"/>
      <c r="AH2618" s="19"/>
      <c r="AI2618" s="19"/>
      <c r="AJ2618" s="19"/>
      <c r="AK2618" s="12"/>
      <c r="AL2618" s="12"/>
      <c r="AM2618" s="12"/>
      <c r="AN2618" s="12"/>
    </row>
    <row r="2619" spans="4:40" x14ac:dyDescent="0.25">
      <c r="D2619" s="18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9"/>
      <c r="AH2619" s="19"/>
      <c r="AI2619" s="19"/>
      <c r="AJ2619" s="19"/>
      <c r="AK2619" s="15"/>
      <c r="AL2619" s="12"/>
      <c r="AM2619" s="15"/>
      <c r="AN2619" s="15"/>
    </row>
    <row r="2620" spans="4:40" x14ac:dyDescent="0.25">
      <c r="D2620" s="18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9"/>
      <c r="AH2620" s="19"/>
      <c r="AI2620" s="19"/>
      <c r="AJ2620" s="19"/>
      <c r="AK2620" s="15"/>
      <c r="AL2620" s="15"/>
      <c r="AM2620" s="15"/>
      <c r="AN2620" s="15"/>
    </row>
    <row r="2621" spans="4:40" x14ac:dyDescent="0.25">
      <c r="D2621" s="18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4"/>
      <c r="P2621" s="14"/>
      <c r="Q2621" s="14"/>
      <c r="R2621" s="14"/>
      <c r="S2621" s="13"/>
      <c r="T2621" s="13"/>
      <c r="U2621" s="13"/>
      <c r="V2621" s="13"/>
      <c r="W2621" s="13"/>
      <c r="X2621" s="13"/>
      <c r="Y2621" s="14"/>
      <c r="Z2621" s="13"/>
      <c r="AA2621" s="13"/>
      <c r="AB2621" s="13"/>
      <c r="AC2621" s="13"/>
      <c r="AD2621" s="13"/>
      <c r="AE2621" s="13"/>
      <c r="AF2621" s="13"/>
      <c r="AG2621" s="19"/>
      <c r="AH2621" s="19"/>
      <c r="AI2621" s="19"/>
      <c r="AJ2621" s="19"/>
      <c r="AK2621" s="15"/>
      <c r="AL2621" s="15"/>
      <c r="AM2621" s="15"/>
      <c r="AN2621" s="15"/>
    </row>
    <row r="2622" spans="4:40" x14ac:dyDescent="0.25">
      <c r="D2622" s="18"/>
      <c r="E2622" s="13"/>
      <c r="F2622" s="13"/>
      <c r="G2622" s="13"/>
      <c r="H2622" s="13"/>
      <c r="I2622" s="13"/>
      <c r="J2622" s="13"/>
      <c r="K2622" s="13"/>
      <c r="L2622" s="13"/>
      <c r="M2622" s="13"/>
      <c r="N2622" s="13"/>
      <c r="O2622" s="14"/>
      <c r="P2622" s="14"/>
      <c r="Q2622" s="14"/>
      <c r="R2622" s="14"/>
      <c r="S2622" s="13"/>
      <c r="T2622" s="13"/>
      <c r="U2622" s="13"/>
      <c r="V2622" s="13"/>
      <c r="W2622" s="13"/>
      <c r="X2622" s="13"/>
      <c r="Y2622" s="14"/>
      <c r="Z2622" s="13"/>
      <c r="AA2622" s="13"/>
      <c r="AB2622" s="13"/>
      <c r="AC2622" s="13"/>
      <c r="AD2622" s="13"/>
      <c r="AE2622" s="13"/>
      <c r="AF2622" s="13"/>
      <c r="AG2622" s="19"/>
      <c r="AH2622" s="19"/>
      <c r="AI2622" s="19"/>
      <c r="AJ2622" s="19"/>
      <c r="AK2622" s="12"/>
      <c r="AL2622" s="12"/>
      <c r="AM2622" s="12"/>
      <c r="AN2622" s="12"/>
    </row>
    <row r="2623" spans="4:40" x14ac:dyDescent="0.25">
      <c r="D2623" s="18"/>
      <c r="E2623" s="13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9"/>
      <c r="AH2623" s="19"/>
      <c r="AI2623" s="19"/>
      <c r="AJ2623" s="19"/>
      <c r="AK2623" s="15"/>
      <c r="AL2623" s="12"/>
      <c r="AM2623" s="15"/>
      <c r="AN2623" s="15"/>
    </row>
    <row r="2624" spans="4:40" x14ac:dyDescent="0.25">
      <c r="D2624" s="18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9"/>
      <c r="AH2624" s="19"/>
      <c r="AI2624" s="19"/>
      <c r="AJ2624" s="19"/>
      <c r="AK2624" s="15"/>
      <c r="AL2624" s="15"/>
      <c r="AM2624" s="15"/>
      <c r="AN2624" s="15"/>
    </row>
    <row r="2625" spans="4:40" x14ac:dyDescent="0.25">
      <c r="D2625" s="18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4"/>
      <c r="P2625" s="14"/>
      <c r="Q2625" s="14"/>
      <c r="R2625" s="14"/>
      <c r="S2625" s="13"/>
      <c r="T2625" s="13"/>
      <c r="U2625" s="13"/>
      <c r="V2625" s="13"/>
      <c r="W2625" s="13"/>
      <c r="X2625" s="13"/>
      <c r="Y2625" s="14"/>
      <c r="Z2625" s="13"/>
      <c r="AA2625" s="13"/>
      <c r="AB2625" s="13"/>
      <c r="AC2625" s="13"/>
      <c r="AD2625" s="13"/>
      <c r="AE2625" s="13"/>
      <c r="AF2625" s="13"/>
      <c r="AG2625" s="19"/>
      <c r="AH2625" s="19"/>
      <c r="AI2625" s="19"/>
      <c r="AJ2625" s="19"/>
      <c r="AK2625" s="15"/>
      <c r="AL2625" s="15"/>
      <c r="AM2625" s="15"/>
      <c r="AN2625" s="15"/>
    </row>
    <row r="2626" spans="4:40" x14ac:dyDescent="0.25">
      <c r="D2626" s="18"/>
      <c r="E2626" s="13"/>
      <c r="F2626" s="13"/>
      <c r="G2626" s="13"/>
      <c r="H2626" s="13"/>
      <c r="I2626" s="13"/>
      <c r="J2626" s="13"/>
      <c r="K2626" s="13"/>
      <c r="L2626" s="13"/>
      <c r="M2626" s="13"/>
      <c r="N2626" s="13"/>
      <c r="O2626" s="14"/>
      <c r="P2626" s="14"/>
      <c r="Q2626" s="14"/>
      <c r="R2626" s="14"/>
      <c r="S2626" s="13"/>
      <c r="T2626" s="13"/>
      <c r="U2626" s="13"/>
      <c r="V2626" s="13"/>
      <c r="W2626" s="13"/>
      <c r="X2626" s="13"/>
      <c r="Y2626" s="14"/>
      <c r="Z2626" s="13"/>
      <c r="AA2626" s="13"/>
      <c r="AB2626" s="13"/>
      <c r="AC2626" s="13"/>
      <c r="AD2626" s="13"/>
      <c r="AE2626" s="13"/>
      <c r="AF2626" s="13"/>
      <c r="AG2626" s="19"/>
      <c r="AH2626" s="19"/>
      <c r="AI2626" s="19"/>
      <c r="AJ2626" s="19"/>
      <c r="AK2626" s="12"/>
      <c r="AL2626" s="12"/>
      <c r="AM2626" s="12"/>
      <c r="AN2626" s="12"/>
    </row>
    <row r="2627" spans="4:40" x14ac:dyDescent="0.25">
      <c r="D2627" s="18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9"/>
      <c r="AH2627" s="19"/>
      <c r="AI2627" s="19"/>
      <c r="AJ2627" s="19"/>
      <c r="AK2627" s="15"/>
      <c r="AL2627" s="12"/>
      <c r="AM2627" s="15"/>
      <c r="AN2627" s="15"/>
    </row>
    <row r="2628" spans="4:40" x14ac:dyDescent="0.25">
      <c r="D2628" s="18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9"/>
      <c r="AH2628" s="19"/>
      <c r="AI2628" s="19"/>
      <c r="AJ2628" s="19"/>
      <c r="AK2628" s="15"/>
      <c r="AL2628" s="15"/>
      <c r="AM2628" s="15"/>
      <c r="AN2628" s="15"/>
    </row>
    <row r="2629" spans="4:40" x14ac:dyDescent="0.25">
      <c r="D2629" s="18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4"/>
      <c r="P2629" s="14"/>
      <c r="Q2629" s="14"/>
      <c r="R2629" s="14"/>
      <c r="S2629" s="13"/>
      <c r="T2629" s="13"/>
      <c r="U2629" s="13"/>
      <c r="V2629" s="13"/>
      <c r="W2629" s="13"/>
      <c r="X2629" s="13"/>
      <c r="Y2629" s="14"/>
      <c r="Z2629" s="13"/>
      <c r="AA2629" s="13"/>
      <c r="AB2629" s="13"/>
      <c r="AC2629" s="13"/>
      <c r="AD2629" s="13"/>
      <c r="AE2629" s="13"/>
      <c r="AF2629" s="13"/>
      <c r="AG2629" s="19"/>
      <c r="AH2629" s="19"/>
      <c r="AI2629" s="19"/>
      <c r="AJ2629" s="19"/>
      <c r="AK2629" s="15"/>
      <c r="AL2629" s="15"/>
      <c r="AM2629" s="15"/>
      <c r="AN2629" s="15"/>
    </row>
    <row r="2630" spans="4:40" x14ac:dyDescent="0.25">
      <c r="D2630" s="18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4"/>
      <c r="P2630" s="14"/>
      <c r="Q2630" s="14"/>
      <c r="R2630" s="14"/>
      <c r="S2630" s="13"/>
      <c r="T2630" s="13"/>
      <c r="U2630" s="13"/>
      <c r="V2630" s="13"/>
      <c r="W2630" s="13"/>
      <c r="X2630" s="13"/>
      <c r="Y2630" s="14"/>
      <c r="Z2630" s="13"/>
      <c r="AA2630" s="13"/>
      <c r="AB2630" s="13"/>
      <c r="AC2630" s="13"/>
      <c r="AD2630" s="13"/>
      <c r="AE2630" s="13"/>
      <c r="AF2630" s="13"/>
      <c r="AG2630" s="19"/>
      <c r="AH2630" s="19"/>
      <c r="AI2630" s="19"/>
      <c r="AJ2630" s="19"/>
      <c r="AK2630" s="12"/>
      <c r="AL2630" s="12"/>
      <c r="AM2630" s="12"/>
      <c r="AN2630" s="12"/>
    </row>
    <row r="2631" spans="4:40" x14ac:dyDescent="0.25">
      <c r="D2631" s="18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9"/>
      <c r="AH2631" s="19"/>
      <c r="AI2631" s="19"/>
      <c r="AJ2631" s="19"/>
      <c r="AK2631" s="15"/>
      <c r="AL2631" s="12"/>
      <c r="AM2631" s="15"/>
      <c r="AN2631" s="15"/>
    </row>
    <row r="2632" spans="4:40" x14ac:dyDescent="0.25">
      <c r="D2632" s="18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9"/>
      <c r="AH2632" s="19"/>
      <c r="AI2632" s="19"/>
      <c r="AJ2632" s="19"/>
      <c r="AK2632" s="15"/>
      <c r="AL2632" s="15"/>
      <c r="AM2632" s="15"/>
      <c r="AN2632" s="15"/>
    </row>
    <row r="2633" spans="4:40" x14ac:dyDescent="0.25">
      <c r="D2633" s="18"/>
      <c r="E2633" s="13"/>
      <c r="F2633" s="13"/>
      <c r="G2633" s="13"/>
      <c r="H2633" s="13"/>
      <c r="I2633" s="13"/>
      <c r="J2633" s="13"/>
      <c r="K2633" s="13"/>
      <c r="L2633" s="13"/>
      <c r="M2633" s="13"/>
      <c r="N2633" s="13"/>
      <c r="O2633" s="14"/>
      <c r="P2633" s="14"/>
      <c r="Q2633" s="14"/>
      <c r="R2633" s="14"/>
      <c r="S2633" s="13"/>
      <c r="T2633" s="13"/>
      <c r="U2633" s="13"/>
      <c r="V2633" s="13"/>
      <c r="W2633" s="13"/>
      <c r="X2633" s="13"/>
      <c r="Y2633" s="14"/>
      <c r="Z2633" s="13"/>
      <c r="AA2633" s="13"/>
      <c r="AB2633" s="13"/>
      <c r="AC2633" s="13"/>
      <c r="AD2633" s="13"/>
      <c r="AE2633" s="13"/>
      <c r="AF2633" s="13"/>
      <c r="AG2633" s="19"/>
      <c r="AH2633" s="19"/>
      <c r="AI2633" s="19"/>
      <c r="AJ2633" s="19"/>
      <c r="AK2633" s="15"/>
      <c r="AL2633" s="15"/>
      <c r="AM2633" s="15"/>
      <c r="AN2633" s="15"/>
    </row>
    <row r="2634" spans="4:40" x14ac:dyDescent="0.25">
      <c r="D2634" s="18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4"/>
      <c r="P2634" s="14"/>
      <c r="Q2634" s="14"/>
      <c r="R2634" s="14"/>
      <c r="S2634" s="13"/>
      <c r="T2634" s="13"/>
      <c r="U2634" s="13"/>
      <c r="V2634" s="13"/>
      <c r="W2634" s="13"/>
      <c r="X2634" s="13"/>
      <c r="Y2634" s="14"/>
      <c r="Z2634" s="13"/>
      <c r="AA2634" s="13"/>
      <c r="AB2634" s="13"/>
      <c r="AC2634" s="13"/>
      <c r="AD2634" s="13"/>
      <c r="AE2634" s="13"/>
      <c r="AF2634" s="13"/>
      <c r="AG2634" s="19"/>
      <c r="AH2634" s="19"/>
      <c r="AI2634" s="19"/>
      <c r="AJ2634" s="19"/>
      <c r="AK2634" s="12"/>
      <c r="AL2634" s="12"/>
      <c r="AM2634" s="12"/>
      <c r="AN2634" s="12"/>
    </row>
    <row r="2635" spans="4:40" x14ac:dyDescent="0.25">
      <c r="D2635" s="18"/>
      <c r="E2635" s="13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9"/>
      <c r="AH2635" s="19"/>
      <c r="AI2635" s="19"/>
      <c r="AJ2635" s="19"/>
      <c r="AK2635" s="15"/>
      <c r="AL2635" s="12"/>
      <c r="AM2635" s="15"/>
      <c r="AN2635" s="15"/>
    </row>
    <row r="2636" spans="4:40" x14ac:dyDescent="0.25">
      <c r="D2636" s="18"/>
      <c r="E2636" s="13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9"/>
      <c r="AH2636" s="19"/>
      <c r="AI2636" s="19"/>
      <c r="AJ2636" s="19"/>
      <c r="AK2636" s="15"/>
      <c r="AL2636" s="15"/>
      <c r="AM2636" s="15"/>
      <c r="AN2636" s="15"/>
    </row>
    <row r="2637" spans="4:40" x14ac:dyDescent="0.25">
      <c r="D2637" s="18"/>
      <c r="E2637" s="13"/>
      <c r="F2637" s="13"/>
      <c r="G2637" s="13"/>
      <c r="H2637" s="13"/>
      <c r="I2637" s="13"/>
      <c r="J2637" s="13"/>
      <c r="K2637" s="13"/>
      <c r="L2637" s="13"/>
      <c r="M2637" s="13"/>
      <c r="N2637" s="13"/>
      <c r="O2637" s="14"/>
      <c r="P2637" s="14"/>
      <c r="Q2637" s="14"/>
      <c r="R2637" s="14"/>
      <c r="S2637" s="13"/>
      <c r="T2637" s="13"/>
      <c r="U2637" s="13"/>
      <c r="V2637" s="13"/>
      <c r="W2637" s="13"/>
      <c r="X2637" s="13"/>
      <c r="Y2637" s="14"/>
      <c r="Z2637" s="13"/>
      <c r="AA2637" s="13"/>
      <c r="AB2637" s="13"/>
      <c r="AC2637" s="13"/>
      <c r="AD2637" s="13"/>
      <c r="AE2637" s="13"/>
      <c r="AF2637" s="13"/>
      <c r="AG2637" s="19"/>
      <c r="AH2637" s="19"/>
      <c r="AI2637" s="19"/>
      <c r="AJ2637" s="19"/>
      <c r="AK2637" s="15"/>
      <c r="AL2637" s="15"/>
      <c r="AM2637" s="15"/>
      <c r="AN2637" s="15"/>
    </row>
    <row r="2638" spans="4:40" x14ac:dyDescent="0.25">
      <c r="D2638" s="18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4"/>
      <c r="P2638" s="14"/>
      <c r="Q2638" s="14"/>
      <c r="R2638" s="14"/>
      <c r="S2638" s="13"/>
      <c r="T2638" s="13"/>
      <c r="U2638" s="13"/>
      <c r="V2638" s="13"/>
      <c r="W2638" s="13"/>
      <c r="X2638" s="13"/>
      <c r="Y2638" s="14"/>
      <c r="Z2638" s="13"/>
      <c r="AA2638" s="13"/>
      <c r="AB2638" s="13"/>
      <c r="AC2638" s="13"/>
      <c r="AD2638" s="13"/>
      <c r="AE2638" s="13"/>
      <c r="AF2638" s="13"/>
      <c r="AG2638" s="19"/>
      <c r="AH2638" s="19"/>
      <c r="AI2638" s="19"/>
      <c r="AJ2638" s="19"/>
      <c r="AK2638" s="12"/>
      <c r="AL2638" s="12"/>
      <c r="AM2638" s="12"/>
      <c r="AN2638" s="12"/>
    </row>
    <row r="2639" spans="4:40" x14ac:dyDescent="0.25">
      <c r="D2639" s="18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9"/>
      <c r="AH2639" s="19"/>
      <c r="AI2639" s="19"/>
      <c r="AJ2639" s="19"/>
      <c r="AK2639" s="15"/>
      <c r="AL2639" s="12"/>
      <c r="AM2639" s="15"/>
      <c r="AN2639" s="15"/>
    </row>
    <row r="2640" spans="4:40" x14ac:dyDescent="0.25">
      <c r="D2640" s="18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9"/>
      <c r="AH2640" s="19"/>
      <c r="AI2640" s="19"/>
      <c r="AJ2640" s="19"/>
      <c r="AK2640" s="15"/>
      <c r="AL2640" s="15"/>
      <c r="AM2640" s="15"/>
      <c r="AN2640" s="15"/>
    </row>
    <row r="2641" spans="4:40" x14ac:dyDescent="0.25">
      <c r="D2641" s="18"/>
      <c r="E2641" s="13"/>
      <c r="F2641" s="13"/>
      <c r="G2641" s="13"/>
      <c r="H2641" s="13"/>
      <c r="I2641" s="13"/>
      <c r="J2641" s="13"/>
      <c r="K2641" s="13"/>
      <c r="L2641" s="13"/>
      <c r="M2641" s="13"/>
      <c r="N2641" s="13"/>
      <c r="O2641" s="14"/>
      <c r="P2641" s="14"/>
      <c r="Q2641" s="14"/>
      <c r="R2641" s="14"/>
      <c r="S2641" s="13"/>
      <c r="T2641" s="13"/>
      <c r="U2641" s="13"/>
      <c r="V2641" s="13"/>
      <c r="W2641" s="13"/>
      <c r="X2641" s="13"/>
      <c r="Y2641" s="14"/>
      <c r="Z2641" s="13"/>
      <c r="AA2641" s="13"/>
      <c r="AB2641" s="13"/>
      <c r="AC2641" s="13"/>
      <c r="AD2641" s="13"/>
      <c r="AE2641" s="13"/>
      <c r="AF2641" s="13"/>
      <c r="AG2641" s="19"/>
      <c r="AH2641" s="19"/>
      <c r="AI2641" s="19"/>
      <c r="AJ2641" s="19"/>
      <c r="AK2641" s="15"/>
      <c r="AL2641" s="15"/>
      <c r="AM2641" s="15"/>
      <c r="AN2641" s="15"/>
    </row>
    <row r="2642" spans="4:40" x14ac:dyDescent="0.25">
      <c r="D2642" s="18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4"/>
      <c r="P2642" s="14"/>
      <c r="Q2642" s="14"/>
      <c r="R2642" s="14"/>
      <c r="S2642" s="13"/>
      <c r="T2642" s="13"/>
      <c r="U2642" s="13"/>
      <c r="V2642" s="13"/>
      <c r="W2642" s="13"/>
      <c r="X2642" s="13"/>
      <c r="Y2642" s="14"/>
      <c r="Z2642" s="13"/>
      <c r="AA2642" s="13"/>
      <c r="AB2642" s="13"/>
      <c r="AC2642" s="13"/>
      <c r="AD2642" s="13"/>
      <c r="AE2642" s="13"/>
      <c r="AF2642" s="13"/>
      <c r="AG2642" s="19"/>
      <c r="AH2642" s="19"/>
      <c r="AI2642" s="19"/>
      <c r="AJ2642" s="19"/>
      <c r="AK2642" s="12"/>
      <c r="AL2642" s="12"/>
      <c r="AM2642" s="12"/>
      <c r="AN2642" s="12"/>
    </row>
    <row r="2643" spans="4:40" x14ac:dyDescent="0.25">
      <c r="D2643" s="18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9"/>
      <c r="AH2643" s="19"/>
      <c r="AI2643" s="19"/>
      <c r="AJ2643" s="19"/>
      <c r="AK2643" s="15"/>
      <c r="AL2643" s="12"/>
      <c r="AM2643" s="15"/>
      <c r="AN2643" s="15"/>
    </row>
    <row r="2644" spans="4:40" x14ac:dyDescent="0.25">
      <c r="D2644" s="18"/>
      <c r="E2644" s="13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9"/>
      <c r="AH2644" s="19"/>
      <c r="AI2644" s="19"/>
      <c r="AJ2644" s="19"/>
      <c r="AK2644" s="15"/>
      <c r="AL2644" s="15"/>
      <c r="AM2644" s="15"/>
      <c r="AN2644" s="15"/>
    </row>
    <row r="2645" spans="4:40" x14ac:dyDescent="0.25">
      <c r="D2645" s="18"/>
      <c r="E2645" s="13"/>
      <c r="F2645" s="13"/>
      <c r="G2645" s="13"/>
      <c r="H2645" s="13"/>
      <c r="I2645" s="13"/>
      <c r="J2645" s="13"/>
      <c r="K2645" s="13"/>
      <c r="L2645" s="13"/>
      <c r="M2645" s="13"/>
      <c r="N2645" s="13"/>
      <c r="O2645" s="14"/>
      <c r="P2645" s="14"/>
      <c r="Q2645" s="14"/>
      <c r="R2645" s="14"/>
      <c r="S2645" s="13"/>
      <c r="T2645" s="13"/>
      <c r="U2645" s="13"/>
      <c r="V2645" s="13"/>
      <c r="W2645" s="13"/>
      <c r="X2645" s="13"/>
      <c r="Y2645" s="14"/>
      <c r="Z2645" s="13"/>
      <c r="AA2645" s="13"/>
      <c r="AB2645" s="13"/>
      <c r="AC2645" s="13"/>
      <c r="AD2645" s="13"/>
      <c r="AE2645" s="13"/>
      <c r="AF2645" s="13"/>
      <c r="AG2645" s="19"/>
      <c r="AH2645" s="19"/>
      <c r="AI2645" s="19"/>
      <c r="AJ2645" s="19"/>
      <c r="AK2645" s="15"/>
      <c r="AL2645" s="15"/>
      <c r="AM2645" s="15"/>
      <c r="AN2645" s="15"/>
    </row>
    <row r="2646" spans="4:40" x14ac:dyDescent="0.25">
      <c r="D2646" s="18"/>
      <c r="E2646" s="13"/>
      <c r="F2646" s="13"/>
      <c r="G2646" s="13"/>
      <c r="H2646" s="13"/>
      <c r="I2646" s="13"/>
      <c r="J2646" s="13"/>
      <c r="K2646" s="13"/>
      <c r="L2646" s="13"/>
      <c r="M2646" s="13"/>
      <c r="N2646" s="13"/>
      <c r="O2646" s="14"/>
      <c r="P2646" s="14"/>
      <c r="Q2646" s="14"/>
      <c r="R2646" s="14"/>
      <c r="S2646" s="13"/>
      <c r="T2646" s="13"/>
      <c r="U2646" s="13"/>
      <c r="V2646" s="13"/>
      <c r="W2646" s="13"/>
      <c r="X2646" s="13"/>
      <c r="Y2646" s="14"/>
      <c r="Z2646" s="13"/>
      <c r="AA2646" s="13"/>
      <c r="AB2646" s="13"/>
      <c r="AC2646" s="13"/>
      <c r="AD2646" s="13"/>
      <c r="AE2646" s="13"/>
      <c r="AF2646" s="13"/>
      <c r="AG2646" s="19"/>
      <c r="AH2646" s="19"/>
      <c r="AI2646" s="19"/>
      <c r="AJ2646" s="19"/>
      <c r="AK2646" s="12"/>
      <c r="AL2646" s="12"/>
      <c r="AM2646" s="12"/>
      <c r="AN2646" s="12"/>
    </row>
    <row r="2647" spans="4:40" x14ac:dyDescent="0.25">
      <c r="D2647" s="18"/>
      <c r="E2647" s="13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9"/>
      <c r="AH2647" s="19"/>
      <c r="AI2647" s="19"/>
      <c r="AJ2647" s="19"/>
      <c r="AK2647" s="15"/>
      <c r="AL2647" s="12"/>
      <c r="AM2647" s="15"/>
      <c r="AN2647" s="15"/>
    </row>
    <row r="2648" spans="4:40" x14ac:dyDescent="0.25">
      <c r="D2648" s="18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9"/>
      <c r="AH2648" s="19"/>
      <c r="AI2648" s="19"/>
      <c r="AJ2648" s="19"/>
      <c r="AK2648" s="15"/>
      <c r="AL2648" s="15"/>
      <c r="AM2648" s="15"/>
      <c r="AN2648" s="15"/>
    </row>
    <row r="2649" spans="4:40" x14ac:dyDescent="0.25">
      <c r="D2649" s="18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4"/>
      <c r="P2649" s="14"/>
      <c r="Q2649" s="14"/>
      <c r="R2649" s="14"/>
      <c r="S2649" s="13"/>
      <c r="T2649" s="13"/>
      <c r="U2649" s="13"/>
      <c r="V2649" s="13"/>
      <c r="W2649" s="13"/>
      <c r="X2649" s="13"/>
      <c r="Y2649" s="14"/>
      <c r="Z2649" s="13"/>
      <c r="AA2649" s="13"/>
      <c r="AB2649" s="13"/>
      <c r="AC2649" s="13"/>
      <c r="AD2649" s="13"/>
      <c r="AE2649" s="13"/>
      <c r="AF2649" s="13"/>
      <c r="AG2649" s="19"/>
      <c r="AH2649" s="19"/>
      <c r="AI2649" s="19"/>
      <c r="AJ2649" s="19"/>
      <c r="AK2649" s="15"/>
      <c r="AL2649" s="15"/>
      <c r="AM2649" s="15"/>
      <c r="AN2649" s="15"/>
    </row>
    <row r="2650" spans="4:40" x14ac:dyDescent="0.25">
      <c r="D2650" s="18"/>
      <c r="E2650" s="13"/>
      <c r="F2650" s="13"/>
      <c r="G2650" s="13"/>
      <c r="H2650" s="13"/>
      <c r="I2650" s="13"/>
      <c r="J2650" s="13"/>
      <c r="K2650" s="13"/>
      <c r="L2650" s="13"/>
      <c r="M2650" s="13"/>
      <c r="N2650" s="13"/>
      <c r="O2650" s="14"/>
      <c r="P2650" s="14"/>
      <c r="Q2650" s="14"/>
      <c r="R2650" s="14"/>
      <c r="S2650" s="13"/>
      <c r="T2650" s="13"/>
      <c r="U2650" s="13"/>
      <c r="V2650" s="13"/>
      <c r="W2650" s="13"/>
      <c r="X2650" s="13"/>
      <c r="Y2650" s="14"/>
      <c r="Z2650" s="13"/>
      <c r="AA2650" s="13"/>
      <c r="AB2650" s="13"/>
      <c r="AC2650" s="13"/>
      <c r="AD2650" s="13"/>
      <c r="AE2650" s="13"/>
      <c r="AF2650" s="13"/>
      <c r="AG2650" s="19"/>
      <c r="AH2650" s="19"/>
      <c r="AI2650" s="19"/>
      <c r="AJ2650" s="19"/>
      <c r="AK2650" s="12"/>
      <c r="AL2650" s="12"/>
      <c r="AM2650" s="12"/>
      <c r="AN2650" s="12"/>
    </row>
    <row r="2651" spans="4:40" x14ac:dyDescent="0.25">
      <c r="D2651" s="18"/>
      <c r="E2651" s="13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9"/>
      <c r="AH2651" s="19"/>
      <c r="AI2651" s="19"/>
      <c r="AJ2651" s="19"/>
      <c r="AK2651" s="15"/>
      <c r="AL2651" s="12"/>
      <c r="AM2651" s="15"/>
      <c r="AN2651" s="15"/>
    </row>
    <row r="2652" spans="4:40" x14ac:dyDescent="0.25">
      <c r="D2652" s="18"/>
      <c r="E2652" s="13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9"/>
      <c r="AH2652" s="19"/>
      <c r="AI2652" s="19"/>
      <c r="AJ2652" s="19"/>
      <c r="AK2652" s="15"/>
      <c r="AL2652" s="15"/>
      <c r="AM2652" s="15"/>
      <c r="AN2652" s="15"/>
    </row>
    <row r="2653" spans="4:40" x14ac:dyDescent="0.25">
      <c r="D2653" s="18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4"/>
      <c r="P2653" s="14"/>
      <c r="Q2653" s="14"/>
      <c r="R2653" s="14"/>
      <c r="S2653" s="13"/>
      <c r="T2653" s="13"/>
      <c r="U2653" s="13"/>
      <c r="V2653" s="13"/>
      <c r="W2653" s="13"/>
      <c r="X2653" s="13"/>
      <c r="Y2653" s="14"/>
      <c r="Z2653" s="13"/>
      <c r="AA2653" s="13"/>
      <c r="AB2653" s="13"/>
      <c r="AC2653" s="13"/>
      <c r="AD2653" s="13"/>
      <c r="AE2653" s="13"/>
      <c r="AF2653" s="13"/>
      <c r="AG2653" s="19"/>
      <c r="AH2653" s="19"/>
      <c r="AI2653" s="19"/>
      <c r="AJ2653" s="19"/>
      <c r="AK2653" s="15"/>
      <c r="AL2653" s="15"/>
      <c r="AM2653" s="15"/>
      <c r="AN2653" s="15"/>
    </row>
    <row r="2654" spans="4:40" x14ac:dyDescent="0.25">
      <c r="D2654" s="18"/>
      <c r="E2654" s="13"/>
      <c r="F2654" s="13"/>
      <c r="G2654" s="13"/>
      <c r="H2654" s="13"/>
      <c r="I2654" s="13"/>
      <c r="J2654" s="13"/>
      <c r="K2654" s="13"/>
      <c r="L2654" s="13"/>
      <c r="M2654" s="13"/>
      <c r="N2654" s="13"/>
      <c r="O2654" s="14"/>
      <c r="P2654" s="14"/>
      <c r="Q2654" s="14"/>
      <c r="R2654" s="14"/>
      <c r="S2654" s="13"/>
      <c r="T2654" s="13"/>
      <c r="U2654" s="13"/>
      <c r="V2654" s="13"/>
      <c r="W2654" s="13"/>
      <c r="X2654" s="13"/>
      <c r="Y2654" s="14"/>
      <c r="Z2654" s="13"/>
      <c r="AA2654" s="13"/>
      <c r="AB2654" s="13"/>
      <c r="AC2654" s="13"/>
      <c r="AD2654" s="13"/>
      <c r="AE2654" s="13"/>
      <c r="AF2654" s="13"/>
      <c r="AG2654" s="19"/>
      <c r="AH2654" s="19"/>
      <c r="AI2654" s="19"/>
      <c r="AJ2654" s="19"/>
      <c r="AK2654" s="12"/>
      <c r="AL2654" s="12"/>
      <c r="AM2654" s="12"/>
      <c r="AN2654" s="12"/>
    </row>
    <row r="2655" spans="4:40" x14ac:dyDescent="0.25">
      <c r="D2655" s="18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9"/>
      <c r="AH2655" s="19"/>
      <c r="AI2655" s="19"/>
      <c r="AJ2655" s="19"/>
      <c r="AK2655" s="15"/>
      <c r="AL2655" s="12"/>
      <c r="AM2655" s="15"/>
      <c r="AN2655" s="15"/>
    </row>
    <row r="2656" spans="4:40" x14ac:dyDescent="0.25">
      <c r="D2656" s="18"/>
      <c r="E2656" s="13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9"/>
      <c r="AH2656" s="19"/>
      <c r="AI2656" s="19"/>
      <c r="AJ2656" s="19"/>
      <c r="AK2656" s="15"/>
      <c r="AL2656" s="15"/>
      <c r="AM2656" s="15"/>
      <c r="AN2656" s="15"/>
    </row>
    <row r="2657" spans="4:40" x14ac:dyDescent="0.25">
      <c r="D2657" s="18"/>
      <c r="E2657" s="13"/>
      <c r="F2657" s="13"/>
      <c r="G2657" s="13"/>
      <c r="H2657" s="13"/>
      <c r="I2657" s="13"/>
      <c r="J2657" s="13"/>
      <c r="K2657" s="13"/>
      <c r="L2657" s="13"/>
      <c r="M2657" s="13"/>
      <c r="N2657" s="13"/>
      <c r="O2657" s="14"/>
      <c r="P2657" s="14"/>
      <c r="Q2657" s="14"/>
      <c r="R2657" s="14"/>
      <c r="S2657" s="13"/>
      <c r="T2657" s="13"/>
      <c r="U2657" s="13"/>
      <c r="V2657" s="13"/>
      <c r="W2657" s="13"/>
      <c r="X2657" s="13"/>
      <c r="Y2657" s="14"/>
      <c r="Z2657" s="13"/>
      <c r="AA2657" s="13"/>
      <c r="AB2657" s="13"/>
      <c r="AC2657" s="13"/>
      <c r="AD2657" s="13"/>
      <c r="AE2657" s="13"/>
      <c r="AF2657" s="13"/>
      <c r="AG2657" s="19"/>
      <c r="AH2657" s="19"/>
      <c r="AI2657" s="19"/>
      <c r="AJ2657" s="19"/>
      <c r="AK2657" s="15"/>
      <c r="AL2657" s="15"/>
      <c r="AM2657" s="15"/>
      <c r="AN2657" s="15"/>
    </row>
    <row r="2658" spans="4:40" x14ac:dyDescent="0.25">
      <c r="D2658" s="18"/>
      <c r="E2658" s="13"/>
      <c r="F2658" s="13"/>
      <c r="G2658" s="13"/>
      <c r="H2658" s="13"/>
      <c r="I2658" s="13"/>
      <c r="J2658" s="13"/>
      <c r="K2658" s="13"/>
      <c r="L2658" s="13"/>
      <c r="M2658" s="13"/>
      <c r="N2658" s="13"/>
      <c r="O2658" s="14"/>
      <c r="P2658" s="14"/>
      <c r="Q2658" s="14"/>
      <c r="R2658" s="14"/>
      <c r="S2658" s="13"/>
      <c r="T2658" s="13"/>
      <c r="U2658" s="13"/>
      <c r="V2658" s="13"/>
      <c r="W2658" s="13"/>
      <c r="X2658" s="13"/>
      <c r="Y2658" s="14"/>
      <c r="Z2658" s="13"/>
      <c r="AA2658" s="13"/>
      <c r="AB2658" s="13"/>
      <c r="AC2658" s="13"/>
      <c r="AD2658" s="13"/>
      <c r="AE2658" s="13"/>
      <c r="AF2658" s="13"/>
      <c r="AG2658" s="19"/>
      <c r="AH2658" s="19"/>
      <c r="AI2658" s="19"/>
      <c r="AJ2658" s="19"/>
      <c r="AK2658" s="12"/>
      <c r="AL2658" s="12"/>
      <c r="AM2658" s="12"/>
      <c r="AN2658" s="12"/>
    </row>
    <row r="2659" spans="4:40" x14ac:dyDescent="0.25">
      <c r="D2659" s="18"/>
      <c r="E2659" s="13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9"/>
      <c r="AH2659" s="19"/>
      <c r="AI2659" s="19"/>
      <c r="AJ2659" s="19"/>
      <c r="AK2659" s="15"/>
      <c r="AL2659" s="12"/>
      <c r="AM2659" s="15"/>
      <c r="AN2659" s="15"/>
    </row>
    <row r="2660" spans="4:40" x14ac:dyDescent="0.25">
      <c r="D2660" s="18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9"/>
      <c r="AH2660" s="19"/>
      <c r="AI2660" s="19"/>
      <c r="AJ2660" s="19"/>
      <c r="AK2660" s="15"/>
      <c r="AL2660" s="15"/>
      <c r="AM2660" s="15"/>
      <c r="AN2660" s="15"/>
    </row>
    <row r="2661" spans="4:40" x14ac:dyDescent="0.25">
      <c r="D2661" s="18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4"/>
      <c r="P2661" s="14"/>
      <c r="Q2661" s="14"/>
      <c r="R2661" s="14"/>
      <c r="S2661" s="13"/>
      <c r="T2661" s="13"/>
      <c r="U2661" s="13"/>
      <c r="V2661" s="13"/>
      <c r="W2661" s="13"/>
      <c r="X2661" s="13"/>
      <c r="Y2661" s="14"/>
      <c r="Z2661" s="13"/>
      <c r="AA2661" s="13"/>
      <c r="AB2661" s="13"/>
      <c r="AC2661" s="13"/>
      <c r="AD2661" s="13"/>
      <c r="AE2661" s="13"/>
      <c r="AF2661" s="13"/>
      <c r="AG2661" s="19"/>
      <c r="AH2661" s="19"/>
      <c r="AI2661" s="19"/>
      <c r="AJ2661" s="19"/>
      <c r="AK2661" s="15"/>
      <c r="AL2661" s="15"/>
      <c r="AM2661" s="15"/>
      <c r="AN2661" s="15"/>
    </row>
    <row r="2662" spans="4:40" x14ac:dyDescent="0.25">
      <c r="D2662" s="18"/>
      <c r="E2662" s="13"/>
      <c r="F2662" s="13"/>
      <c r="G2662" s="13"/>
      <c r="H2662" s="13"/>
      <c r="I2662" s="13"/>
      <c r="J2662" s="13"/>
      <c r="K2662" s="13"/>
      <c r="L2662" s="13"/>
      <c r="M2662" s="13"/>
      <c r="N2662" s="13"/>
      <c r="O2662" s="14"/>
      <c r="P2662" s="14"/>
      <c r="Q2662" s="14"/>
      <c r="R2662" s="14"/>
      <c r="S2662" s="13"/>
      <c r="T2662" s="13"/>
      <c r="U2662" s="13"/>
      <c r="V2662" s="13"/>
      <c r="W2662" s="13"/>
      <c r="X2662" s="13"/>
      <c r="Y2662" s="14"/>
      <c r="Z2662" s="13"/>
      <c r="AA2662" s="13"/>
      <c r="AB2662" s="13"/>
      <c r="AC2662" s="13"/>
      <c r="AD2662" s="13"/>
      <c r="AE2662" s="13"/>
      <c r="AF2662" s="13"/>
      <c r="AG2662" s="19"/>
      <c r="AH2662" s="19"/>
      <c r="AI2662" s="19"/>
      <c r="AJ2662" s="19"/>
      <c r="AK2662" s="12"/>
      <c r="AL2662" s="12"/>
      <c r="AM2662" s="12"/>
      <c r="AN2662" s="12"/>
    </row>
    <row r="2663" spans="4:40" x14ac:dyDescent="0.25">
      <c r="D2663" s="18"/>
      <c r="E2663" s="13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9"/>
      <c r="AH2663" s="19"/>
      <c r="AI2663" s="19"/>
      <c r="AJ2663" s="19"/>
      <c r="AK2663" s="15"/>
      <c r="AL2663" s="12"/>
      <c r="AM2663" s="15"/>
      <c r="AN2663" s="15"/>
    </row>
    <row r="2664" spans="4:40" x14ac:dyDescent="0.25">
      <c r="D2664" s="18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9"/>
      <c r="AH2664" s="19"/>
      <c r="AI2664" s="19"/>
      <c r="AJ2664" s="19"/>
      <c r="AK2664" s="15"/>
      <c r="AL2664" s="15"/>
      <c r="AM2664" s="15"/>
      <c r="AN2664" s="15"/>
    </row>
    <row r="2665" spans="4:40" x14ac:dyDescent="0.25">
      <c r="D2665" s="18"/>
      <c r="E2665" s="13"/>
      <c r="F2665" s="13"/>
      <c r="G2665" s="13"/>
      <c r="H2665" s="13"/>
      <c r="I2665" s="13"/>
      <c r="J2665" s="13"/>
      <c r="K2665" s="13"/>
      <c r="L2665" s="13"/>
      <c r="M2665" s="13"/>
      <c r="N2665" s="13"/>
      <c r="O2665" s="14"/>
      <c r="P2665" s="14"/>
      <c r="Q2665" s="14"/>
      <c r="R2665" s="14"/>
      <c r="S2665" s="13"/>
      <c r="T2665" s="13"/>
      <c r="U2665" s="13"/>
      <c r="V2665" s="13"/>
      <c r="W2665" s="13"/>
      <c r="X2665" s="13"/>
      <c r="Y2665" s="14"/>
      <c r="Z2665" s="13"/>
      <c r="AA2665" s="13"/>
      <c r="AB2665" s="13"/>
      <c r="AC2665" s="13"/>
      <c r="AD2665" s="13"/>
      <c r="AE2665" s="13"/>
      <c r="AF2665" s="13"/>
      <c r="AG2665" s="19"/>
      <c r="AH2665" s="19"/>
      <c r="AI2665" s="19"/>
      <c r="AJ2665" s="19"/>
      <c r="AK2665" s="15"/>
      <c r="AL2665" s="15"/>
      <c r="AM2665" s="15"/>
      <c r="AN2665" s="15"/>
    </row>
    <row r="2666" spans="4:40" x14ac:dyDescent="0.25">
      <c r="D2666" s="18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4"/>
      <c r="P2666" s="14"/>
      <c r="Q2666" s="14"/>
      <c r="R2666" s="14"/>
      <c r="S2666" s="13"/>
      <c r="T2666" s="13"/>
      <c r="U2666" s="13"/>
      <c r="V2666" s="13"/>
      <c r="W2666" s="13"/>
      <c r="X2666" s="13"/>
      <c r="Y2666" s="14"/>
      <c r="Z2666" s="13"/>
      <c r="AA2666" s="13"/>
      <c r="AB2666" s="13"/>
      <c r="AC2666" s="13"/>
      <c r="AD2666" s="13"/>
      <c r="AE2666" s="13"/>
      <c r="AF2666" s="13"/>
      <c r="AG2666" s="19"/>
      <c r="AH2666" s="19"/>
      <c r="AI2666" s="19"/>
      <c r="AJ2666" s="19"/>
      <c r="AK2666" s="12"/>
      <c r="AL2666" s="12"/>
      <c r="AM2666" s="12"/>
      <c r="AN2666" s="12"/>
    </row>
    <row r="2667" spans="4:40" x14ac:dyDescent="0.25">
      <c r="D2667" s="18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9"/>
      <c r="AH2667" s="19"/>
      <c r="AI2667" s="19"/>
      <c r="AJ2667" s="19"/>
      <c r="AK2667" s="15"/>
      <c r="AL2667" s="12"/>
      <c r="AM2667" s="15"/>
      <c r="AN2667" s="15"/>
    </row>
    <row r="2668" spans="4:40" x14ac:dyDescent="0.25">
      <c r="D2668" s="18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9"/>
      <c r="AH2668" s="19"/>
      <c r="AI2668" s="19"/>
      <c r="AJ2668" s="19"/>
      <c r="AK2668" s="15"/>
      <c r="AL2668" s="15"/>
      <c r="AM2668" s="15"/>
      <c r="AN2668" s="15"/>
    </row>
    <row r="2669" spans="4:40" x14ac:dyDescent="0.25">
      <c r="D2669" s="18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4"/>
      <c r="P2669" s="14"/>
      <c r="Q2669" s="14"/>
      <c r="R2669" s="14"/>
      <c r="S2669" s="13"/>
      <c r="T2669" s="13"/>
      <c r="U2669" s="13"/>
      <c r="V2669" s="13"/>
      <c r="W2669" s="13"/>
      <c r="X2669" s="13"/>
      <c r="Y2669" s="14"/>
      <c r="Z2669" s="13"/>
      <c r="AA2669" s="13"/>
      <c r="AB2669" s="13"/>
      <c r="AC2669" s="13"/>
      <c r="AD2669" s="13"/>
      <c r="AE2669" s="13"/>
      <c r="AF2669" s="13"/>
      <c r="AG2669" s="19"/>
      <c r="AH2669" s="19"/>
      <c r="AI2669" s="19"/>
      <c r="AJ2669" s="19"/>
      <c r="AK2669" s="15"/>
      <c r="AL2669" s="15"/>
      <c r="AM2669" s="15"/>
      <c r="AN2669" s="15"/>
    </row>
    <row r="2670" spans="4:40" x14ac:dyDescent="0.25">
      <c r="D2670" s="18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4"/>
      <c r="P2670" s="14"/>
      <c r="Q2670" s="14"/>
      <c r="R2670" s="14"/>
      <c r="S2670" s="13"/>
      <c r="T2670" s="13"/>
      <c r="U2670" s="13"/>
      <c r="V2670" s="13"/>
      <c r="W2670" s="13"/>
      <c r="X2670" s="13"/>
      <c r="Y2670" s="14"/>
      <c r="Z2670" s="13"/>
      <c r="AA2670" s="13"/>
      <c r="AB2670" s="13"/>
      <c r="AC2670" s="13"/>
      <c r="AD2670" s="13"/>
      <c r="AE2670" s="13"/>
      <c r="AF2670" s="13"/>
      <c r="AG2670" s="19"/>
      <c r="AH2670" s="19"/>
      <c r="AI2670" s="19"/>
      <c r="AJ2670" s="19"/>
      <c r="AK2670" s="12"/>
      <c r="AL2670" s="12"/>
      <c r="AM2670" s="12"/>
      <c r="AN2670" s="12"/>
    </row>
    <row r="2671" spans="4:40" x14ac:dyDescent="0.25">
      <c r="D2671" s="18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9"/>
      <c r="AH2671" s="19"/>
      <c r="AI2671" s="19"/>
      <c r="AJ2671" s="19"/>
      <c r="AK2671" s="15"/>
      <c r="AL2671" s="12"/>
      <c r="AM2671" s="15"/>
      <c r="AN2671" s="15"/>
    </row>
    <row r="2672" spans="4:40" x14ac:dyDescent="0.25">
      <c r="D2672" s="18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9"/>
      <c r="AH2672" s="19"/>
      <c r="AI2672" s="19"/>
      <c r="AJ2672" s="19"/>
      <c r="AK2672" s="15"/>
      <c r="AL2672" s="15"/>
      <c r="AM2672" s="15"/>
      <c r="AN2672" s="15"/>
    </row>
    <row r="2673" spans="4:40" x14ac:dyDescent="0.25">
      <c r="D2673" s="18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4"/>
      <c r="P2673" s="14"/>
      <c r="Q2673" s="14"/>
      <c r="R2673" s="14"/>
      <c r="S2673" s="13"/>
      <c r="T2673" s="13"/>
      <c r="U2673" s="13"/>
      <c r="V2673" s="13"/>
      <c r="W2673" s="13"/>
      <c r="X2673" s="13"/>
      <c r="Y2673" s="14"/>
      <c r="Z2673" s="13"/>
      <c r="AA2673" s="13"/>
      <c r="AB2673" s="13"/>
      <c r="AC2673" s="13"/>
      <c r="AD2673" s="13"/>
      <c r="AE2673" s="13"/>
      <c r="AF2673" s="13"/>
      <c r="AG2673" s="19"/>
      <c r="AH2673" s="19"/>
      <c r="AI2673" s="19"/>
      <c r="AJ2673" s="19"/>
      <c r="AK2673" s="15"/>
      <c r="AL2673" s="15"/>
      <c r="AM2673" s="15"/>
      <c r="AN2673" s="15"/>
    </row>
    <row r="2674" spans="4:40" x14ac:dyDescent="0.25">
      <c r="D2674" s="18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4"/>
      <c r="P2674" s="14"/>
      <c r="Q2674" s="14"/>
      <c r="R2674" s="14"/>
      <c r="S2674" s="13"/>
      <c r="T2674" s="13"/>
      <c r="U2674" s="13"/>
      <c r="V2674" s="13"/>
      <c r="W2674" s="13"/>
      <c r="X2674" s="13"/>
      <c r="Y2674" s="14"/>
      <c r="Z2674" s="13"/>
      <c r="AA2674" s="13"/>
      <c r="AB2674" s="13"/>
      <c r="AC2674" s="13"/>
      <c r="AD2674" s="13"/>
      <c r="AE2674" s="13"/>
      <c r="AF2674" s="13"/>
      <c r="AG2674" s="19"/>
      <c r="AH2674" s="19"/>
      <c r="AI2674" s="19"/>
      <c r="AJ2674" s="19"/>
      <c r="AK2674" s="12"/>
      <c r="AL2674" s="12"/>
      <c r="AM2674" s="12"/>
      <c r="AN2674" s="12"/>
    </row>
    <row r="2675" spans="4:40" x14ac:dyDescent="0.25">
      <c r="D2675" s="18"/>
      <c r="E2675" s="13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9"/>
      <c r="AH2675" s="19"/>
      <c r="AI2675" s="19"/>
      <c r="AJ2675" s="19"/>
      <c r="AK2675" s="15"/>
      <c r="AL2675" s="12"/>
      <c r="AM2675" s="15"/>
      <c r="AN2675" s="15"/>
    </row>
    <row r="2676" spans="4:40" x14ac:dyDescent="0.25">
      <c r="D2676" s="18"/>
      <c r="E2676" s="13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9"/>
      <c r="AH2676" s="19"/>
      <c r="AI2676" s="19"/>
      <c r="AJ2676" s="19"/>
      <c r="AK2676" s="15"/>
      <c r="AL2676" s="15"/>
      <c r="AM2676" s="15"/>
      <c r="AN2676" s="15"/>
    </row>
    <row r="2677" spans="4:40" x14ac:dyDescent="0.25">
      <c r="D2677" s="18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4"/>
      <c r="P2677" s="14"/>
      <c r="Q2677" s="14"/>
      <c r="R2677" s="14"/>
      <c r="S2677" s="13"/>
      <c r="T2677" s="13"/>
      <c r="U2677" s="13"/>
      <c r="V2677" s="13"/>
      <c r="W2677" s="13"/>
      <c r="X2677" s="13"/>
      <c r="Y2677" s="14"/>
      <c r="Z2677" s="13"/>
      <c r="AA2677" s="13"/>
      <c r="AB2677" s="13"/>
      <c r="AC2677" s="13"/>
      <c r="AD2677" s="13"/>
      <c r="AE2677" s="13"/>
      <c r="AF2677" s="13"/>
      <c r="AG2677" s="19"/>
      <c r="AH2677" s="19"/>
      <c r="AI2677" s="19"/>
      <c r="AJ2677" s="19"/>
      <c r="AK2677" s="15"/>
      <c r="AL2677" s="15"/>
      <c r="AM2677" s="15"/>
      <c r="AN2677" s="15"/>
    </row>
    <row r="2678" spans="4:40" x14ac:dyDescent="0.25">
      <c r="D2678" s="18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4"/>
      <c r="P2678" s="14"/>
      <c r="Q2678" s="14"/>
      <c r="R2678" s="14"/>
      <c r="S2678" s="13"/>
      <c r="T2678" s="13"/>
      <c r="U2678" s="13"/>
      <c r="V2678" s="13"/>
      <c r="W2678" s="13"/>
      <c r="X2678" s="13"/>
      <c r="Y2678" s="14"/>
      <c r="Z2678" s="13"/>
      <c r="AA2678" s="13"/>
      <c r="AB2678" s="13"/>
      <c r="AC2678" s="13"/>
      <c r="AD2678" s="13"/>
      <c r="AE2678" s="13"/>
      <c r="AF2678" s="13"/>
      <c r="AG2678" s="19"/>
      <c r="AH2678" s="19"/>
      <c r="AI2678" s="19"/>
      <c r="AJ2678" s="19"/>
      <c r="AK2678" s="12"/>
      <c r="AL2678" s="12"/>
      <c r="AM2678" s="12"/>
      <c r="AN2678" s="12"/>
    </row>
    <row r="2679" spans="4:40" x14ac:dyDescent="0.25">
      <c r="D2679" s="18"/>
      <c r="E2679" s="13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9"/>
      <c r="AH2679" s="19"/>
      <c r="AI2679" s="19"/>
      <c r="AJ2679" s="19"/>
      <c r="AK2679" s="15"/>
      <c r="AL2679" s="12"/>
      <c r="AM2679" s="15"/>
      <c r="AN2679" s="15"/>
    </row>
    <row r="2680" spans="4:40" x14ac:dyDescent="0.25">
      <c r="D2680" s="18"/>
      <c r="E2680" s="13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9"/>
      <c r="AH2680" s="19"/>
      <c r="AI2680" s="19"/>
      <c r="AJ2680" s="19"/>
      <c r="AK2680" s="15"/>
      <c r="AL2680" s="15"/>
      <c r="AM2680" s="15"/>
      <c r="AN2680" s="15"/>
    </row>
    <row r="2681" spans="4:40" x14ac:dyDescent="0.25">
      <c r="D2681" s="18"/>
      <c r="E2681" s="13"/>
      <c r="F2681" s="13"/>
      <c r="G2681" s="13"/>
      <c r="H2681" s="13"/>
      <c r="I2681" s="13"/>
      <c r="J2681" s="13"/>
      <c r="K2681" s="13"/>
      <c r="L2681" s="13"/>
      <c r="M2681" s="13"/>
      <c r="N2681" s="13"/>
      <c r="O2681" s="14"/>
      <c r="P2681" s="14"/>
      <c r="Q2681" s="14"/>
      <c r="R2681" s="14"/>
      <c r="S2681" s="13"/>
      <c r="T2681" s="13"/>
      <c r="U2681" s="13"/>
      <c r="V2681" s="13"/>
      <c r="W2681" s="13"/>
      <c r="X2681" s="13"/>
      <c r="Y2681" s="14"/>
      <c r="Z2681" s="13"/>
      <c r="AA2681" s="13"/>
      <c r="AB2681" s="13"/>
      <c r="AC2681" s="13"/>
      <c r="AD2681" s="13"/>
      <c r="AE2681" s="13"/>
      <c r="AF2681" s="13"/>
      <c r="AG2681" s="19"/>
      <c r="AH2681" s="19"/>
      <c r="AI2681" s="19"/>
      <c r="AJ2681" s="19"/>
      <c r="AK2681" s="15"/>
      <c r="AL2681" s="15"/>
      <c r="AM2681" s="15"/>
      <c r="AN2681" s="15"/>
    </row>
    <row r="2682" spans="4:40" x14ac:dyDescent="0.25">
      <c r="D2682" s="18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4"/>
      <c r="P2682" s="14"/>
      <c r="Q2682" s="14"/>
      <c r="R2682" s="14"/>
      <c r="S2682" s="13"/>
      <c r="T2682" s="13"/>
      <c r="U2682" s="13"/>
      <c r="V2682" s="13"/>
      <c r="W2682" s="13"/>
      <c r="X2682" s="13"/>
      <c r="Y2682" s="14"/>
      <c r="Z2682" s="13"/>
      <c r="AA2682" s="13"/>
      <c r="AB2682" s="13"/>
      <c r="AC2682" s="13"/>
      <c r="AD2682" s="13"/>
      <c r="AE2682" s="13"/>
      <c r="AF2682" s="13"/>
      <c r="AG2682" s="19"/>
      <c r="AH2682" s="19"/>
      <c r="AI2682" s="19"/>
      <c r="AJ2682" s="19"/>
      <c r="AK2682" s="12"/>
      <c r="AL2682" s="12"/>
      <c r="AM2682" s="12"/>
      <c r="AN2682" s="12"/>
    </row>
    <row r="2683" spans="4:40" x14ac:dyDescent="0.25">
      <c r="D2683" s="18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9"/>
      <c r="AH2683" s="19"/>
      <c r="AI2683" s="19"/>
      <c r="AJ2683" s="19"/>
      <c r="AK2683" s="15"/>
      <c r="AL2683" s="12"/>
      <c r="AM2683" s="15"/>
      <c r="AN2683" s="15"/>
    </row>
    <row r="2684" spans="4:40" x14ac:dyDescent="0.25">
      <c r="D2684" s="18"/>
      <c r="E2684" s="13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9"/>
      <c r="AH2684" s="19"/>
      <c r="AI2684" s="19"/>
      <c r="AJ2684" s="19"/>
      <c r="AK2684" s="15"/>
      <c r="AL2684" s="15"/>
      <c r="AM2684" s="15"/>
      <c r="AN2684" s="15"/>
    </row>
    <row r="2685" spans="4:40" x14ac:dyDescent="0.25">
      <c r="D2685" s="18"/>
      <c r="E2685" s="13"/>
      <c r="F2685" s="13"/>
      <c r="G2685" s="13"/>
      <c r="H2685" s="13"/>
      <c r="I2685" s="13"/>
      <c r="J2685" s="13"/>
      <c r="K2685" s="13"/>
      <c r="L2685" s="13"/>
      <c r="M2685" s="13"/>
      <c r="N2685" s="13"/>
      <c r="O2685" s="14"/>
      <c r="P2685" s="14"/>
      <c r="Q2685" s="14"/>
      <c r="R2685" s="14"/>
      <c r="S2685" s="13"/>
      <c r="T2685" s="13"/>
      <c r="U2685" s="13"/>
      <c r="V2685" s="13"/>
      <c r="W2685" s="13"/>
      <c r="X2685" s="13"/>
      <c r="Y2685" s="14"/>
      <c r="Z2685" s="13"/>
      <c r="AA2685" s="13"/>
      <c r="AB2685" s="13"/>
      <c r="AC2685" s="13"/>
      <c r="AD2685" s="13"/>
      <c r="AE2685" s="13"/>
      <c r="AF2685" s="13"/>
      <c r="AG2685" s="19"/>
      <c r="AH2685" s="19"/>
      <c r="AI2685" s="19"/>
      <c r="AJ2685" s="19"/>
      <c r="AK2685" s="15"/>
      <c r="AL2685" s="15"/>
      <c r="AM2685" s="15"/>
      <c r="AN2685" s="15"/>
    </row>
    <row r="2686" spans="4:40" x14ac:dyDescent="0.25">
      <c r="D2686" s="18"/>
      <c r="E2686" s="13"/>
      <c r="F2686" s="13"/>
      <c r="G2686" s="13"/>
      <c r="H2686" s="13"/>
      <c r="I2686" s="13"/>
      <c r="J2686" s="13"/>
      <c r="K2686" s="13"/>
      <c r="L2686" s="13"/>
      <c r="M2686" s="13"/>
      <c r="N2686" s="13"/>
      <c r="O2686" s="14"/>
      <c r="P2686" s="14"/>
      <c r="Q2686" s="14"/>
      <c r="R2686" s="14"/>
      <c r="S2686" s="13"/>
      <c r="T2686" s="13"/>
      <c r="U2686" s="13"/>
      <c r="V2686" s="13"/>
      <c r="W2686" s="13"/>
      <c r="X2686" s="13"/>
      <c r="Y2686" s="14"/>
      <c r="Z2686" s="13"/>
      <c r="AA2686" s="13"/>
      <c r="AB2686" s="13"/>
      <c r="AC2686" s="13"/>
      <c r="AD2686" s="13"/>
      <c r="AE2686" s="13"/>
      <c r="AF2686" s="13"/>
      <c r="AG2686" s="19"/>
      <c r="AH2686" s="19"/>
      <c r="AI2686" s="19"/>
      <c r="AJ2686" s="19"/>
      <c r="AK2686" s="12"/>
      <c r="AL2686" s="12"/>
      <c r="AM2686" s="12"/>
      <c r="AN2686" s="12"/>
    </row>
    <row r="2687" spans="4:40" x14ac:dyDescent="0.25">
      <c r="D2687" s="18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9"/>
      <c r="AH2687" s="19"/>
      <c r="AI2687" s="19"/>
      <c r="AJ2687" s="19"/>
      <c r="AK2687" s="15"/>
      <c r="AL2687" s="12"/>
      <c r="AM2687" s="15"/>
      <c r="AN2687" s="15"/>
    </row>
    <row r="2688" spans="4:40" x14ac:dyDescent="0.25">
      <c r="D2688" s="18"/>
      <c r="E2688" s="1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9"/>
      <c r="AH2688" s="19"/>
      <c r="AI2688" s="19"/>
      <c r="AJ2688" s="19"/>
      <c r="AK2688" s="15"/>
      <c r="AL2688" s="15"/>
      <c r="AM2688" s="15"/>
      <c r="AN2688" s="15"/>
    </row>
    <row r="2689" spans="4:40" x14ac:dyDescent="0.25">
      <c r="D2689" s="18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4"/>
      <c r="P2689" s="14"/>
      <c r="Q2689" s="14"/>
      <c r="R2689" s="14"/>
      <c r="S2689" s="13"/>
      <c r="T2689" s="13"/>
      <c r="U2689" s="13"/>
      <c r="V2689" s="13"/>
      <c r="W2689" s="13"/>
      <c r="X2689" s="13"/>
      <c r="Y2689" s="14"/>
      <c r="Z2689" s="13"/>
      <c r="AA2689" s="13"/>
      <c r="AB2689" s="13"/>
      <c r="AC2689" s="13"/>
      <c r="AD2689" s="13"/>
      <c r="AE2689" s="13"/>
      <c r="AF2689" s="13"/>
      <c r="AG2689" s="19"/>
      <c r="AH2689" s="19"/>
      <c r="AI2689" s="19"/>
      <c r="AJ2689" s="19"/>
      <c r="AK2689" s="15"/>
      <c r="AL2689" s="15"/>
      <c r="AM2689" s="15"/>
      <c r="AN2689" s="15"/>
    </row>
    <row r="2690" spans="4:40" x14ac:dyDescent="0.25">
      <c r="D2690" s="18"/>
      <c r="E2690" s="13"/>
      <c r="F2690" s="13"/>
      <c r="G2690" s="13"/>
      <c r="H2690" s="13"/>
      <c r="I2690" s="13"/>
      <c r="J2690" s="13"/>
      <c r="K2690" s="13"/>
      <c r="L2690" s="13"/>
      <c r="M2690" s="13"/>
      <c r="N2690" s="13"/>
      <c r="O2690" s="14"/>
      <c r="P2690" s="14"/>
      <c r="Q2690" s="14"/>
      <c r="R2690" s="14"/>
      <c r="S2690" s="13"/>
      <c r="T2690" s="13"/>
      <c r="U2690" s="13"/>
      <c r="V2690" s="13"/>
      <c r="W2690" s="13"/>
      <c r="X2690" s="13"/>
      <c r="Y2690" s="14"/>
      <c r="Z2690" s="13"/>
      <c r="AA2690" s="13"/>
      <c r="AB2690" s="13"/>
      <c r="AC2690" s="13"/>
      <c r="AD2690" s="13"/>
      <c r="AE2690" s="13"/>
      <c r="AF2690" s="13"/>
      <c r="AG2690" s="19"/>
      <c r="AH2690" s="19"/>
      <c r="AI2690" s="19"/>
      <c r="AJ2690" s="19"/>
      <c r="AK2690" s="12"/>
      <c r="AL2690" s="12"/>
      <c r="AM2690" s="12"/>
      <c r="AN2690" s="12"/>
    </row>
    <row r="2691" spans="4:40" x14ac:dyDescent="0.25">
      <c r="D2691" s="18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9"/>
      <c r="AH2691" s="19"/>
      <c r="AI2691" s="19"/>
      <c r="AJ2691" s="19"/>
      <c r="AK2691" s="15"/>
      <c r="AL2691" s="12"/>
      <c r="AM2691" s="15"/>
      <c r="AN2691" s="15"/>
    </row>
    <row r="2692" spans="4:40" x14ac:dyDescent="0.25">
      <c r="D2692" s="18"/>
      <c r="E2692" s="1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9"/>
      <c r="AH2692" s="19"/>
      <c r="AI2692" s="19"/>
      <c r="AJ2692" s="19"/>
      <c r="AK2692" s="15"/>
      <c r="AL2692" s="15"/>
      <c r="AM2692" s="15"/>
      <c r="AN2692" s="15"/>
    </row>
    <row r="2693" spans="4:40" x14ac:dyDescent="0.25">
      <c r="D2693" s="18"/>
      <c r="E2693" s="13"/>
      <c r="F2693" s="13"/>
      <c r="G2693" s="13"/>
      <c r="H2693" s="13"/>
      <c r="I2693" s="13"/>
      <c r="J2693" s="13"/>
      <c r="K2693" s="13"/>
      <c r="L2693" s="13"/>
      <c r="M2693" s="13"/>
      <c r="N2693" s="13"/>
      <c r="O2693" s="14"/>
      <c r="P2693" s="14"/>
      <c r="Q2693" s="14"/>
      <c r="R2693" s="14"/>
      <c r="S2693" s="13"/>
      <c r="T2693" s="13"/>
      <c r="U2693" s="13"/>
      <c r="V2693" s="13"/>
      <c r="W2693" s="13"/>
      <c r="X2693" s="13"/>
      <c r="Y2693" s="14"/>
      <c r="Z2693" s="13"/>
      <c r="AA2693" s="13"/>
      <c r="AB2693" s="13"/>
      <c r="AC2693" s="13"/>
      <c r="AD2693" s="13"/>
      <c r="AE2693" s="13"/>
      <c r="AF2693" s="13"/>
      <c r="AG2693" s="19"/>
      <c r="AH2693" s="19"/>
      <c r="AI2693" s="19"/>
      <c r="AJ2693" s="19"/>
      <c r="AK2693" s="15"/>
      <c r="AL2693" s="15"/>
      <c r="AM2693" s="15"/>
      <c r="AN2693" s="15"/>
    </row>
    <row r="2694" spans="4:40" x14ac:dyDescent="0.25">
      <c r="D2694" s="18"/>
      <c r="E2694" s="13"/>
      <c r="F2694" s="13"/>
      <c r="G2694" s="13"/>
      <c r="H2694" s="13"/>
      <c r="I2694" s="13"/>
      <c r="J2694" s="13"/>
      <c r="K2694" s="13"/>
      <c r="L2694" s="13"/>
      <c r="M2694" s="13"/>
      <c r="N2694" s="13"/>
      <c r="O2694" s="14"/>
      <c r="P2694" s="14"/>
      <c r="Q2694" s="14"/>
      <c r="R2694" s="14"/>
      <c r="S2694" s="13"/>
      <c r="T2694" s="13"/>
      <c r="U2694" s="13"/>
      <c r="V2694" s="13"/>
      <c r="W2694" s="13"/>
      <c r="X2694" s="13"/>
      <c r="Y2694" s="14"/>
      <c r="Z2694" s="13"/>
      <c r="AA2694" s="13"/>
      <c r="AB2694" s="13"/>
      <c r="AC2694" s="13"/>
      <c r="AD2694" s="13"/>
      <c r="AE2694" s="13"/>
      <c r="AF2694" s="13"/>
      <c r="AG2694" s="19"/>
      <c r="AH2694" s="19"/>
      <c r="AI2694" s="19"/>
      <c r="AJ2694" s="19"/>
      <c r="AK2694" s="12"/>
      <c r="AL2694" s="12"/>
      <c r="AM2694" s="12"/>
      <c r="AN2694" s="12"/>
    </row>
    <row r="2695" spans="4:40" x14ac:dyDescent="0.25">
      <c r="D2695" s="18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9"/>
      <c r="AH2695" s="19"/>
      <c r="AI2695" s="19"/>
      <c r="AJ2695" s="19"/>
      <c r="AK2695" s="15"/>
      <c r="AL2695" s="12"/>
      <c r="AM2695" s="15"/>
      <c r="AN2695" s="15"/>
    </row>
    <row r="2696" spans="4:40" x14ac:dyDescent="0.25">
      <c r="D2696" s="18"/>
      <c r="E2696" s="13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9"/>
      <c r="AH2696" s="19"/>
      <c r="AI2696" s="19"/>
      <c r="AJ2696" s="19"/>
      <c r="AK2696" s="15"/>
      <c r="AL2696" s="15"/>
      <c r="AM2696" s="15"/>
      <c r="AN2696" s="15"/>
    </row>
    <row r="2697" spans="4:40" x14ac:dyDescent="0.25">
      <c r="D2697" s="18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4"/>
      <c r="P2697" s="14"/>
      <c r="Q2697" s="14"/>
      <c r="R2697" s="14"/>
      <c r="S2697" s="13"/>
      <c r="T2697" s="13"/>
      <c r="U2697" s="13"/>
      <c r="V2697" s="13"/>
      <c r="W2697" s="13"/>
      <c r="X2697" s="13"/>
      <c r="Y2697" s="14"/>
      <c r="Z2697" s="13"/>
      <c r="AA2697" s="13"/>
      <c r="AB2697" s="13"/>
      <c r="AC2697" s="13"/>
      <c r="AD2697" s="13"/>
      <c r="AE2697" s="13"/>
      <c r="AF2697" s="13"/>
      <c r="AG2697" s="19"/>
      <c r="AH2697" s="19"/>
      <c r="AI2697" s="19"/>
      <c r="AJ2697" s="19"/>
      <c r="AK2697" s="15"/>
      <c r="AL2697" s="15"/>
      <c r="AM2697" s="15"/>
      <c r="AN2697" s="15"/>
    </row>
    <row r="2698" spans="4:40" x14ac:dyDescent="0.25">
      <c r="D2698" s="18"/>
      <c r="E2698" s="13"/>
      <c r="F2698" s="13"/>
      <c r="G2698" s="13"/>
      <c r="H2698" s="13"/>
      <c r="I2698" s="13"/>
      <c r="J2698" s="13"/>
      <c r="K2698" s="13"/>
      <c r="L2698" s="13"/>
      <c r="M2698" s="13"/>
      <c r="N2698" s="13"/>
      <c r="O2698" s="14"/>
      <c r="P2698" s="14"/>
      <c r="Q2698" s="14"/>
      <c r="R2698" s="14"/>
      <c r="S2698" s="13"/>
      <c r="T2698" s="13"/>
      <c r="U2698" s="13"/>
      <c r="V2698" s="13"/>
      <c r="W2698" s="13"/>
      <c r="X2698" s="13"/>
      <c r="Y2698" s="14"/>
      <c r="Z2698" s="13"/>
      <c r="AA2698" s="13"/>
      <c r="AB2698" s="13"/>
      <c r="AC2698" s="13"/>
      <c r="AD2698" s="13"/>
      <c r="AE2698" s="13"/>
      <c r="AF2698" s="13"/>
      <c r="AG2698" s="19"/>
      <c r="AH2698" s="19"/>
      <c r="AI2698" s="19"/>
      <c r="AJ2698" s="19"/>
      <c r="AK2698" s="12"/>
      <c r="AL2698" s="12"/>
      <c r="AM2698" s="12"/>
      <c r="AN2698" s="12"/>
    </row>
    <row r="2699" spans="4:40" x14ac:dyDescent="0.25">
      <c r="D2699" s="18"/>
      <c r="E2699" s="13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9"/>
      <c r="AH2699" s="19"/>
      <c r="AI2699" s="19"/>
      <c r="AJ2699" s="19"/>
      <c r="AK2699" s="15"/>
      <c r="AL2699" s="12"/>
      <c r="AM2699" s="15"/>
      <c r="AN2699" s="15"/>
    </row>
    <row r="2700" spans="4:40" x14ac:dyDescent="0.25">
      <c r="D2700" s="18"/>
      <c r="E2700" s="13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9"/>
      <c r="AH2700" s="19"/>
      <c r="AI2700" s="19"/>
      <c r="AJ2700" s="19"/>
      <c r="AK2700" s="15"/>
      <c r="AL2700" s="15"/>
      <c r="AM2700" s="15"/>
      <c r="AN2700" s="15"/>
    </row>
    <row r="2701" spans="4:40" x14ac:dyDescent="0.25">
      <c r="D2701" s="18"/>
      <c r="E2701" s="13"/>
      <c r="F2701" s="13"/>
      <c r="G2701" s="13"/>
      <c r="H2701" s="13"/>
      <c r="I2701" s="13"/>
      <c r="J2701" s="13"/>
      <c r="K2701" s="13"/>
      <c r="L2701" s="13"/>
      <c r="M2701" s="13"/>
      <c r="N2701" s="13"/>
      <c r="O2701" s="14"/>
      <c r="P2701" s="14"/>
      <c r="Q2701" s="14"/>
      <c r="R2701" s="14"/>
      <c r="S2701" s="13"/>
      <c r="T2701" s="13"/>
      <c r="U2701" s="13"/>
      <c r="V2701" s="13"/>
      <c r="W2701" s="13"/>
      <c r="X2701" s="13"/>
      <c r="Y2701" s="14"/>
      <c r="Z2701" s="13"/>
      <c r="AA2701" s="13"/>
      <c r="AB2701" s="13"/>
      <c r="AC2701" s="13"/>
      <c r="AD2701" s="13"/>
      <c r="AE2701" s="13"/>
      <c r="AF2701" s="13"/>
      <c r="AG2701" s="19"/>
      <c r="AH2701" s="19"/>
      <c r="AI2701" s="19"/>
      <c r="AJ2701" s="19"/>
      <c r="AK2701" s="15"/>
      <c r="AL2701" s="15"/>
      <c r="AM2701" s="15"/>
      <c r="AN2701" s="15"/>
    </row>
    <row r="2702" spans="4:40" x14ac:dyDescent="0.25">
      <c r="D2702" s="18"/>
      <c r="E2702" s="13"/>
      <c r="F2702" s="13"/>
      <c r="G2702" s="13"/>
      <c r="H2702" s="13"/>
      <c r="I2702" s="13"/>
      <c r="J2702" s="13"/>
      <c r="K2702" s="13"/>
      <c r="L2702" s="13"/>
      <c r="M2702" s="13"/>
      <c r="N2702" s="13"/>
      <c r="O2702" s="14"/>
      <c r="P2702" s="14"/>
      <c r="Q2702" s="14"/>
      <c r="R2702" s="14"/>
      <c r="S2702" s="13"/>
      <c r="T2702" s="13"/>
      <c r="U2702" s="13"/>
      <c r="V2702" s="13"/>
      <c r="W2702" s="13"/>
      <c r="X2702" s="13"/>
      <c r="Y2702" s="14"/>
      <c r="Z2702" s="13"/>
      <c r="AA2702" s="13"/>
      <c r="AB2702" s="13"/>
      <c r="AC2702" s="13"/>
      <c r="AD2702" s="13"/>
      <c r="AE2702" s="13"/>
      <c r="AF2702" s="13"/>
      <c r="AG2702" s="19"/>
      <c r="AH2702" s="19"/>
      <c r="AI2702" s="19"/>
      <c r="AJ2702" s="19"/>
      <c r="AK2702" s="12"/>
      <c r="AL2702" s="12"/>
      <c r="AM2702" s="12"/>
      <c r="AN2702" s="12"/>
    </row>
    <row r="2703" spans="4:40" x14ac:dyDescent="0.25">
      <c r="D2703" s="18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9"/>
      <c r="AH2703" s="19"/>
      <c r="AI2703" s="19"/>
      <c r="AJ2703" s="19"/>
      <c r="AK2703" s="15"/>
      <c r="AL2703" s="12"/>
      <c r="AM2703" s="15"/>
      <c r="AN2703" s="15"/>
    </row>
    <row r="2704" spans="4:40" x14ac:dyDescent="0.25">
      <c r="D2704" s="18"/>
      <c r="E2704" s="13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9"/>
      <c r="AH2704" s="19"/>
      <c r="AI2704" s="19"/>
      <c r="AJ2704" s="19"/>
      <c r="AK2704" s="15"/>
      <c r="AL2704" s="15"/>
      <c r="AM2704" s="15"/>
      <c r="AN2704" s="15"/>
    </row>
    <row r="2705" spans="4:40" x14ac:dyDescent="0.25">
      <c r="D2705" s="18"/>
      <c r="E2705" s="13"/>
      <c r="F2705" s="13"/>
      <c r="G2705" s="13"/>
      <c r="H2705" s="13"/>
      <c r="I2705" s="13"/>
      <c r="J2705" s="13"/>
      <c r="K2705" s="13"/>
      <c r="L2705" s="13"/>
      <c r="M2705" s="13"/>
      <c r="N2705" s="13"/>
      <c r="O2705" s="14"/>
      <c r="P2705" s="14"/>
      <c r="Q2705" s="14"/>
      <c r="R2705" s="14"/>
      <c r="S2705" s="13"/>
      <c r="T2705" s="13"/>
      <c r="U2705" s="13"/>
      <c r="V2705" s="13"/>
      <c r="W2705" s="13"/>
      <c r="X2705" s="13"/>
      <c r="Y2705" s="14"/>
      <c r="Z2705" s="13"/>
      <c r="AA2705" s="13"/>
      <c r="AB2705" s="13"/>
      <c r="AC2705" s="13"/>
      <c r="AD2705" s="13"/>
      <c r="AE2705" s="13"/>
      <c r="AF2705" s="13"/>
      <c r="AG2705" s="19"/>
      <c r="AH2705" s="19"/>
      <c r="AI2705" s="19"/>
      <c r="AJ2705" s="19"/>
      <c r="AK2705" s="15"/>
      <c r="AL2705" s="15"/>
      <c r="AM2705" s="15"/>
      <c r="AN2705" s="15"/>
    </row>
    <row r="2706" spans="4:40" x14ac:dyDescent="0.25">
      <c r="D2706" s="18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4"/>
      <c r="P2706" s="14"/>
      <c r="Q2706" s="14"/>
      <c r="R2706" s="14"/>
      <c r="S2706" s="13"/>
      <c r="T2706" s="13"/>
      <c r="U2706" s="13"/>
      <c r="V2706" s="13"/>
      <c r="W2706" s="13"/>
      <c r="X2706" s="13"/>
      <c r="Y2706" s="14"/>
      <c r="Z2706" s="13"/>
      <c r="AA2706" s="13"/>
      <c r="AB2706" s="13"/>
      <c r="AC2706" s="13"/>
      <c r="AD2706" s="13"/>
      <c r="AE2706" s="13"/>
      <c r="AF2706" s="13"/>
      <c r="AG2706" s="19"/>
      <c r="AH2706" s="19"/>
      <c r="AI2706" s="19"/>
      <c r="AJ2706" s="19"/>
      <c r="AK2706" s="12"/>
      <c r="AL2706" s="12"/>
      <c r="AM2706" s="12"/>
      <c r="AN2706" s="12"/>
    </row>
    <row r="2707" spans="4:40" x14ac:dyDescent="0.25">
      <c r="D2707" s="18"/>
      <c r="E2707" s="13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9"/>
      <c r="AH2707" s="19"/>
      <c r="AI2707" s="19"/>
      <c r="AJ2707" s="19"/>
      <c r="AK2707" s="15"/>
      <c r="AL2707" s="12"/>
      <c r="AM2707" s="15"/>
      <c r="AN2707" s="15"/>
    </row>
    <row r="2708" spans="4:40" x14ac:dyDescent="0.25">
      <c r="D2708" s="18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9"/>
      <c r="AH2708" s="19"/>
      <c r="AI2708" s="19"/>
      <c r="AJ2708" s="19"/>
      <c r="AK2708" s="15"/>
      <c r="AL2708" s="15"/>
      <c r="AM2708" s="15"/>
      <c r="AN2708" s="15"/>
    </row>
    <row r="2709" spans="4:40" x14ac:dyDescent="0.25">
      <c r="D2709" s="18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4"/>
      <c r="P2709" s="14"/>
      <c r="Q2709" s="14"/>
      <c r="R2709" s="14"/>
      <c r="S2709" s="13"/>
      <c r="T2709" s="13"/>
      <c r="U2709" s="13"/>
      <c r="V2709" s="13"/>
      <c r="W2709" s="13"/>
      <c r="X2709" s="13"/>
      <c r="Y2709" s="14"/>
      <c r="Z2709" s="13"/>
      <c r="AA2709" s="13"/>
      <c r="AB2709" s="13"/>
      <c r="AC2709" s="13"/>
      <c r="AD2709" s="13"/>
      <c r="AE2709" s="13"/>
      <c r="AF2709" s="13"/>
      <c r="AG2709" s="19"/>
      <c r="AH2709" s="19"/>
      <c r="AI2709" s="19"/>
      <c r="AJ2709" s="19"/>
      <c r="AK2709" s="15"/>
      <c r="AL2709" s="15"/>
      <c r="AM2709" s="15"/>
      <c r="AN2709" s="15"/>
    </row>
    <row r="2710" spans="4:40" x14ac:dyDescent="0.25">
      <c r="D2710" s="18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4"/>
      <c r="P2710" s="14"/>
      <c r="Q2710" s="14"/>
      <c r="R2710" s="14"/>
      <c r="S2710" s="13"/>
      <c r="T2710" s="13"/>
      <c r="U2710" s="13"/>
      <c r="V2710" s="13"/>
      <c r="W2710" s="13"/>
      <c r="X2710" s="13"/>
      <c r="Y2710" s="14"/>
      <c r="Z2710" s="13"/>
      <c r="AA2710" s="13"/>
      <c r="AB2710" s="13"/>
      <c r="AC2710" s="13"/>
      <c r="AD2710" s="13"/>
      <c r="AE2710" s="13"/>
      <c r="AF2710" s="13"/>
      <c r="AG2710" s="19"/>
      <c r="AH2710" s="19"/>
      <c r="AI2710" s="19"/>
      <c r="AJ2710" s="19"/>
      <c r="AK2710" s="12"/>
      <c r="AL2710" s="12"/>
      <c r="AM2710" s="12"/>
      <c r="AN2710" s="12"/>
    </row>
    <row r="2711" spans="4:40" x14ac:dyDescent="0.25"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9"/>
      <c r="AH2711" s="19"/>
      <c r="AI2711" s="19"/>
      <c r="AJ2711" s="19"/>
      <c r="AK2711" s="15"/>
      <c r="AL2711" s="12"/>
      <c r="AM2711" s="15"/>
      <c r="AN2711" s="15"/>
    </row>
    <row r="2712" spans="4:40" x14ac:dyDescent="0.25">
      <c r="D2712" s="18"/>
      <c r="E2712" s="13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9"/>
      <c r="AH2712" s="19"/>
      <c r="AI2712" s="19"/>
      <c r="AJ2712" s="19"/>
      <c r="AK2712" s="15"/>
      <c r="AL2712" s="15"/>
      <c r="AM2712" s="15"/>
      <c r="AN2712" s="15"/>
    </row>
    <row r="2713" spans="4:40" x14ac:dyDescent="0.25">
      <c r="D2713" s="18"/>
      <c r="E2713" s="13"/>
      <c r="F2713" s="13"/>
      <c r="G2713" s="13"/>
      <c r="H2713" s="13"/>
      <c r="I2713" s="13"/>
      <c r="J2713" s="13"/>
      <c r="K2713" s="13"/>
      <c r="L2713" s="13"/>
      <c r="M2713" s="13"/>
      <c r="N2713" s="13"/>
      <c r="O2713" s="14"/>
      <c r="P2713" s="14"/>
      <c r="Q2713" s="14"/>
      <c r="R2713" s="14"/>
      <c r="S2713" s="13"/>
      <c r="T2713" s="13"/>
      <c r="U2713" s="13"/>
      <c r="V2713" s="13"/>
      <c r="W2713" s="13"/>
      <c r="X2713" s="13"/>
      <c r="Y2713" s="14"/>
      <c r="Z2713" s="13"/>
      <c r="AA2713" s="13"/>
      <c r="AB2713" s="13"/>
      <c r="AC2713" s="13"/>
      <c r="AD2713" s="13"/>
      <c r="AE2713" s="13"/>
      <c r="AF2713" s="13"/>
      <c r="AG2713" s="19"/>
      <c r="AH2713" s="19"/>
      <c r="AI2713" s="19"/>
      <c r="AJ2713" s="19"/>
      <c r="AK2713" s="15"/>
      <c r="AL2713" s="15"/>
      <c r="AM2713" s="15"/>
      <c r="AN2713" s="15"/>
    </row>
    <row r="2714" spans="4:40" x14ac:dyDescent="0.25">
      <c r="D2714" s="18"/>
      <c r="E2714" s="13"/>
      <c r="F2714" s="13"/>
      <c r="G2714" s="13"/>
      <c r="H2714" s="13"/>
      <c r="I2714" s="13"/>
      <c r="J2714" s="13"/>
      <c r="K2714" s="13"/>
      <c r="L2714" s="13"/>
      <c r="M2714" s="13"/>
      <c r="N2714" s="13"/>
      <c r="O2714" s="14"/>
      <c r="P2714" s="14"/>
      <c r="Q2714" s="14"/>
      <c r="R2714" s="14"/>
      <c r="S2714" s="13"/>
      <c r="T2714" s="13"/>
      <c r="U2714" s="13"/>
      <c r="V2714" s="13"/>
      <c r="W2714" s="13"/>
      <c r="X2714" s="13"/>
      <c r="Y2714" s="14"/>
      <c r="Z2714" s="13"/>
      <c r="AA2714" s="13"/>
      <c r="AB2714" s="13"/>
      <c r="AC2714" s="13"/>
      <c r="AD2714" s="13"/>
      <c r="AE2714" s="13"/>
      <c r="AF2714" s="13"/>
      <c r="AG2714" s="19"/>
      <c r="AH2714" s="19"/>
      <c r="AI2714" s="19"/>
      <c r="AJ2714" s="19"/>
      <c r="AK2714" s="12"/>
      <c r="AL2714" s="12"/>
      <c r="AM2714" s="12"/>
      <c r="AN2714" s="12"/>
    </row>
    <row r="2715" spans="4:40" x14ac:dyDescent="0.25">
      <c r="D2715" s="18"/>
      <c r="E2715" s="13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9"/>
      <c r="AH2715" s="19"/>
      <c r="AI2715" s="19"/>
      <c r="AJ2715" s="19"/>
      <c r="AK2715" s="15"/>
      <c r="AL2715" s="12"/>
      <c r="AM2715" s="15"/>
      <c r="AN2715" s="15"/>
    </row>
    <row r="2716" spans="4:40" x14ac:dyDescent="0.25">
      <c r="D2716" s="18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9"/>
      <c r="AH2716" s="19"/>
      <c r="AI2716" s="19"/>
      <c r="AJ2716" s="19"/>
      <c r="AK2716" s="15"/>
      <c r="AL2716" s="15"/>
      <c r="AM2716" s="15"/>
      <c r="AN2716" s="15"/>
    </row>
    <row r="2717" spans="4:40" x14ac:dyDescent="0.25">
      <c r="D2717" s="18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4"/>
      <c r="P2717" s="14"/>
      <c r="Q2717" s="14"/>
      <c r="R2717" s="14"/>
      <c r="S2717" s="13"/>
      <c r="T2717" s="13"/>
      <c r="U2717" s="13"/>
      <c r="V2717" s="13"/>
      <c r="W2717" s="13"/>
      <c r="X2717" s="13"/>
      <c r="Y2717" s="14"/>
      <c r="Z2717" s="13"/>
      <c r="AA2717" s="13"/>
      <c r="AB2717" s="13"/>
      <c r="AC2717" s="13"/>
      <c r="AD2717" s="13"/>
      <c r="AE2717" s="13"/>
      <c r="AF2717" s="13"/>
      <c r="AG2717" s="19"/>
      <c r="AH2717" s="19"/>
      <c r="AI2717" s="19"/>
      <c r="AJ2717" s="19"/>
      <c r="AK2717" s="15"/>
      <c r="AL2717" s="15"/>
      <c r="AM2717" s="15"/>
      <c r="AN2717" s="15"/>
    </row>
    <row r="2718" spans="4:40" x14ac:dyDescent="0.25">
      <c r="D2718" s="18"/>
      <c r="E2718" s="13"/>
      <c r="F2718" s="13"/>
      <c r="G2718" s="13"/>
      <c r="H2718" s="13"/>
      <c r="I2718" s="13"/>
      <c r="J2718" s="13"/>
      <c r="K2718" s="13"/>
      <c r="L2718" s="13"/>
      <c r="M2718" s="13"/>
      <c r="N2718" s="13"/>
      <c r="O2718" s="14"/>
      <c r="P2718" s="14"/>
      <c r="Q2718" s="14"/>
      <c r="R2718" s="14"/>
      <c r="S2718" s="13"/>
      <c r="T2718" s="13"/>
      <c r="U2718" s="13"/>
      <c r="V2718" s="13"/>
      <c r="W2718" s="13"/>
      <c r="X2718" s="13"/>
      <c r="Y2718" s="14"/>
      <c r="Z2718" s="13"/>
      <c r="AA2718" s="13"/>
      <c r="AB2718" s="13"/>
      <c r="AC2718" s="13"/>
      <c r="AD2718" s="13"/>
      <c r="AE2718" s="13"/>
      <c r="AF2718" s="13"/>
      <c r="AG2718" s="19"/>
      <c r="AH2718" s="19"/>
      <c r="AI2718" s="19"/>
      <c r="AJ2718" s="19"/>
      <c r="AK2718" s="12"/>
      <c r="AL2718" s="12"/>
      <c r="AM2718" s="12"/>
      <c r="AN2718" s="12"/>
    </row>
    <row r="2719" spans="4:40" x14ac:dyDescent="0.25">
      <c r="D2719" s="18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9"/>
      <c r="AH2719" s="19"/>
      <c r="AI2719" s="19"/>
      <c r="AJ2719" s="19"/>
      <c r="AK2719" s="15"/>
      <c r="AL2719" s="12"/>
      <c r="AM2719" s="15"/>
      <c r="AN2719" s="15"/>
    </row>
    <row r="2720" spans="4:40" x14ac:dyDescent="0.25">
      <c r="D2720" s="18"/>
      <c r="E2720" s="13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9"/>
      <c r="AH2720" s="19"/>
      <c r="AI2720" s="19"/>
      <c r="AJ2720" s="19"/>
      <c r="AK2720" s="15"/>
      <c r="AL2720" s="15"/>
      <c r="AM2720" s="15"/>
      <c r="AN2720" s="15"/>
    </row>
    <row r="2721" spans="4:40" x14ac:dyDescent="0.25">
      <c r="D2721" s="18"/>
      <c r="E2721" s="13"/>
      <c r="F2721" s="13"/>
      <c r="G2721" s="13"/>
      <c r="H2721" s="13"/>
      <c r="I2721" s="13"/>
      <c r="J2721" s="13"/>
      <c r="K2721" s="13"/>
      <c r="L2721" s="13"/>
      <c r="M2721" s="13"/>
      <c r="N2721" s="13"/>
      <c r="O2721" s="14"/>
      <c r="P2721" s="14"/>
      <c r="Q2721" s="14"/>
      <c r="R2721" s="14"/>
      <c r="S2721" s="13"/>
      <c r="T2721" s="13"/>
      <c r="U2721" s="13"/>
      <c r="V2721" s="13"/>
      <c r="W2721" s="13"/>
      <c r="X2721" s="13"/>
      <c r="Y2721" s="14"/>
      <c r="Z2721" s="13"/>
      <c r="AA2721" s="13"/>
      <c r="AB2721" s="13"/>
      <c r="AC2721" s="13"/>
      <c r="AD2721" s="13"/>
      <c r="AE2721" s="13"/>
      <c r="AF2721" s="13"/>
      <c r="AG2721" s="19"/>
      <c r="AH2721" s="19"/>
      <c r="AI2721" s="19"/>
      <c r="AJ2721" s="19"/>
      <c r="AK2721" s="15"/>
      <c r="AL2721" s="15"/>
      <c r="AM2721" s="15"/>
      <c r="AN2721" s="15"/>
    </row>
    <row r="2722" spans="4:40" x14ac:dyDescent="0.25">
      <c r="D2722" s="18"/>
      <c r="E2722" s="13"/>
      <c r="F2722" s="13"/>
      <c r="G2722" s="13"/>
      <c r="H2722" s="13"/>
      <c r="I2722" s="13"/>
      <c r="J2722" s="13"/>
      <c r="K2722" s="13"/>
      <c r="L2722" s="13"/>
      <c r="M2722" s="13"/>
      <c r="N2722" s="13"/>
      <c r="O2722" s="14"/>
      <c r="P2722" s="14"/>
      <c r="Q2722" s="14"/>
      <c r="R2722" s="14"/>
      <c r="S2722" s="13"/>
      <c r="T2722" s="13"/>
      <c r="U2722" s="13"/>
      <c r="V2722" s="13"/>
      <c r="W2722" s="13"/>
      <c r="X2722" s="13"/>
      <c r="Y2722" s="14"/>
      <c r="Z2722" s="13"/>
      <c r="AA2722" s="13"/>
      <c r="AB2722" s="13"/>
      <c r="AC2722" s="13"/>
      <c r="AD2722" s="13"/>
      <c r="AE2722" s="13"/>
      <c r="AF2722" s="13"/>
      <c r="AG2722" s="19"/>
      <c r="AH2722" s="19"/>
      <c r="AI2722" s="19"/>
      <c r="AJ2722" s="19"/>
      <c r="AK2722" s="12"/>
      <c r="AL2722" s="12"/>
      <c r="AM2722" s="12"/>
      <c r="AN2722" s="12"/>
    </row>
    <row r="2723" spans="4:40" x14ac:dyDescent="0.25">
      <c r="D2723" s="18"/>
      <c r="E2723" s="13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9"/>
      <c r="AH2723" s="19"/>
      <c r="AI2723" s="19"/>
      <c r="AJ2723" s="19"/>
      <c r="AK2723" s="15"/>
      <c r="AL2723" s="12"/>
      <c r="AM2723" s="15"/>
      <c r="AN2723" s="15"/>
    </row>
    <row r="2724" spans="4:40" x14ac:dyDescent="0.25">
      <c r="D2724" s="18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9"/>
      <c r="AH2724" s="19"/>
      <c r="AI2724" s="19"/>
      <c r="AJ2724" s="19"/>
      <c r="AK2724" s="15"/>
      <c r="AL2724" s="15"/>
      <c r="AM2724" s="15"/>
      <c r="AN2724" s="15"/>
    </row>
    <row r="2725" spans="4:40" x14ac:dyDescent="0.25">
      <c r="D2725" s="18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4"/>
      <c r="P2725" s="14"/>
      <c r="Q2725" s="14"/>
      <c r="R2725" s="14"/>
      <c r="S2725" s="13"/>
      <c r="T2725" s="13"/>
      <c r="U2725" s="13"/>
      <c r="V2725" s="13"/>
      <c r="W2725" s="13"/>
      <c r="X2725" s="13"/>
      <c r="Y2725" s="14"/>
      <c r="Z2725" s="13"/>
      <c r="AA2725" s="13"/>
      <c r="AB2725" s="13"/>
      <c r="AC2725" s="13"/>
      <c r="AD2725" s="13"/>
      <c r="AE2725" s="13"/>
      <c r="AF2725" s="13"/>
      <c r="AG2725" s="19"/>
      <c r="AH2725" s="19"/>
      <c r="AI2725" s="19"/>
      <c r="AJ2725" s="19"/>
      <c r="AK2725" s="15"/>
      <c r="AL2725" s="15"/>
      <c r="AM2725" s="15"/>
      <c r="AN2725" s="15"/>
    </row>
    <row r="2726" spans="4:40" x14ac:dyDescent="0.25">
      <c r="D2726" s="18"/>
      <c r="E2726" s="13"/>
      <c r="F2726" s="13"/>
      <c r="G2726" s="13"/>
      <c r="H2726" s="13"/>
      <c r="I2726" s="13"/>
      <c r="J2726" s="13"/>
      <c r="K2726" s="13"/>
      <c r="L2726" s="13"/>
      <c r="M2726" s="13"/>
      <c r="N2726" s="13"/>
      <c r="O2726" s="14"/>
      <c r="P2726" s="14"/>
      <c r="Q2726" s="14"/>
      <c r="R2726" s="14"/>
      <c r="S2726" s="13"/>
      <c r="T2726" s="13"/>
      <c r="U2726" s="13"/>
      <c r="V2726" s="13"/>
      <c r="W2726" s="13"/>
      <c r="X2726" s="13"/>
      <c r="Y2726" s="14"/>
      <c r="Z2726" s="13"/>
      <c r="AA2726" s="13"/>
      <c r="AB2726" s="13"/>
      <c r="AC2726" s="13"/>
      <c r="AD2726" s="13"/>
      <c r="AE2726" s="13"/>
      <c r="AF2726" s="13"/>
      <c r="AG2726" s="19"/>
      <c r="AH2726" s="19"/>
      <c r="AI2726" s="19"/>
      <c r="AJ2726" s="19"/>
      <c r="AK2726" s="12"/>
      <c r="AL2726" s="12"/>
      <c r="AM2726" s="12"/>
      <c r="AN2726" s="12"/>
    </row>
    <row r="2727" spans="4:40" x14ac:dyDescent="0.25">
      <c r="D2727" s="18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9"/>
      <c r="AH2727" s="19"/>
      <c r="AI2727" s="19"/>
      <c r="AJ2727" s="19"/>
      <c r="AK2727" s="15"/>
      <c r="AL2727" s="12"/>
      <c r="AM2727" s="15"/>
      <c r="AN2727" s="15"/>
    </row>
    <row r="2728" spans="4:40" x14ac:dyDescent="0.25">
      <c r="D2728" s="18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9"/>
      <c r="AH2728" s="19"/>
      <c r="AI2728" s="19"/>
      <c r="AJ2728" s="19"/>
      <c r="AK2728" s="15"/>
      <c r="AL2728" s="15"/>
      <c r="AM2728" s="15"/>
      <c r="AN2728" s="15"/>
    </row>
    <row r="2729" spans="4:40" x14ac:dyDescent="0.25">
      <c r="D2729" s="18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4"/>
      <c r="P2729" s="14"/>
      <c r="Q2729" s="14"/>
      <c r="R2729" s="14"/>
      <c r="S2729" s="13"/>
      <c r="T2729" s="13"/>
      <c r="U2729" s="13"/>
      <c r="V2729" s="13"/>
      <c r="W2729" s="13"/>
      <c r="X2729" s="13"/>
      <c r="Y2729" s="14"/>
      <c r="Z2729" s="13"/>
      <c r="AA2729" s="13"/>
      <c r="AB2729" s="13"/>
      <c r="AC2729" s="13"/>
      <c r="AD2729" s="13"/>
      <c r="AE2729" s="13"/>
      <c r="AF2729" s="13"/>
      <c r="AG2729" s="19"/>
      <c r="AH2729" s="19"/>
      <c r="AI2729" s="19"/>
      <c r="AJ2729" s="19"/>
      <c r="AK2729" s="15"/>
      <c r="AL2729" s="15"/>
      <c r="AM2729" s="15"/>
      <c r="AN2729" s="15"/>
    </row>
    <row r="2730" spans="4:40" x14ac:dyDescent="0.25">
      <c r="D2730" s="18"/>
      <c r="E2730" s="13"/>
      <c r="F2730" s="13"/>
      <c r="G2730" s="13"/>
      <c r="H2730" s="13"/>
      <c r="I2730" s="13"/>
      <c r="J2730" s="13"/>
      <c r="K2730" s="13"/>
      <c r="L2730" s="13"/>
      <c r="M2730" s="13"/>
      <c r="N2730" s="13"/>
      <c r="O2730" s="14"/>
      <c r="P2730" s="14"/>
      <c r="Q2730" s="14"/>
      <c r="R2730" s="14"/>
      <c r="S2730" s="13"/>
      <c r="T2730" s="13"/>
      <c r="U2730" s="13"/>
      <c r="V2730" s="13"/>
      <c r="W2730" s="13"/>
      <c r="X2730" s="13"/>
      <c r="Y2730" s="14"/>
      <c r="Z2730" s="13"/>
      <c r="AA2730" s="13"/>
      <c r="AB2730" s="13"/>
      <c r="AC2730" s="13"/>
      <c r="AD2730" s="13"/>
      <c r="AE2730" s="13"/>
      <c r="AF2730" s="13"/>
      <c r="AG2730" s="19"/>
      <c r="AH2730" s="19"/>
      <c r="AI2730" s="19"/>
      <c r="AJ2730" s="19"/>
      <c r="AK2730" s="12"/>
      <c r="AL2730" s="12"/>
      <c r="AM2730" s="12"/>
      <c r="AN2730" s="12"/>
    </row>
    <row r="2731" spans="4:40" x14ac:dyDescent="0.25">
      <c r="D2731" s="18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9"/>
      <c r="AH2731" s="19"/>
      <c r="AI2731" s="19"/>
      <c r="AJ2731" s="19"/>
      <c r="AK2731" s="15"/>
      <c r="AL2731" s="12"/>
      <c r="AM2731" s="15"/>
      <c r="AN2731" s="15"/>
    </row>
    <row r="2732" spans="4:40" x14ac:dyDescent="0.25">
      <c r="D2732" s="18"/>
      <c r="E2732" s="13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9"/>
      <c r="AH2732" s="19"/>
      <c r="AI2732" s="19"/>
      <c r="AJ2732" s="19"/>
      <c r="AK2732" s="15"/>
      <c r="AL2732" s="15"/>
      <c r="AM2732" s="15"/>
      <c r="AN2732" s="15"/>
    </row>
    <row r="2733" spans="4:40" x14ac:dyDescent="0.25">
      <c r="D2733" s="18"/>
      <c r="E2733" s="13"/>
      <c r="F2733" s="13"/>
      <c r="G2733" s="13"/>
      <c r="H2733" s="13"/>
      <c r="I2733" s="13"/>
      <c r="J2733" s="13"/>
      <c r="K2733" s="13"/>
      <c r="L2733" s="13"/>
      <c r="M2733" s="13"/>
      <c r="N2733" s="13"/>
      <c r="O2733" s="14"/>
      <c r="P2733" s="14"/>
      <c r="Q2733" s="14"/>
      <c r="R2733" s="14"/>
      <c r="S2733" s="13"/>
      <c r="T2733" s="13"/>
      <c r="U2733" s="13"/>
      <c r="V2733" s="13"/>
      <c r="W2733" s="13"/>
      <c r="X2733" s="13"/>
      <c r="Y2733" s="14"/>
      <c r="Z2733" s="13"/>
      <c r="AA2733" s="13"/>
      <c r="AB2733" s="13"/>
      <c r="AC2733" s="13"/>
      <c r="AD2733" s="13"/>
      <c r="AE2733" s="13"/>
      <c r="AF2733" s="13"/>
      <c r="AG2733" s="19"/>
      <c r="AH2733" s="19"/>
      <c r="AI2733" s="19"/>
      <c r="AJ2733" s="19"/>
      <c r="AK2733" s="15"/>
      <c r="AL2733" s="15"/>
      <c r="AM2733" s="15"/>
      <c r="AN2733" s="15"/>
    </row>
    <row r="2734" spans="4:40" x14ac:dyDescent="0.25">
      <c r="D2734" s="18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4"/>
      <c r="P2734" s="14"/>
      <c r="Q2734" s="14"/>
      <c r="R2734" s="14"/>
      <c r="S2734" s="13"/>
      <c r="T2734" s="13"/>
      <c r="U2734" s="13"/>
      <c r="V2734" s="13"/>
      <c r="W2734" s="13"/>
      <c r="X2734" s="13"/>
      <c r="Y2734" s="14"/>
      <c r="Z2734" s="13"/>
      <c r="AA2734" s="13"/>
      <c r="AB2734" s="13"/>
      <c r="AC2734" s="13"/>
      <c r="AD2734" s="13"/>
      <c r="AE2734" s="13"/>
      <c r="AF2734" s="13"/>
      <c r="AG2734" s="19"/>
      <c r="AH2734" s="19"/>
      <c r="AI2734" s="19"/>
      <c r="AJ2734" s="19"/>
      <c r="AK2734" s="12"/>
      <c r="AL2734" s="12"/>
      <c r="AM2734" s="12"/>
      <c r="AN2734" s="12"/>
    </row>
    <row r="2735" spans="4:40" x14ac:dyDescent="0.25">
      <c r="D2735" s="18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9"/>
      <c r="AH2735" s="19"/>
      <c r="AI2735" s="19"/>
      <c r="AJ2735" s="19"/>
      <c r="AK2735" s="15"/>
      <c r="AL2735" s="12"/>
      <c r="AM2735" s="15"/>
      <c r="AN2735" s="15"/>
    </row>
    <row r="2736" spans="4:40" x14ac:dyDescent="0.25">
      <c r="D2736" s="18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9"/>
      <c r="AH2736" s="19"/>
      <c r="AI2736" s="19"/>
      <c r="AJ2736" s="19"/>
      <c r="AK2736" s="15"/>
      <c r="AL2736" s="15"/>
      <c r="AM2736" s="15"/>
      <c r="AN2736" s="15"/>
    </row>
    <row r="2737" spans="4:40" x14ac:dyDescent="0.25">
      <c r="D2737" s="18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4"/>
      <c r="P2737" s="14"/>
      <c r="Q2737" s="14"/>
      <c r="R2737" s="14"/>
      <c r="S2737" s="13"/>
      <c r="T2737" s="13"/>
      <c r="U2737" s="13"/>
      <c r="V2737" s="13"/>
      <c r="W2737" s="13"/>
      <c r="X2737" s="13"/>
      <c r="Y2737" s="14"/>
      <c r="Z2737" s="13"/>
      <c r="AA2737" s="13"/>
      <c r="AB2737" s="13"/>
      <c r="AC2737" s="13"/>
      <c r="AD2737" s="13"/>
      <c r="AE2737" s="13"/>
      <c r="AF2737" s="13"/>
      <c r="AG2737" s="19"/>
      <c r="AH2737" s="19"/>
      <c r="AI2737" s="19"/>
      <c r="AJ2737" s="19"/>
      <c r="AK2737" s="15"/>
      <c r="AL2737" s="15"/>
      <c r="AM2737" s="15"/>
      <c r="AN2737" s="15"/>
    </row>
    <row r="2738" spans="4:40" x14ac:dyDescent="0.25">
      <c r="D2738" s="18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4"/>
      <c r="P2738" s="14"/>
      <c r="Q2738" s="14"/>
      <c r="R2738" s="14"/>
      <c r="S2738" s="13"/>
      <c r="T2738" s="13"/>
      <c r="U2738" s="13"/>
      <c r="V2738" s="13"/>
      <c r="W2738" s="13"/>
      <c r="X2738" s="13"/>
      <c r="Y2738" s="14"/>
      <c r="Z2738" s="13"/>
      <c r="AA2738" s="13"/>
      <c r="AB2738" s="13"/>
      <c r="AC2738" s="13"/>
      <c r="AD2738" s="13"/>
      <c r="AE2738" s="13"/>
      <c r="AF2738" s="13"/>
      <c r="AG2738" s="19"/>
      <c r="AH2738" s="19"/>
      <c r="AI2738" s="19"/>
      <c r="AJ2738" s="19"/>
      <c r="AK2738" s="12"/>
      <c r="AL2738" s="12"/>
      <c r="AM2738" s="12"/>
      <c r="AN2738" s="12"/>
    </row>
    <row r="2739" spans="4:40" x14ac:dyDescent="0.25">
      <c r="D2739" s="18"/>
      <c r="E2739" s="13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9"/>
      <c r="AH2739" s="19"/>
      <c r="AI2739" s="19"/>
      <c r="AJ2739" s="19"/>
      <c r="AK2739" s="15"/>
      <c r="AL2739" s="12"/>
      <c r="AM2739" s="15"/>
      <c r="AN2739" s="15"/>
    </row>
    <row r="2740" spans="4:40" x14ac:dyDescent="0.25">
      <c r="D2740" s="18"/>
      <c r="E2740" s="13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9"/>
      <c r="AH2740" s="19"/>
      <c r="AI2740" s="19"/>
      <c r="AJ2740" s="19"/>
      <c r="AK2740" s="15"/>
      <c r="AL2740" s="15"/>
      <c r="AM2740" s="15"/>
      <c r="AN2740" s="15"/>
    </row>
    <row r="2741" spans="4:40" x14ac:dyDescent="0.25">
      <c r="D2741" s="18"/>
      <c r="E2741" s="13"/>
      <c r="F2741" s="13"/>
      <c r="G2741" s="13"/>
      <c r="H2741" s="13"/>
      <c r="I2741" s="13"/>
      <c r="J2741" s="13"/>
      <c r="K2741" s="13"/>
      <c r="L2741" s="13"/>
      <c r="M2741" s="13"/>
      <c r="N2741" s="13"/>
      <c r="O2741" s="14"/>
      <c r="P2741" s="14"/>
      <c r="Q2741" s="14"/>
      <c r="R2741" s="14"/>
      <c r="S2741" s="13"/>
      <c r="T2741" s="13"/>
      <c r="U2741" s="13"/>
      <c r="V2741" s="13"/>
      <c r="W2741" s="13"/>
      <c r="X2741" s="13"/>
      <c r="Y2741" s="14"/>
      <c r="Z2741" s="13"/>
      <c r="AA2741" s="13"/>
      <c r="AB2741" s="13"/>
      <c r="AC2741" s="13"/>
      <c r="AD2741" s="13"/>
      <c r="AE2741" s="13"/>
      <c r="AF2741" s="13"/>
      <c r="AG2741" s="19"/>
      <c r="AH2741" s="19"/>
      <c r="AI2741" s="19"/>
      <c r="AJ2741" s="19"/>
      <c r="AK2741" s="15"/>
      <c r="AL2741" s="15"/>
      <c r="AM2741" s="15"/>
      <c r="AN2741" s="15"/>
    </row>
    <row r="2742" spans="4:40" x14ac:dyDescent="0.25">
      <c r="D2742" s="18"/>
      <c r="E2742" s="13"/>
      <c r="F2742" s="13"/>
      <c r="G2742" s="13"/>
      <c r="H2742" s="13"/>
      <c r="I2742" s="13"/>
      <c r="J2742" s="13"/>
      <c r="K2742" s="13"/>
      <c r="L2742" s="13"/>
      <c r="M2742" s="13"/>
      <c r="N2742" s="13"/>
      <c r="O2742" s="14"/>
      <c r="P2742" s="14"/>
      <c r="Q2742" s="14"/>
      <c r="R2742" s="14"/>
      <c r="S2742" s="13"/>
      <c r="T2742" s="13"/>
      <c r="U2742" s="13"/>
      <c r="V2742" s="13"/>
      <c r="W2742" s="13"/>
      <c r="X2742" s="13"/>
      <c r="Y2742" s="14"/>
      <c r="Z2742" s="13"/>
      <c r="AA2742" s="13"/>
      <c r="AB2742" s="13"/>
      <c r="AC2742" s="13"/>
      <c r="AD2742" s="13"/>
      <c r="AE2742" s="13"/>
      <c r="AF2742" s="13"/>
      <c r="AG2742" s="19"/>
      <c r="AH2742" s="19"/>
      <c r="AI2742" s="19"/>
      <c r="AJ2742" s="19"/>
      <c r="AK2742" s="12"/>
      <c r="AL2742" s="12"/>
      <c r="AM2742" s="12"/>
      <c r="AN2742" s="12"/>
    </row>
    <row r="2743" spans="4:40" x14ac:dyDescent="0.25">
      <c r="D2743" s="18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9"/>
      <c r="AH2743" s="19"/>
      <c r="AI2743" s="19"/>
      <c r="AJ2743" s="19"/>
      <c r="AK2743" s="15"/>
      <c r="AL2743" s="12"/>
      <c r="AM2743" s="15"/>
      <c r="AN2743" s="15"/>
    </row>
    <row r="2744" spans="4:40" x14ac:dyDescent="0.25">
      <c r="D2744" s="18"/>
      <c r="E2744" s="13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9"/>
      <c r="AH2744" s="19"/>
      <c r="AI2744" s="19"/>
      <c r="AJ2744" s="19"/>
      <c r="AK2744" s="15"/>
      <c r="AL2744" s="15"/>
      <c r="AM2744" s="15"/>
      <c r="AN2744" s="15"/>
    </row>
    <row r="2745" spans="4:40" x14ac:dyDescent="0.25">
      <c r="D2745" s="18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4"/>
      <c r="P2745" s="14"/>
      <c r="Q2745" s="14"/>
      <c r="R2745" s="14"/>
      <c r="S2745" s="13"/>
      <c r="T2745" s="13"/>
      <c r="U2745" s="13"/>
      <c r="V2745" s="13"/>
      <c r="W2745" s="13"/>
      <c r="X2745" s="13"/>
      <c r="Y2745" s="14"/>
      <c r="Z2745" s="13"/>
      <c r="AA2745" s="13"/>
      <c r="AB2745" s="13"/>
      <c r="AC2745" s="13"/>
      <c r="AD2745" s="13"/>
      <c r="AE2745" s="13"/>
      <c r="AF2745" s="13"/>
      <c r="AG2745" s="19"/>
      <c r="AH2745" s="19"/>
      <c r="AI2745" s="19"/>
      <c r="AJ2745" s="19"/>
      <c r="AK2745" s="15"/>
      <c r="AL2745" s="15"/>
      <c r="AM2745" s="15"/>
      <c r="AN2745" s="15"/>
    </row>
    <row r="2746" spans="4:40" x14ac:dyDescent="0.25">
      <c r="D2746" s="18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4"/>
      <c r="P2746" s="14"/>
      <c r="Q2746" s="14"/>
      <c r="R2746" s="14"/>
      <c r="S2746" s="13"/>
      <c r="T2746" s="13"/>
      <c r="U2746" s="13"/>
      <c r="V2746" s="13"/>
      <c r="W2746" s="13"/>
      <c r="X2746" s="13"/>
      <c r="Y2746" s="14"/>
      <c r="Z2746" s="13"/>
      <c r="AA2746" s="13"/>
      <c r="AB2746" s="13"/>
      <c r="AC2746" s="13"/>
      <c r="AD2746" s="13"/>
      <c r="AE2746" s="13"/>
      <c r="AF2746" s="13"/>
      <c r="AG2746" s="19"/>
      <c r="AH2746" s="19"/>
      <c r="AI2746" s="19"/>
      <c r="AJ2746" s="19"/>
      <c r="AK2746" s="12"/>
      <c r="AL2746" s="12"/>
      <c r="AM2746" s="12"/>
      <c r="AN2746" s="12"/>
    </row>
    <row r="2747" spans="4:40" x14ac:dyDescent="0.25">
      <c r="D2747" s="18"/>
      <c r="E2747" s="13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9"/>
      <c r="AH2747" s="19"/>
      <c r="AI2747" s="19"/>
      <c r="AJ2747" s="19"/>
      <c r="AK2747" s="15"/>
      <c r="AL2747" s="12"/>
      <c r="AM2747" s="15"/>
      <c r="AN2747" s="15"/>
    </row>
    <row r="2748" spans="4:40" x14ac:dyDescent="0.25">
      <c r="D2748" s="18"/>
      <c r="E2748" s="13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9"/>
      <c r="AH2748" s="19"/>
      <c r="AI2748" s="19"/>
      <c r="AJ2748" s="19"/>
      <c r="AK2748" s="15"/>
      <c r="AL2748" s="15"/>
      <c r="AM2748" s="15"/>
      <c r="AN2748" s="15"/>
    </row>
    <row r="2749" spans="4:40" x14ac:dyDescent="0.25">
      <c r="D2749" s="18"/>
      <c r="E2749" s="13"/>
      <c r="F2749" s="13"/>
      <c r="G2749" s="13"/>
      <c r="H2749" s="13"/>
      <c r="I2749" s="13"/>
      <c r="J2749" s="13"/>
      <c r="K2749" s="13"/>
      <c r="L2749" s="13"/>
      <c r="M2749" s="13"/>
      <c r="N2749" s="13"/>
      <c r="O2749" s="14"/>
      <c r="P2749" s="14"/>
      <c r="Q2749" s="14"/>
      <c r="R2749" s="14"/>
      <c r="S2749" s="13"/>
      <c r="T2749" s="13"/>
      <c r="U2749" s="13"/>
      <c r="V2749" s="13"/>
      <c r="W2749" s="13"/>
      <c r="X2749" s="13"/>
      <c r="Y2749" s="14"/>
      <c r="Z2749" s="13"/>
      <c r="AA2749" s="13"/>
      <c r="AB2749" s="13"/>
      <c r="AC2749" s="13"/>
      <c r="AD2749" s="13"/>
      <c r="AE2749" s="13"/>
      <c r="AF2749" s="13"/>
      <c r="AG2749" s="19"/>
      <c r="AH2749" s="19"/>
      <c r="AI2749" s="19"/>
      <c r="AJ2749" s="19"/>
      <c r="AK2749" s="15"/>
      <c r="AL2749" s="15"/>
      <c r="AM2749" s="15"/>
      <c r="AN2749" s="15"/>
    </row>
    <row r="2750" spans="4:40" x14ac:dyDescent="0.25">
      <c r="D2750" s="18"/>
      <c r="E2750" s="13"/>
      <c r="F2750" s="13"/>
      <c r="G2750" s="13"/>
      <c r="H2750" s="13"/>
      <c r="I2750" s="13"/>
      <c r="J2750" s="13"/>
      <c r="K2750" s="13"/>
      <c r="L2750" s="13"/>
      <c r="M2750" s="13"/>
      <c r="N2750" s="13"/>
      <c r="O2750" s="14"/>
      <c r="P2750" s="14"/>
      <c r="Q2750" s="14"/>
      <c r="R2750" s="14"/>
      <c r="S2750" s="13"/>
      <c r="T2750" s="13"/>
      <c r="U2750" s="13"/>
      <c r="V2750" s="13"/>
      <c r="W2750" s="13"/>
      <c r="X2750" s="13"/>
      <c r="Y2750" s="14"/>
      <c r="Z2750" s="13"/>
      <c r="AA2750" s="13"/>
      <c r="AB2750" s="13"/>
      <c r="AC2750" s="13"/>
      <c r="AD2750" s="13"/>
      <c r="AE2750" s="13"/>
      <c r="AF2750" s="13"/>
      <c r="AG2750" s="19"/>
      <c r="AH2750" s="19"/>
      <c r="AI2750" s="19"/>
      <c r="AJ2750" s="19"/>
      <c r="AK2750" s="12"/>
      <c r="AL2750" s="12"/>
      <c r="AM2750" s="12"/>
      <c r="AN2750" s="12"/>
    </row>
    <row r="2751" spans="4:40" x14ac:dyDescent="0.25">
      <c r="D2751" s="18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9"/>
      <c r="AH2751" s="19"/>
      <c r="AI2751" s="19"/>
      <c r="AJ2751" s="19"/>
      <c r="AK2751" s="15"/>
      <c r="AL2751" s="12"/>
      <c r="AM2751" s="15"/>
      <c r="AN2751" s="15"/>
    </row>
    <row r="2752" spans="4:40" x14ac:dyDescent="0.25">
      <c r="D2752" s="18"/>
      <c r="E2752" s="13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9"/>
      <c r="AH2752" s="19"/>
      <c r="AI2752" s="19"/>
      <c r="AJ2752" s="19"/>
      <c r="AK2752" s="15"/>
      <c r="AL2752" s="15"/>
      <c r="AM2752" s="15"/>
      <c r="AN2752" s="15"/>
    </row>
    <row r="2753" spans="4:40" x14ac:dyDescent="0.25">
      <c r="D2753" s="18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4"/>
      <c r="P2753" s="14"/>
      <c r="Q2753" s="14"/>
      <c r="R2753" s="14"/>
      <c r="S2753" s="13"/>
      <c r="T2753" s="13"/>
      <c r="U2753" s="13"/>
      <c r="V2753" s="13"/>
      <c r="W2753" s="13"/>
      <c r="X2753" s="13"/>
      <c r="Y2753" s="14"/>
      <c r="Z2753" s="13"/>
      <c r="AA2753" s="13"/>
      <c r="AB2753" s="13"/>
      <c r="AC2753" s="13"/>
      <c r="AD2753" s="13"/>
      <c r="AE2753" s="13"/>
      <c r="AF2753" s="13"/>
      <c r="AG2753" s="19"/>
      <c r="AH2753" s="19"/>
      <c r="AI2753" s="19"/>
      <c r="AJ2753" s="19"/>
      <c r="AK2753" s="15"/>
      <c r="AL2753" s="15"/>
      <c r="AM2753" s="15"/>
      <c r="AN2753" s="15"/>
    </row>
    <row r="2754" spans="4:40" x14ac:dyDescent="0.25">
      <c r="D2754" s="18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4"/>
      <c r="P2754" s="14"/>
      <c r="Q2754" s="14"/>
      <c r="R2754" s="14"/>
      <c r="S2754" s="13"/>
      <c r="T2754" s="13"/>
      <c r="U2754" s="13"/>
      <c r="V2754" s="13"/>
      <c r="W2754" s="13"/>
      <c r="X2754" s="13"/>
      <c r="Y2754" s="14"/>
      <c r="Z2754" s="13"/>
      <c r="AA2754" s="13"/>
      <c r="AB2754" s="13"/>
      <c r="AC2754" s="13"/>
      <c r="AD2754" s="13"/>
      <c r="AE2754" s="13"/>
      <c r="AF2754" s="13"/>
      <c r="AG2754" s="19"/>
      <c r="AH2754" s="19"/>
      <c r="AI2754" s="19"/>
      <c r="AJ2754" s="19"/>
      <c r="AK2754" s="12"/>
      <c r="AL2754" s="12"/>
      <c r="AM2754" s="12"/>
      <c r="AN2754" s="12"/>
    </row>
    <row r="2755" spans="4:40" x14ac:dyDescent="0.25">
      <c r="D2755" s="18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9"/>
      <c r="AH2755" s="19"/>
      <c r="AI2755" s="19"/>
      <c r="AJ2755" s="19"/>
      <c r="AK2755" s="15"/>
      <c r="AL2755" s="12"/>
      <c r="AM2755" s="15"/>
      <c r="AN2755" s="15"/>
    </row>
    <row r="2756" spans="4:40" x14ac:dyDescent="0.25">
      <c r="D2756" s="18"/>
      <c r="E2756" s="13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9"/>
      <c r="AH2756" s="19"/>
      <c r="AI2756" s="19"/>
      <c r="AJ2756" s="19"/>
      <c r="AK2756" s="15"/>
      <c r="AL2756" s="15"/>
      <c r="AM2756" s="15"/>
      <c r="AN2756" s="15"/>
    </row>
    <row r="2757" spans="4:40" x14ac:dyDescent="0.25">
      <c r="D2757" s="18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4"/>
      <c r="P2757" s="14"/>
      <c r="Q2757" s="14"/>
      <c r="R2757" s="14"/>
      <c r="S2757" s="13"/>
      <c r="T2757" s="13"/>
      <c r="U2757" s="13"/>
      <c r="V2757" s="13"/>
      <c r="W2757" s="13"/>
      <c r="X2757" s="13"/>
      <c r="Y2757" s="14"/>
      <c r="Z2757" s="13"/>
      <c r="AA2757" s="13"/>
      <c r="AB2757" s="13"/>
      <c r="AC2757" s="13"/>
      <c r="AD2757" s="13"/>
      <c r="AE2757" s="13"/>
      <c r="AF2757" s="13"/>
      <c r="AG2757" s="19"/>
      <c r="AH2757" s="19"/>
      <c r="AI2757" s="19"/>
      <c r="AJ2757" s="19"/>
      <c r="AK2757" s="15"/>
      <c r="AL2757" s="15"/>
      <c r="AM2757" s="15"/>
      <c r="AN2757" s="15"/>
    </row>
    <row r="2758" spans="4:40" x14ac:dyDescent="0.25">
      <c r="D2758" s="18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4"/>
      <c r="P2758" s="14"/>
      <c r="Q2758" s="14"/>
      <c r="R2758" s="14"/>
      <c r="S2758" s="13"/>
      <c r="T2758" s="13"/>
      <c r="U2758" s="13"/>
      <c r="V2758" s="13"/>
      <c r="W2758" s="13"/>
      <c r="X2758" s="13"/>
      <c r="Y2758" s="14"/>
      <c r="Z2758" s="13"/>
      <c r="AA2758" s="13"/>
      <c r="AB2758" s="13"/>
      <c r="AC2758" s="13"/>
      <c r="AD2758" s="13"/>
      <c r="AE2758" s="13"/>
      <c r="AF2758" s="13"/>
      <c r="AG2758" s="19"/>
      <c r="AH2758" s="19"/>
      <c r="AI2758" s="19"/>
      <c r="AJ2758" s="19"/>
      <c r="AK2758" s="12"/>
      <c r="AL2758" s="12"/>
      <c r="AM2758" s="12"/>
      <c r="AN2758" s="12"/>
    </row>
    <row r="2759" spans="4:40" x14ac:dyDescent="0.25">
      <c r="D2759" s="18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9"/>
      <c r="AH2759" s="19"/>
      <c r="AI2759" s="19"/>
      <c r="AJ2759" s="19"/>
      <c r="AK2759" s="15"/>
      <c r="AL2759" s="12"/>
      <c r="AM2759" s="15"/>
      <c r="AN2759" s="15"/>
    </row>
    <row r="2760" spans="4:40" x14ac:dyDescent="0.25">
      <c r="D2760" s="18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9"/>
      <c r="AH2760" s="19"/>
      <c r="AI2760" s="19"/>
      <c r="AJ2760" s="19"/>
      <c r="AK2760" s="15"/>
      <c r="AL2760" s="15"/>
      <c r="AM2760" s="15"/>
      <c r="AN2760" s="15"/>
    </row>
    <row r="2761" spans="4:40" x14ac:dyDescent="0.25">
      <c r="D2761" s="18"/>
      <c r="E2761" s="13"/>
      <c r="F2761" s="13"/>
      <c r="G2761" s="13"/>
      <c r="H2761" s="13"/>
      <c r="I2761" s="13"/>
      <c r="J2761" s="13"/>
      <c r="K2761" s="13"/>
      <c r="L2761" s="13"/>
      <c r="M2761" s="13"/>
      <c r="N2761" s="13"/>
      <c r="O2761" s="14"/>
      <c r="P2761" s="14"/>
      <c r="Q2761" s="14"/>
      <c r="R2761" s="14"/>
      <c r="S2761" s="13"/>
      <c r="T2761" s="13"/>
      <c r="U2761" s="13"/>
      <c r="V2761" s="13"/>
      <c r="W2761" s="13"/>
      <c r="X2761" s="13"/>
      <c r="Y2761" s="14"/>
      <c r="Z2761" s="13"/>
      <c r="AA2761" s="13"/>
      <c r="AB2761" s="13"/>
      <c r="AC2761" s="13"/>
      <c r="AD2761" s="13"/>
      <c r="AE2761" s="13"/>
      <c r="AF2761" s="13"/>
      <c r="AG2761" s="19"/>
      <c r="AH2761" s="19"/>
      <c r="AI2761" s="19"/>
      <c r="AJ2761" s="19"/>
      <c r="AK2761" s="15"/>
      <c r="AL2761" s="15"/>
      <c r="AM2761" s="15"/>
      <c r="AN2761" s="15"/>
    </row>
    <row r="2762" spans="4:40" x14ac:dyDescent="0.25">
      <c r="D2762" s="18"/>
      <c r="E2762" s="13"/>
      <c r="F2762" s="13"/>
      <c r="G2762" s="13"/>
      <c r="H2762" s="13"/>
      <c r="I2762" s="13"/>
      <c r="J2762" s="13"/>
      <c r="K2762" s="13"/>
      <c r="L2762" s="13"/>
      <c r="M2762" s="13"/>
      <c r="N2762" s="13"/>
      <c r="O2762" s="14"/>
      <c r="P2762" s="14"/>
      <c r="Q2762" s="14"/>
      <c r="R2762" s="14"/>
      <c r="S2762" s="13"/>
      <c r="T2762" s="13"/>
      <c r="U2762" s="13"/>
      <c r="V2762" s="13"/>
      <c r="W2762" s="13"/>
      <c r="X2762" s="13"/>
      <c r="Y2762" s="14"/>
      <c r="Z2762" s="13"/>
      <c r="AA2762" s="13"/>
      <c r="AB2762" s="13"/>
      <c r="AC2762" s="13"/>
      <c r="AD2762" s="13"/>
      <c r="AE2762" s="13"/>
      <c r="AF2762" s="13"/>
      <c r="AG2762" s="19"/>
      <c r="AH2762" s="19"/>
      <c r="AI2762" s="19"/>
      <c r="AJ2762" s="19"/>
      <c r="AK2762" s="12"/>
      <c r="AL2762" s="12"/>
      <c r="AM2762" s="12"/>
      <c r="AN2762" s="12"/>
    </row>
    <row r="2763" spans="4:40" x14ac:dyDescent="0.25">
      <c r="D2763" s="18"/>
      <c r="E2763" s="13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9"/>
      <c r="AH2763" s="19"/>
      <c r="AI2763" s="19"/>
      <c r="AJ2763" s="19"/>
      <c r="AK2763" s="15"/>
      <c r="AL2763" s="12"/>
      <c r="AM2763" s="15"/>
      <c r="AN2763" s="15"/>
    </row>
    <row r="2764" spans="4:40" x14ac:dyDescent="0.25">
      <c r="D2764" s="18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9"/>
      <c r="AH2764" s="19"/>
      <c r="AI2764" s="19"/>
      <c r="AJ2764" s="19"/>
      <c r="AK2764" s="15"/>
      <c r="AL2764" s="15"/>
      <c r="AM2764" s="15"/>
      <c r="AN2764" s="15"/>
    </row>
    <row r="2765" spans="4:40" x14ac:dyDescent="0.25">
      <c r="D2765" s="18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4"/>
      <c r="P2765" s="14"/>
      <c r="Q2765" s="14"/>
      <c r="R2765" s="14"/>
      <c r="S2765" s="13"/>
      <c r="T2765" s="13"/>
      <c r="U2765" s="13"/>
      <c r="V2765" s="13"/>
      <c r="W2765" s="13"/>
      <c r="X2765" s="13"/>
      <c r="Y2765" s="14"/>
      <c r="Z2765" s="13"/>
      <c r="AA2765" s="13"/>
      <c r="AB2765" s="13"/>
      <c r="AC2765" s="13"/>
      <c r="AD2765" s="13"/>
      <c r="AE2765" s="13"/>
      <c r="AF2765" s="13"/>
      <c r="AG2765" s="19"/>
      <c r="AH2765" s="19"/>
      <c r="AI2765" s="19"/>
      <c r="AJ2765" s="19"/>
      <c r="AK2765" s="15"/>
      <c r="AL2765" s="15"/>
      <c r="AM2765" s="15"/>
      <c r="AN2765" s="15"/>
    </row>
    <row r="2766" spans="4:40" x14ac:dyDescent="0.25">
      <c r="D2766" s="18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4"/>
      <c r="P2766" s="14"/>
      <c r="Q2766" s="14"/>
      <c r="R2766" s="14"/>
      <c r="S2766" s="13"/>
      <c r="T2766" s="13"/>
      <c r="U2766" s="13"/>
      <c r="V2766" s="13"/>
      <c r="W2766" s="13"/>
      <c r="X2766" s="13"/>
      <c r="Y2766" s="14"/>
      <c r="Z2766" s="13"/>
      <c r="AA2766" s="13"/>
      <c r="AB2766" s="13"/>
      <c r="AC2766" s="13"/>
      <c r="AD2766" s="13"/>
      <c r="AE2766" s="13"/>
      <c r="AF2766" s="13"/>
      <c r="AG2766" s="19"/>
      <c r="AH2766" s="19"/>
      <c r="AI2766" s="19"/>
      <c r="AJ2766" s="19"/>
      <c r="AK2766" s="12"/>
      <c r="AL2766" s="12"/>
      <c r="AM2766" s="12"/>
      <c r="AN2766" s="12"/>
    </row>
    <row r="2767" spans="4:40" x14ac:dyDescent="0.25">
      <c r="D2767" s="18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9"/>
      <c r="AH2767" s="19"/>
      <c r="AI2767" s="19"/>
      <c r="AJ2767" s="19"/>
      <c r="AK2767" s="15"/>
      <c r="AL2767" s="12"/>
      <c r="AM2767" s="15"/>
      <c r="AN2767" s="15"/>
    </row>
    <row r="2768" spans="4:40" x14ac:dyDescent="0.25">
      <c r="D2768" s="18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9"/>
      <c r="AH2768" s="19"/>
      <c r="AI2768" s="19"/>
      <c r="AJ2768" s="19"/>
      <c r="AK2768" s="15"/>
      <c r="AL2768" s="15"/>
      <c r="AM2768" s="15"/>
      <c r="AN2768" s="15"/>
    </row>
    <row r="2769" spans="4:40" x14ac:dyDescent="0.25">
      <c r="D2769" s="18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4"/>
      <c r="P2769" s="14"/>
      <c r="Q2769" s="14"/>
      <c r="R2769" s="14"/>
      <c r="S2769" s="13"/>
      <c r="T2769" s="13"/>
      <c r="U2769" s="13"/>
      <c r="V2769" s="13"/>
      <c r="W2769" s="13"/>
      <c r="X2769" s="13"/>
      <c r="Y2769" s="14"/>
      <c r="Z2769" s="13"/>
      <c r="AA2769" s="13"/>
      <c r="AB2769" s="13"/>
      <c r="AC2769" s="13"/>
      <c r="AD2769" s="13"/>
      <c r="AE2769" s="13"/>
      <c r="AF2769" s="13"/>
      <c r="AG2769" s="19"/>
      <c r="AH2769" s="19"/>
      <c r="AI2769" s="19"/>
      <c r="AJ2769" s="19"/>
      <c r="AK2769" s="15"/>
      <c r="AL2769" s="15"/>
      <c r="AM2769" s="15"/>
      <c r="AN2769" s="15"/>
    </row>
    <row r="2770" spans="4:40" x14ac:dyDescent="0.25">
      <c r="D2770" s="18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4"/>
      <c r="P2770" s="14"/>
      <c r="Q2770" s="14"/>
      <c r="R2770" s="14"/>
      <c r="S2770" s="13"/>
      <c r="T2770" s="13"/>
      <c r="U2770" s="13"/>
      <c r="V2770" s="13"/>
      <c r="W2770" s="13"/>
      <c r="X2770" s="13"/>
      <c r="Y2770" s="14"/>
      <c r="Z2770" s="13"/>
      <c r="AA2770" s="13"/>
      <c r="AB2770" s="13"/>
      <c r="AC2770" s="13"/>
      <c r="AD2770" s="13"/>
      <c r="AE2770" s="13"/>
      <c r="AF2770" s="13"/>
      <c r="AG2770" s="19"/>
      <c r="AH2770" s="19"/>
      <c r="AI2770" s="19"/>
      <c r="AJ2770" s="19"/>
      <c r="AK2770" s="12"/>
      <c r="AL2770" s="12"/>
      <c r="AM2770" s="12"/>
      <c r="AN2770" s="12"/>
    </row>
    <row r="2771" spans="4:40" x14ac:dyDescent="0.25">
      <c r="D2771" s="18"/>
      <c r="E2771" s="1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9"/>
      <c r="AH2771" s="19"/>
      <c r="AI2771" s="19"/>
      <c r="AJ2771" s="19"/>
      <c r="AK2771" s="15"/>
      <c r="AL2771" s="12"/>
      <c r="AM2771" s="15"/>
      <c r="AN2771" s="15"/>
    </row>
    <row r="2772" spans="4:40" x14ac:dyDescent="0.25">
      <c r="D2772" s="18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9"/>
      <c r="AH2772" s="19"/>
      <c r="AI2772" s="19"/>
      <c r="AJ2772" s="19"/>
      <c r="AK2772" s="15"/>
      <c r="AL2772" s="15"/>
      <c r="AM2772" s="15"/>
      <c r="AN2772" s="15"/>
    </row>
    <row r="2773" spans="4:40" x14ac:dyDescent="0.25">
      <c r="D2773" s="18"/>
      <c r="E2773" s="13"/>
      <c r="F2773" s="13"/>
      <c r="G2773" s="13"/>
      <c r="H2773" s="13"/>
      <c r="I2773" s="13"/>
      <c r="J2773" s="13"/>
      <c r="K2773" s="13"/>
      <c r="L2773" s="13"/>
      <c r="M2773" s="13"/>
      <c r="N2773" s="13"/>
      <c r="O2773" s="14"/>
      <c r="P2773" s="14"/>
      <c r="Q2773" s="14"/>
      <c r="R2773" s="14"/>
      <c r="S2773" s="13"/>
      <c r="T2773" s="13"/>
      <c r="U2773" s="13"/>
      <c r="V2773" s="13"/>
      <c r="W2773" s="13"/>
      <c r="X2773" s="13"/>
      <c r="Y2773" s="14"/>
      <c r="Z2773" s="13"/>
      <c r="AA2773" s="13"/>
      <c r="AB2773" s="13"/>
      <c r="AC2773" s="13"/>
      <c r="AD2773" s="13"/>
      <c r="AE2773" s="13"/>
      <c r="AF2773" s="13"/>
      <c r="AG2773" s="19"/>
      <c r="AH2773" s="19"/>
      <c r="AI2773" s="19"/>
      <c r="AJ2773" s="19"/>
      <c r="AK2773" s="15"/>
      <c r="AL2773" s="15"/>
      <c r="AM2773" s="15"/>
      <c r="AN2773" s="15"/>
    </row>
    <row r="2774" spans="4:40" x14ac:dyDescent="0.25">
      <c r="D2774" s="18"/>
      <c r="E2774" s="13"/>
      <c r="F2774" s="13"/>
      <c r="G2774" s="13"/>
      <c r="H2774" s="13"/>
      <c r="I2774" s="13"/>
      <c r="J2774" s="13"/>
      <c r="K2774" s="13"/>
      <c r="L2774" s="13"/>
      <c r="M2774" s="13"/>
      <c r="N2774" s="13"/>
      <c r="O2774" s="14"/>
      <c r="P2774" s="14"/>
      <c r="Q2774" s="14"/>
      <c r="R2774" s="14"/>
      <c r="S2774" s="13"/>
      <c r="T2774" s="13"/>
      <c r="U2774" s="13"/>
      <c r="V2774" s="13"/>
      <c r="W2774" s="13"/>
      <c r="X2774" s="13"/>
      <c r="Y2774" s="14"/>
      <c r="Z2774" s="13"/>
      <c r="AA2774" s="13"/>
      <c r="AB2774" s="13"/>
      <c r="AC2774" s="13"/>
      <c r="AD2774" s="13"/>
      <c r="AE2774" s="13"/>
      <c r="AF2774" s="13"/>
      <c r="AG2774" s="19"/>
      <c r="AH2774" s="19"/>
      <c r="AI2774" s="19"/>
      <c r="AJ2774" s="19"/>
      <c r="AK2774" s="12"/>
      <c r="AL2774" s="12"/>
      <c r="AM2774" s="12"/>
      <c r="AN2774" s="12"/>
    </row>
    <row r="2775" spans="4:40" x14ac:dyDescent="0.25">
      <c r="D2775" s="18"/>
      <c r="E2775" s="13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9"/>
      <c r="AH2775" s="19"/>
      <c r="AI2775" s="19"/>
      <c r="AJ2775" s="19"/>
      <c r="AK2775" s="15"/>
      <c r="AL2775" s="12"/>
      <c r="AM2775" s="15"/>
      <c r="AN2775" s="15"/>
    </row>
    <row r="2776" spans="4:40" x14ac:dyDescent="0.25">
      <c r="D2776" s="18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9"/>
      <c r="AH2776" s="19"/>
      <c r="AI2776" s="19"/>
      <c r="AJ2776" s="19"/>
      <c r="AK2776" s="15"/>
      <c r="AL2776" s="15"/>
      <c r="AM2776" s="15"/>
      <c r="AN2776" s="15"/>
    </row>
    <row r="2777" spans="4:40" x14ac:dyDescent="0.25">
      <c r="D2777" s="18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4"/>
      <c r="P2777" s="14"/>
      <c r="Q2777" s="14"/>
      <c r="R2777" s="14"/>
      <c r="S2777" s="13"/>
      <c r="T2777" s="13"/>
      <c r="U2777" s="13"/>
      <c r="V2777" s="13"/>
      <c r="W2777" s="13"/>
      <c r="X2777" s="13"/>
      <c r="Y2777" s="14"/>
      <c r="Z2777" s="13"/>
      <c r="AA2777" s="13"/>
      <c r="AB2777" s="13"/>
      <c r="AC2777" s="13"/>
      <c r="AD2777" s="13"/>
      <c r="AE2777" s="13"/>
      <c r="AF2777" s="13"/>
      <c r="AG2777" s="19"/>
      <c r="AH2777" s="19"/>
      <c r="AI2777" s="19"/>
      <c r="AJ2777" s="19"/>
      <c r="AK2777" s="15"/>
      <c r="AL2777" s="15"/>
      <c r="AM2777" s="15"/>
      <c r="AN2777" s="15"/>
    </row>
    <row r="2778" spans="4:40" x14ac:dyDescent="0.25">
      <c r="D2778" s="18"/>
      <c r="E2778" s="13"/>
      <c r="F2778" s="13"/>
      <c r="G2778" s="13"/>
      <c r="H2778" s="13"/>
      <c r="I2778" s="13"/>
      <c r="J2778" s="13"/>
      <c r="K2778" s="13"/>
      <c r="L2778" s="13"/>
      <c r="M2778" s="13"/>
      <c r="N2778" s="13"/>
      <c r="O2778" s="14"/>
      <c r="P2778" s="14"/>
      <c r="Q2778" s="14"/>
      <c r="R2778" s="14"/>
      <c r="S2778" s="13"/>
      <c r="T2778" s="13"/>
      <c r="U2778" s="13"/>
      <c r="V2778" s="13"/>
      <c r="W2778" s="13"/>
      <c r="X2778" s="13"/>
      <c r="Y2778" s="14"/>
      <c r="Z2778" s="13"/>
      <c r="AA2778" s="13"/>
      <c r="AB2778" s="13"/>
      <c r="AC2778" s="13"/>
      <c r="AD2778" s="13"/>
      <c r="AE2778" s="13"/>
      <c r="AF2778" s="13"/>
      <c r="AG2778" s="19"/>
      <c r="AH2778" s="19"/>
      <c r="AI2778" s="19"/>
      <c r="AJ2778" s="19"/>
      <c r="AK2778" s="12"/>
      <c r="AL2778" s="12"/>
      <c r="AM2778" s="12"/>
      <c r="AN2778" s="12"/>
    </row>
    <row r="2779" spans="4:40" x14ac:dyDescent="0.25">
      <c r="D2779" s="18"/>
      <c r="E2779" s="13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9"/>
      <c r="AH2779" s="19"/>
      <c r="AI2779" s="19"/>
      <c r="AJ2779" s="19"/>
      <c r="AK2779" s="15"/>
      <c r="AL2779" s="12"/>
      <c r="AM2779" s="15"/>
      <c r="AN2779" s="15"/>
    </row>
    <row r="2780" spans="4:40" x14ac:dyDescent="0.25">
      <c r="D2780" s="18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9"/>
      <c r="AH2780" s="19"/>
      <c r="AI2780" s="19"/>
      <c r="AJ2780" s="19"/>
      <c r="AK2780" s="15"/>
      <c r="AL2780" s="15"/>
      <c r="AM2780" s="15"/>
      <c r="AN2780" s="15"/>
    </row>
    <row r="2781" spans="4:40" x14ac:dyDescent="0.25">
      <c r="D2781" s="18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4"/>
      <c r="P2781" s="14"/>
      <c r="Q2781" s="14"/>
      <c r="R2781" s="14"/>
      <c r="S2781" s="13"/>
      <c r="T2781" s="13"/>
      <c r="U2781" s="13"/>
      <c r="V2781" s="13"/>
      <c r="W2781" s="13"/>
      <c r="X2781" s="13"/>
      <c r="Y2781" s="14"/>
      <c r="Z2781" s="13"/>
      <c r="AA2781" s="13"/>
      <c r="AB2781" s="13"/>
      <c r="AC2781" s="13"/>
      <c r="AD2781" s="13"/>
      <c r="AE2781" s="13"/>
      <c r="AF2781" s="13"/>
      <c r="AG2781" s="19"/>
      <c r="AH2781" s="19"/>
      <c r="AI2781" s="19"/>
      <c r="AJ2781" s="19"/>
      <c r="AK2781" s="15"/>
      <c r="AL2781" s="15"/>
      <c r="AM2781" s="15"/>
      <c r="AN2781" s="15"/>
    </row>
    <row r="2782" spans="4:40" x14ac:dyDescent="0.25">
      <c r="D2782" s="18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4"/>
      <c r="P2782" s="14"/>
      <c r="Q2782" s="14"/>
      <c r="R2782" s="14"/>
      <c r="S2782" s="13"/>
      <c r="T2782" s="13"/>
      <c r="U2782" s="13"/>
      <c r="V2782" s="13"/>
      <c r="W2782" s="13"/>
      <c r="X2782" s="13"/>
      <c r="Y2782" s="14"/>
      <c r="Z2782" s="13"/>
      <c r="AA2782" s="13"/>
      <c r="AB2782" s="13"/>
      <c r="AC2782" s="13"/>
      <c r="AD2782" s="13"/>
      <c r="AE2782" s="13"/>
      <c r="AF2782" s="13"/>
      <c r="AG2782" s="19"/>
      <c r="AH2782" s="19"/>
      <c r="AI2782" s="19"/>
      <c r="AJ2782" s="19"/>
      <c r="AK2782" s="12"/>
      <c r="AL2782" s="12"/>
      <c r="AM2782" s="12"/>
      <c r="AN2782" s="12"/>
    </row>
    <row r="2783" spans="4:40" x14ac:dyDescent="0.25">
      <c r="D2783" s="18"/>
      <c r="E2783" s="1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9"/>
      <c r="AH2783" s="19"/>
      <c r="AI2783" s="19"/>
      <c r="AJ2783" s="19"/>
      <c r="AK2783" s="15"/>
      <c r="AL2783" s="12"/>
      <c r="AM2783" s="15"/>
      <c r="AN2783" s="15"/>
    </row>
    <row r="2784" spans="4:40" x14ac:dyDescent="0.25">
      <c r="D2784" s="18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9"/>
      <c r="AH2784" s="19"/>
      <c r="AI2784" s="19"/>
      <c r="AJ2784" s="19"/>
      <c r="AK2784" s="15"/>
      <c r="AL2784" s="15"/>
      <c r="AM2784" s="15"/>
      <c r="AN2784" s="15"/>
    </row>
    <row r="2785" spans="4:40" x14ac:dyDescent="0.25">
      <c r="D2785" s="18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4"/>
      <c r="P2785" s="14"/>
      <c r="Q2785" s="14"/>
      <c r="R2785" s="14"/>
      <c r="S2785" s="13"/>
      <c r="T2785" s="13"/>
      <c r="U2785" s="13"/>
      <c r="V2785" s="13"/>
      <c r="W2785" s="13"/>
      <c r="X2785" s="13"/>
      <c r="Y2785" s="14"/>
      <c r="Z2785" s="13"/>
      <c r="AA2785" s="13"/>
      <c r="AB2785" s="13"/>
      <c r="AC2785" s="13"/>
      <c r="AD2785" s="13"/>
      <c r="AE2785" s="13"/>
      <c r="AF2785" s="13"/>
      <c r="AG2785" s="19"/>
      <c r="AH2785" s="19"/>
      <c r="AI2785" s="19"/>
      <c r="AJ2785" s="19"/>
      <c r="AK2785" s="15"/>
      <c r="AL2785" s="15"/>
      <c r="AM2785" s="15"/>
      <c r="AN2785" s="15"/>
    </row>
    <row r="2786" spans="4:40" x14ac:dyDescent="0.25">
      <c r="D2786" s="18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4"/>
      <c r="P2786" s="14"/>
      <c r="Q2786" s="14"/>
      <c r="R2786" s="14"/>
      <c r="S2786" s="13"/>
      <c r="T2786" s="13"/>
      <c r="U2786" s="13"/>
      <c r="V2786" s="13"/>
      <c r="W2786" s="13"/>
      <c r="X2786" s="13"/>
      <c r="Y2786" s="14"/>
      <c r="Z2786" s="13"/>
      <c r="AA2786" s="13"/>
      <c r="AB2786" s="13"/>
      <c r="AC2786" s="13"/>
      <c r="AD2786" s="13"/>
      <c r="AE2786" s="13"/>
      <c r="AF2786" s="13"/>
      <c r="AG2786" s="19"/>
      <c r="AH2786" s="19"/>
      <c r="AI2786" s="19"/>
      <c r="AJ2786" s="19"/>
      <c r="AK2786" s="12"/>
      <c r="AL2786" s="12"/>
      <c r="AM2786" s="12"/>
      <c r="AN2786" s="12"/>
    </row>
    <row r="2787" spans="4:40" x14ac:dyDescent="0.25">
      <c r="D2787" s="18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9"/>
      <c r="AH2787" s="19"/>
      <c r="AI2787" s="19"/>
      <c r="AJ2787" s="19"/>
      <c r="AK2787" s="15"/>
      <c r="AL2787" s="12"/>
      <c r="AM2787" s="15"/>
      <c r="AN2787" s="15"/>
    </row>
    <row r="2788" spans="4:40" x14ac:dyDescent="0.25">
      <c r="D2788" s="18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9"/>
      <c r="AH2788" s="19"/>
      <c r="AI2788" s="19"/>
      <c r="AJ2788" s="19"/>
      <c r="AK2788" s="15"/>
      <c r="AL2788" s="15"/>
      <c r="AM2788" s="15"/>
      <c r="AN2788" s="15"/>
    </row>
    <row r="2789" spans="4:40" x14ac:dyDescent="0.25">
      <c r="D2789" s="18"/>
      <c r="E2789" s="13"/>
      <c r="F2789" s="13"/>
      <c r="G2789" s="13"/>
      <c r="H2789" s="13"/>
      <c r="I2789" s="13"/>
      <c r="J2789" s="13"/>
      <c r="K2789" s="13"/>
      <c r="L2789" s="13"/>
      <c r="M2789" s="13"/>
      <c r="N2789" s="13"/>
      <c r="O2789" s="14"/>
      <c r="P2789" s="14"/>
      <c r="Q2789" s="14"/>
      <c r="R2789" s="14"/>
      <c r="S2789" s="13"/>
      <c r="T2789" s="13"/>
      <c r="U2789" s="13"/>
      <c r="V2789" s="13"/>
      <c r="W2789" s="13"/>
      <c r="X2789" s="13"/>
      <c r="Y2789" s="14"/>
      <c r="Z2789" s="13"/>
      <c r="AA2789" s="13"/>
      <c r="AB2789" s="13"/>
      <c r="AC2789" s="13"/>
      <c r="AD2789" s="13"/>
      <c r="AE2789" s="13"/>
      <c r="AF2789" s="13"/>
      <c r="AG2789" s="19"/>
      <c r="AH2789" s="19"/>
      <c r="AI2789" s="19"/>
      <c r="AJ2789" s="19"/>
      <c r="AK2789" s="15"/>
      <c r="AL2789" s="15"/>
      <c r="AM2789" s="15"/>
      <c r="AN2789" s="15"/>
    </row>
    <row r="2790" spans="4:40" x14ac:dyDescent="0.25">
      <c r="D2790" s="18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4"/>
      <c r="P2790" s="14"/>
      <c r="Q2790" s="14"/>
      <c r="R2790" s="14"/>
      <c r="S2790" s="13"/>
      <c r="T2790" s="13"/>
      <c r="U2790" s="13"/>
      <c r="V2790" s="13"/>
      <c r="W2790" s="13"/>
      <c r="X2790" s="13"/>
      <c r="Y2790" s="14"/>
      <c r="Z2790" s="13"/>
      <c r="AA2790" s="13"/>
      <c r="AB2790" s="13"/>
      <c r="AC2790" s="13"/>
      <c r="AD2790" s="13"/>
      <c r="AE2790" s="13"/>
      <c r="AF2790" s="13"/>
      <c r="AG2790" s="19"/>
      <c r="AH2790" s="19"/>
      <c r="AI2790" s="19"/>
      <c r="AJ2790" s="19"/>
      <c r="AK2790" s="12"/>
      <c r="AL2790" s="12"/>
      <c r="AM2790" s="12"/>
      <c r="AN2790" s="12"/>
    </row>
    <row r="2791" spans="4:40" x14ac:dyDescent="0.25">
      <c r="D2791" s="18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9"/>
      <c r="AH2791" s="19"/>
      <c r="AI2791" s="19"/>
      <c r="AJ2791" s="19"/>
      <c r="AK2791" s="15"/>
      <c r="AL2791" s="12"/>
      <c r="AM2791" s="15"/>
      <c r="AN2791" s="15"/>
    </row>
    <row r="2792" spans="4:40" x14ac:dyDescent="0.25">
      <c r="D2792" s="18"/>
      <c r="E2792" s="13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9"/>
      <c r="AH2792" s="19"/>
      <c r="AI2792" s="19"/>
      <c r="AJ2792" s="19"/>
      <c r="AK2792" s="15"/>
      <c r="AL2792" s="15"/>
      <c r="AM2792" s="15"/>
      <c r="AN2792" s="15"/>
    </row>
    <row r="2793" spans="4:40" x14ac:dyDescent="0.25">
      <c r="D2793" s="18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4"/>
      <c r="P2793" s="14"/>
      <c r="Q2793" s="14"/>
      <c r="R2793" s="14"/>
      <c r="S2793" s="13"/>
      <c r="T2793" s="13"/>
      <c r="U2793" s="13"/>
      <c r="V2793" s="13"/>
      <c r="W2793" s="13"/>
      <c r="X2793" s="13"/>
      <c r="Y2793" s="14"/>
      <c r="Z2793" s="13"/>
      <c r="AA2793" s="13"/>
      <c r="AB2793" s="13"/>
      <c r="AC2793" s="13"/>
      <c r="AD2793" s="13"/>
      <c r="AE2793" s="13"/>
      <c r="AF2793" s="13"/>
      <c r="AG2793" s="19"/>
      <c r="AH2793" s="19"/>
      <c r="AI2793" s="19"/>
      <c r="AJ2793" s="19"/>
      <c r="AK2793" s="15"/>
      <c r="AL2793" s="15"/>
      <c r="AM2793" s="15"/>
      <c r="AN2793" s="15"/>
    </row>
    <row r="2794" spans="4:40" x14ac:dyDescent="0.25">
      <c r="D2794" s="18"/>
      <c r="E2794" s="13"/>
      <c r="F2794" s="13"/>
      <c r="G2794" s="13"/>
      <c r="H2794" s="13"/>
      <c r="I2794" s="13"/>
      <c r="J2794" s="13"/>
      <c r="K2794" s="13"/>
      <c r="L2794" s="13"/>
      <c r="M2794" s="13"/>
      <c r="N2794" s="13"/>
      <c r="O2794" s="14"/>
      <c r="P2794" s="14"/>
      <c r="Q2794" s="14"/>
      <c r="R2794" s="14"/>
      <c r="S2794" s="13"/>
      <c r="T2794" s="13"/>
      <c r="U2794" s="13"/>
      <c r="V2794" s="13"/>
      <c r="W2794" s="13"/>
      <c r="X2794" s="13"/>
      <c r="Y2794" s="14"/>
      <c r="Z2794" s="13"/>
      <c r="AA2794" s="13"/>
      <c r="AB2794" s="13"/>
      <c r="AC2794" s="13"/>
      <c r="AD2794" s="13"/>
      <c r="AE2794" s="13"/>
      <c r="AF2794" s="13"/>
      <c r="AG2794" s="19"/>
      <c r="AH2794" s="19"/>
      <c r="AI2794" s="19"/>
      <c r="AJ2794" s="19"/>
      <c r="AK2794" s="12"/>
      <c r="AL2794" s="12"/>
      <c r="AM2794" s="12"/>
      <c r="AN2794" s="12"/>
    </row>
    <row r="2795" spans="4:40" x14ac:dyDescent="0.25">
      <c r="D2795" s="18"/>
      <c r="E2795" s="13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9"/>
      <c r="AH2795" s="19"/>
      <c r="AI2795" s="19"/>
      <c r="AJ2795" s="19"/>
      <c r="AK2795" s="15"/>
      <c r="AL2795" s="12"/>
      <c r="AM2795" s="15"/>
      <c r="AN2795" s="15"/>
    </row>
    <row r="2796" spans="4:40" x14ac:dyDescent="0.25">
      <c r="D2796" s="18"/>
      <c r="E2796" s="13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9"/>
      <c r="AH2796" s="19"/>
      <c r="AI2796" s="19"/>
      <c r="AJ2796" s="19"/>
      <c r="AK2796" s="15"/>
      <c r="AL2796" s="15"/>
      <c r="AM2796" s="15"/>
      <c r="AN2796" s="15"/>
    </row>
    <row r="2797" spans="4:40" x14ac:dyDescent="0.25">
      <c r="D2797" s="18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4"/>
      <c r="P2797" s="14"/>
      <c r="Q2797" s="14"/>
      <c r="R2797" s="14"/>
      <c r="S2797" s="13"/>
      <c r="T2797" s="13"/>
      <c r="U2797" s="13"/>
      <c r="V2797" s="13"/>
      <c r="W2797" s="13"/>
      <c r="X2797" s="13"/>
      <c r="Y2797" s="14"/>
      <c r="Z2797" s="13"/>
      <c r="AA2797" s="13"/>
      <c r="AB2797" s="13"/>
      <c r="AC2797" s="13"/>
      <c r="AD2797" s="13"/>
      <c r="AE2797" s="13"/>
      <c r="AF2797" s="13"/>
      <c r="AG2797" s="19"/>
      <c r="AH2797" s="19"/>
      <c r="AI2797" s="19"/>
      <c r="AJ2797" s="19"/>
      <c r="AK2797" s="15"/>
      <c r="AL2797" s="15"/>
      <c r="AM2797" s="15"/>
      <c r="AN2797" s="15"/>
    </row>
    <row r="2798" spans="4:40" x14ac:dyDescent="0.25">
      <c r="D2798" s="18"/>
      <c r="E2798" s="13"/>
      <c r="F2798" s="13"/>
      <c r="G2798" s="13"/>
      <c r="H2798" s="13"/>
      <c r="I2798" s="13"/>
      <c r="J2798" s="13"/>
      <c r="K2798" s="13"/>
      <c r="L2798" s="13"/>
      <c r="M2798" s="13"/>
      <c r="N2798" s="13"/>
      <c r="O2798" s="14"/>
      <c r="P2798" s="14"/>
      <c r="Q2798" s="14"/>
      <c r="R2798" s="14"/>
      <c r="S2798" s="13"/>
      <c r="T2798" s="13"/>
      <c r="U2798" s="13"/>
      <c r="V2798" s="13"/>
      <c r="W2798" s="13"/>
      <c r="X2798" s="13"/>
      <c r="Y2798" s="14"/>
      <c r="Z2798" s="13"/>
      <c r="AA2798" s="13"/>
      <c r="AB2798" s="13"/>
      <c r="AC2798" s="13"/>
      <c r="AD2798" s="13"/>
      <c r="AE2798" s="13"/>
      <c r="AF2798" s="13"/>
      <c r="AG2798" s="19"/>
      <c r="AH2798" s="19"/>
      <c r="AI2798" s="19"/>
      <c r="AJ2798" s="19"/>
      <c r="AK2798" s="12"/>
      <c r="AL2798" s="12"/>
      <c r="AM2798" s="12"/>
      <c r="AN2798" s="12"/>
    </row>
    <row r="2799" spans="4:40" x14ac:dyDescent="0.25">
      <c r="D2799" s="18"/>
      <c r="E2799" s="13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9"/>
      <c r="AH2799" s="19"/>
      <c r="AI2799" s="19"/>
      <c r="AJ2799" s="19"/>
      <c r="AK2799" s="15"/>
      <c r="AL2799" s="12"/>
      <c r="AM2799" s="15"/>
      <c r="AN2799" s="15"/>
    </row>
    <row r="2800" spans="4:40" x14ac:dyDescent="0.25">
      <c r="D2800" s="18"/>
      <c r="E2800" s="13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9"/>
      <c r="AH2800" s="19"/>
      <c r="AI2800" s="19"/>
      <c r="AJ2800" s="19"/>
      <c r="AK2800" s="15"/>
      <c r="AL2800" s="15"/>
      <c r="AM2800" s="15"/>
      <c r="AN2800" s="15"/>
    </row>
    <row r="2801" spans="4:40" x14ac:dyDescent="0.25">
      <c r="D2801" s="18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4"/>
      <c r="P2801" s="14"/>
      <c r="Q2801" s="14"/>
      <c r="R2801" s="14"/>
      <c r="S2801" s="13"/>
      <c r="T2801" s="13"/>
      <c r="U2801" s="13"/>
      <c r="V2801" s="13"/>
      <c r="W2801" s="13"/>
      <c r="X2801" s="13"/>
      <c r="Y2801" s="14"/>
      <c r="Z2801" s="13"/>
      <c r="AA2801" s="13"/>
      <c r="AB2801" s="13"/>
      <c r="AC2801" s="13"/>
      <c r="AD2801" s="13"/>
      <c r="AE2801" s="13"/>
      <c r="AF2801" s="13"/>
      <c r="AG2801" s="19"/>
      <c r="AH2801" s="19"/>
      <c r="AI2801" s="19"/>
      <c r="AJ2801" s="19"/>
      <c r="AK2801" s="15"/>
      <c r="AL2801" s="15"/>
      <c r="AM2801" s="15"/>
      <c r="AN2801" s="15"/>
    </row>
    <row r="2802" spans="4:40" x14ac:dyDescent="0.25">
      <c r="D2802" s="18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4"/>
      <c r="P2802" s="14"/>
      <c r="Q2802" s="14"/>
      <c r="R2802" s="14"/>
      <c r="S2802" s="13"/>
      <c r="T2802" s="13"/>
      <c r="U2802" s="13"/>
      <c r="V2802" s="13"/>
      <c r="W2802" s="13"/>
      <c r="X2802" s="13"/>
      <c r="Y2802" s="14"/>
      <c r="Z2802" s="13"/>
      <c r="AA2802" s="13"/>
      <c r="AB2802" s="13"/>
      <c r="AC2802" s="13"/>
      <c r="AD2802" s="13"/>
      <c r="AE2802" s="13"/>
      <c r="AF2802" s="13"/>
      <c r="AG2802" s="19"/>
      <c r="AH2802" s="19"/>
      <c r="AI2802" s="19"/>
      <c r="AJ2802" s="19"/>
      <c r="AK2802" s="12"/>
      <c r="AL2802" s="12"/>
      <c r="AM2802" s="12"/>
      <c r="AN2802" s="12"/>
    </row>
    <row r="2803" spans="4:40" x14ac:dyDescent="0.25">
      <c r="D2803" s="18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9"/>
      <c r="AH2803" s="19"/>
      <c r="AI2803" s="19"/>
      <c r="AJ2803" s="19"/>
      <c r="AK2803" s="15"/>
      <c r="AL2803" s="12"/>
      <c r="AM2803" s="15"/>
      <c r="AN2803" s="15"/>
    </row>
    <row r="2804" spans="4:40" x14ac:dyDescent="0.25">
      <c r="D2804" s="18"/>
      <c r="E2804" s="13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9"/>
      <c r="AH2804" s="19"/>
      <c r="AI2804" s="19"/>
      <c r="AJ2804" s="19"/>
      <c r="AK2804" s="15"/>
      <c r="AL2804" s="15"/>
      <c r="AM2804" s="15"/>
      <c r="AN2804" s="15"/>
    </row>
    <row r="2805" spans="4:40" x14ac:dyDescent="0.25">
      <c r="D2805" s="18"/>
      <c r="E2805" s="13"/>
      <c r="F2805" s="13"/>
      <c r="G2805" s="13"/>
      <c r="H2805" s="13"/>
      <c r="I2805" s="13"/>
      <c r="J2805" s="13"/>
      <c r="K2805" s="13"/>
      <c r="L2805" s="13"/>
      <c r="M2805" s="13"/>
      <c r="N2805" s="13"/>
      <c r="O2805" s="14"/>
      <c r="P2805" s="14"/>
      <c r="Q2805" s="14"/>
      <c r="R2805" s="14"/>
      <c r="S2805" s="13"/>
      <c r="T2805" s="13"/>
      <c r="U2805" s="13"/>
      <c r="V2805" s="13"/>
      <c r="W2805" s="13"/>
      <c r="X2805" s="13"/>
      <c r="Y2805" s="14"/>
      <c r="Z2805" s="13"/>
      <c r="AA2805" s="13"/>
      <c r="AB2805" s="13"/>
      <c r="AC2805" s="13"/>
      <c r="AD2805" s="13"/>
      <c r="AE2805" s="13"/>
      <c r="AF2805" s="13"/>
      <c r="AG2805" s="19"/>
      <c r="AH2805" s="19"/>
      <c r="AI2805" s="19"/>
      <c r="AJ2805" s="19"/>
      <c r="AK2805" s="15"/>
      <c r="AL2805" s="15"/>
      <c r="AM2805" s="15"/>
      <c r="AN2805" s="15"/>
    </row>
    <row r="2806" spans="4:40" x14ac:dyDescent="0.25">
      <c r="D2806" s="18"/>
      <c r="E2806" s="13"/>
      <c r="F2806" s="13"/>
      <c r="G2806" s="13"/>
      <c r="H2806" s="13"/>
      <c r="I2806" s="13"/>
      <c r="J2806" s="13"/>
      <c r="K2806" s="13"/>
      <c r="L2806" s="13"/>
      <c r="M2806" s="13"/>
      <c r="N2806" s="13"/>
      <c r="O2806" s="14"/>
      <c r="P2806" s="14"/>
      <c r="Q2806" s="14"/>
      <c r="R2806" s="14"/>
      <c r="S2806" s="13"/>
      <c r="T2806" s="13"/>
      <c r="U2806" s="13"/>
      <c r="V2806" s="13"/>
      <c r="W2806" s="13"/>
      <c r="X2806" s="13"/>
      <c r="Y2806" s="14"/>
      <c r="Z2806" s="13"/>
      <c r="AA2806" s="13"/>
      <c r="AB2806" s="13"/>
      <c r="AC2806" s="13"/>
      <c r="AD2806" s="13"/>
      <c r="AE2806" s="13"/>
      <c r="AF2806" s="13"/>
      <c r="AG2806" s="19"/>
      <c r="AH2806" s="19"/>
      <c r="AI2806" s="19"/>
      <c r="AJ2806" s="19"/>
      <c r="AK2806" s="12"/>
      <c r="AL2806" s="12"/>
      <c r="AM2806" s="12"/>
      <c r="AN2806" s="12"/>
    </row>
    <row r="2807" spans="4:40" x14ac:dyDescent="0.25">
      <c r="D2807" s="18"/>
      <c r="E2807" s="13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9"/>
      <c r="AH2807" s="19"/>
      <c r="AI2807" s="19"/>
      <c r="AJ2807" s="19"/>
      <c r="AK2807" s="15"/>
      <c r="AL2807" s="12"/>
      <c r="AM2807" s="15"/>
      <c r="AN2807" s="15"/>
    </row>
    <row r="2808" spans="4:40" x14ac:dyDescent="0.25">
      <c r="D2808" s="18"/>
      <c r="E2808" s="13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9"/>
      <c r="AH2808" s="19"/>
      <c r="AI2808" s="19"/>
      <c r="AJ2808" s="19"/>
      <c r="AK2808" s="15"/>
      <c r="AL2808" s="15"/>
      <c r="AM2808" s="15"/>
      <c r="AN2808" s="15"/>
    </row>
    <row r="2809" spans="4:40" x14ac:dyDescent="0.25">
      <c r="D2809" s="18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4"/>
      <c r="P2809" s="14"/>
      <c r="Q2809" s="14"/>
      <c r="R2809" s="14"/>
      <c r="S2809" s="13"/>
      <c r="T2809" s="13"/>
      <c r="U2809" s="13"/>
      <c r="V2809" s="13"/>
      <c r="W2809" s="13"/>
      <c r="X2809" s="13"/>
      <c r="Y2809" s="14"/>
      <c r="Z2809" s="13"/>
      <c r="AA2809" s="13"/>
      <c r="AB2809" s="13"/>
      <c r="AC2809" s="13"/>
      <c r="AD2809" s="13"/>
      <c r="AE2809" s="13"/>
      <c r="AF2809" s="13"/>
      <c r="AG2809" s="19"/>
      <c r="AH2809" s="19"/>
      <c r="AI2809" s="19"/>
      <c r="AJ2809" s="19"/>
      <c r="AK2809" s="15"/>
      <c r="AL2809" s="15"/>
      <c r="AM2809" s="15"/>
      <c r="AN2809" s="15"/>
    </row>
    <row r="2810" spans="4:40" x14ac:dyDescent="0.25">
      <c r="D2810" s="18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4"/>
      <c r="P2810" s="14"/>
      <c r="Q2810" s="14"/>
      <c r="R2810" s="14"/>
      <c r="S2810" s="13"/>
      <c r="T2810" s="13"/>
      <c r="U2810" s="13"/>
      <c r="V2810" s="13"/>
      <c r="W2810" s="13"/>
      <c r="X2810" s="13"/>
      <c r="Y2810" s="14"/>
      <c r="Z2810" s="13"/>
      <c r="AA2810" s="13"/>
      <c r="AB2810" s="13"/>
      <c r="AC2810" s="13"/>
      <c r="AD2810" s="13"/>
      <c r="AE2810" s="13"/>
      <c r="AF2810" s="13"/>
      <c r="AG2810" s="19"/>
      <c r="AH2810" s="19"/>
      <c r="AI2810" s="19"/>
      <c r="AJ2810" s="19"/>
      <c r="AK2810" s="12"/>
      <c r="AL2810" s="12"/>
      <c r="AM2810" s="12"/>
      <c r="AN2810" s="12"/>
    </row>
    <row r="2811" spans="4:40" x14ac:dyDescent="0.25">
      <c r="D2811" s="18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9"/>
      <c r="AH2811" s="19"/>
      <c r="AI2811" s="19"/>
      <c r="AJ2811" s="19"/>
      <c r="AK2811" s="15"/>
      <c r="AL2811" s="12"/>
      <c r="AM2811" s="15"/>
      <c r="AN2811" s="15"/>
    </row>
    <row r="2812" spans="4:40" x14ac:dyDescent="0.25">
      <c r="D2812" s="18"/>
      <c r="E2812" s="13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9"/>
      <c r="AH2812" s="19"/>
      <c r="AI2812" s="19"/>
      <c r="AJ2812" s="19"/>
      <c r="AK2812" s="15"/>
      <c r="AL2812" s="15"/>
      <c r="AM2812" s="15"/>
      <c r="AN2812" s="15"/>
    </row>
    <row r="2813" spans="4:40" x14ac:dyDescent="0.25">
      <c r="D2813" s="18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4"/>
      <c r="P2813" s="14"/>
      <c r="Q2813" s="14"/>
      <c r="R2813" s="14"/>
      <c r="S2813" s="13"/>
      <c r="T2813" s="13"/>
      <c r="U2813" s="13"/>
      <c r="V2813" s="13"/>
      <c r="W2813" s="13"/>
      <c r="X2813" s="13"/>
      <c r="Y2813" s="14"/>
      <c r="Z2813" s="13"/>
      <c r="AA2813" s="13"/>
      <c r="AB2813" s="13"/>
      <c r="AC2813" s="13"/>
      <c r="AD2813" s="13"/>
      <c r="AE2813" s="13"/>
      <c r="AF2813" s="13"/>
      <c r="AG2813" s="19"/>
      <c r="AH2813" s="19"/>
      <c r="AI2813" s="19"/>
      <c r="AJ2813" s="19"/>
      <c r="AK2813" s="15"/>
      <c r="AL2813" s="15"/>
      <c r="AM2813" s="15"/>
      <c r="AN2813" s="15"/>
    </row>
    <row r="2814" spans="4:40" x14ac:dyDescent="0.25">
      <c r="D2814" s="18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4"/>
      <c r="P2814" s="14"/>
      <c r="Q2814" s="14"/>
      <c r="R2814" s="14"/>
      <c r="S2814" s="13"/>
      <c r="T2814" s="13"/>
      <c r="U2814" s="13"/>
      <c r="V2814" s="13"/>
      <c r="W2814" s="13"/>
      <c r="X2814" s="13"/>
      <c r="Y2814" s="14"/>
      <c r="Z2814" s="13"/>
      <c r="AA2814" s="13"/>
      <c r="AB2814" s="13"/>
      <c r="AC2814" s="13"/>
      <c r="AD2814" s="13"/>
      <c r="AE2814" s="13"/>
      <c r="AF2814" s="13"/>
      <c r="AG2814" s="19"/>
      <c r="AH2814" s="19"/>
      <c r="AI2814" s="19"/>
      <c r="AJ2814" s="19"/>
      <c r="AK2814" s="12"/>
      <c r="AL2814" s="12"/>
      <c r="AM2814" s="12"/>
      <c r="AN2814" s="12"/>
    </row>
    <row r="2815" spans="4:40" x14ac:dyDescent="0.25">
      <c r="D2815" s="18"/>
      <c r="E2815" s="13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9"/>
      <c r="AH2815" s="19"/>
      <c r="AI2815" s="19"/>
      <c r="AJ2815" s="19"/>
      <c r="AK2815" s="15"/>
      <c r="AL2815" s="12"/>
      <c r="AM2815" s="15"/>
      <c r="AN2815" s="15"/>
    </row>
    <row r="2816" spans="4:40" x14ac:dyDescent="0.25">
      <c r="D2816" s="18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9"/>
      <c r="AH2816" s="19"/>
      <c r="AI2816" s="19"/>
      <c r="AJ2816" s="19"/>
      <c r="AK2816" s="15"/>
      <c r="AL2816" s="15"/>
      <c r="AM2816" s="15"/>
      <c r="AN2816" s="15"/>
    </row>
    <row r="2817" spans="4:40" x14ac:dyDescent="0.25">
      <c r="D2817" s="18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4"/>
      <c r="P2817" s="14"/>
      <c r="Q2817" s="14"/>
      <c r="R2817" s="14"/>
      <c r="S2817" s="13"/>
      <c r="T2817" s="13"/>
      <c r="U2817" s="13"/>
      <c r="V2817" s="13"/>
      <c r="W2817" s="13"/>
      <c r="X2817" s="13"/>
      <c r="Y2817" s="14"/>
      <c r="Z2817" s="13"/>
      <c r="AA2817" s="13"/>
      <c r="AB2817" s="13"/>
      <c r="AC2817" s="13"/>
      <c r="AD2817" s="13"/>
      <c r="AE2817" s="13"/>
      <c r="AF2817" s="13"/>
      <c r="AG2817" s="19"/>
      <c r="AH2817" s="19"/>
      <c r="AI2817" s="19"/>
      <c r="AJ2817" s="19"/>
      <c r="AK2817" s="15"/>
      <c r="AL2817" s="15"/>
      <c r="AM2817" s="15"/>
      <c r="AN2817" s="15"/>
    </row>
    <row r="2818" spans="4:40" x14ac:dyDescent="0.25">
      <c r="D2818" s="18"/>
      <c r="E2818" s="13"/>
      <c r="F2818" s="13"/>
      <c r="G2818" s="13"/>
      <c r="H2818" s="13"/>
      <c r="I2818" s="13"/>
      <c r="J2818" s="13"/>
      <c r="K2818" s="13"/>
      <c r="L2818" s="13"/>
      <c r="M2818" s="13"/>
      <c r="N2818" s="13"/>
      <c r="O2818" s="14"/>
      <c r="P2818" s="14"/>
      <c r="Q2818" s="14"/>
      <c r="R2818" s="14"/>
      <c r="S2818" s="13"/>
      <c r="T2818" s="13"/>
      <c r="U2818" s="13"/>
      <c r="V2818" s="13"/>
      <c r="W2818" s="13"/>
      <c r="X2818" s="13"/>
      <c r="Y2818" s="14"/>
      <c r="Z2818" s="13"/>
      <c r="AA2818" s="13"/>
      <c r="AB2818" s="13"/>
      <c r="AC2818" s="13"/>
      <c r="AD2818" s="13"/>
      <c r="AE2818" s="13"/>
      <c r="AF2818" s="13"/>
      <c r="AG2818" s="19"/>
      <c r="AH2818" s="19"/>
      <c r="AI2818" s="19"/>
      <c r="AJ2818" s="19"/>
      <c r="AK2818" s="12"/>
      <c r="AL2818" s="12"/>
      <c r="AM2818" s="12"/>
      <c r="AN2818" s="12"/>
    </row>
    <row r="2819" spans="4:40" x14ac:dyDescent="0.25">
      <c r="D2819" s="18"/>
      <c r="E2819" s="13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9"/>
      <c r="AH2819" s="19"/>
      <c r="AI2819" s="19"/>
      <c r="AJ2819" s="19"/>
      <c r="AK2819" s="15"/>
      <c r="AL2819" s="12"/>
      <c r="AM2819" s="15"/>
      <c r="AN2819" s="15"/>
    </row>
    <row r="2820" spans="4:40" x14ac:dyDescent="0.25">
      <c r="D2820" s="18"/>
      <c r="E2820" s="13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9"/>
      <c r="AH2820" s="19"/>
      <c r="AI2820" s="19"/>
      <c r="AJ2820" s="19"/>
      <c r="AK2820" s="15"/>
      <c r="AL2820" s="15"/>
      <c r="AM2820" s="15"/>
      <c r="AN2820" s="15"/>
    </row>
    <row r="2821" spans="4:40" x14ac:dyDescent="0.25">
      <c r="D2821" s="18"/>
      <c r="E2821" s="13"/>
      <c r="F2821" s="13"/>
      <c r="G2821" s="13"/>
      <c r="H2821" s="13"/>
      <c r="I2821" s="13"/>
      <c r="J2821" s="13"/>
      <c r="K2821" s="13"/>
      <c r="L2821" s="13"/>
      <c r="M2821" s="13"/>
      <c r="N2821" s="13"/>
      <c r="O2821" s="14"/>
      <c r="P2821" s="14"/>
      <c r="Q2821" s="14"/>
      <c r="R2821" s="14"/>
      <c r="S2821" s="13"/>
      <c r="T2821" s="13"/>
      <c r="U2821" s="13"/>
      <c r="V2821" s="13"/>
      <c r="W2821" s="13"/>
      <c r="X2821" s="13"/>
      <c r="Y2821" s="14"/>
      <c r="Z2821" s="13"/>
      <c r="AA2821" s="13"/>
      <c r="AB2821" s="13"/>
      <c r="AC2821" s="13"/>
      <c r="AD2821" s="13"/>
      <c r="AE2821" s="13"/>
      <c r="AF2821" s="13"/>
      <c r="AG2821" s="19"/>
      <c r="AH2821" s="19"/>
      <c r="AI2821" s="19"/>
      <c r="AJ2821" s="19"/>
      <c r="AK2821" s="15"/>
      <c r="AL2821" s="15"/>
      <c r="AM2821" s="15"/>
      <c r="AN2821" s="15"/>
    </row>
    <row r="2822" spans="4:40" x14ac:dyDescent="0.25">
      <c r="D2822" s="18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4"/>
      <c r="P2822" s="14"/>
      <c r="Q2822" s="14"/>
      <c r="R2822" s="14"/>
      <c r="S2822" s="13"/>
      <c r="T2822" s="13"/>
      <c r="U2822" s="13"/>
      <c r="V2822" s="13"/>
      <c r="W2822" s="13"/>
      <c r="X2822" s="13"/>
      <c r="Y2822" s="14"/>
      <c r="Z2822" s="13"/>
      <c r="AA2822" s="13"/>
      <c r="AB2822" s="13"/>
      <c r="AC2822" s="13"/>
      <c r="AD2822" s="13"/>
      <c r="AE2822" s="13"/>
      <c r="AF2822" s="13"/>
      <c r="AG2822" s="19"/>
      <c r="AH2822" s="19"/>
      <c r="AI2822" s="19"/>
      <c r="AJ2822" s="19"/>
      <c r="AK2822" s="12"/>
      <c r="AL2822" s="12"/>
      <c r="AM2822" s="12"/>
      <c r="AN2822" s="12"/>
    </row>
    <row r="2823" spans="4:40" x14ac:dyDescent="0.25">
      <c r="D2823" s="18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9"/>
      <c r="AH2823" s="19"/>
      <c r="AI2823" s="19"/>
      <c r="AJ2823" s="19"/>
      <c r="AK2823" s="15"/>
      <c r="AL2823" s="12"/>
      <c r="AM2823" s="15"/>
      <c r="AN2823" s="15"/>
    </row>
    <row r="2824" spans="4:40" x14ac:dyDescent="0.25">
      <c r="D2824" s="18"/>
      <c r="E2824" s="13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9"/>
      <c r="AH2824" s="19"/>
      <c r="AI2824" s="19"/>
      <c r="AJ2824" s="19"/>
      <c r="AK2824" s="15"/>
      <c r="AL2824" s="15"/>
      <c r="AM2824" s="15"/>
      <c r="AN2824" s="15"/>
    </row>
    <row r="2825" spans="4:40" x14ac:dyDescent="0.25">
      <c r="D2825" s="18"/>
      <c r="E2825" s="13"/>
      <c r="F2825" s="13"/>
      <c r="G2825" s="13"/>
      <c r="H2825" s="13"/>
      <c r="I2825" s="13"/>
      <c r="J2825" s="13"/>
      <c r="K2825" s="13"/>
      <c r="L2825" s="13"/>
      <c r="M2825" s="13"/>
      <c r="N2825" s="13"/>
      <c r="O2825" s="14"/>
      <c r="P2825" s="14"/>
      <c r="Q2825" s="14"/>
      <c r="R2825" s="14"/>
      <c r="S2825" s="13"/>
      <c r="T2825" s="13"/>
      <c r="U2825" s="13"/>
      <c r="V2825" s="13"/>
      <c r="W2825" s="13"/>
      <c r="X2825" s="13"/>
      <c r="Y2825" s="14"/>
      <c r="Z2825" s="13"/>
      <c r="AA2825" s="13"/>
      <c r="AB2825" s="13"/>
      <c r="AC2825" s="13"/>
      <c r="AD2825" s="13"/>
      <c r="AE2825" s="13"/>
      <c r="AF2825" s="13"/>
      <c r="AG2825" s="19"/>
      <c r="AH2825" s="19"/>
      <c r="AI2825" s="19"/>
      <c r="AJ2825" s="19"/>
      <c r="AK2825" s="15"/>
      <c r="AL2825" s="15"/>
      <c r="AM2825" s="15"/>
      <c r="AN2825" s="15"/>
    </row>
    <row r="2826" spans="4:40" x14ac:dyDescent="0.25">
      <c r="D2826" s="18"/>
      <c r="E2826" s="13"/>
      <c r="F2826" s="13"/>
      <c r="G2826" s="13"/>
      <c r="H2826" s="13"/>
      <c r="I2826" s="13"/>
      <c r="J2826" s="13"/>
      <c r="K2826" s="13"/>
      <c r="L2826" s="13"/>
      <c r="M2826" s="13"/>
      <c r="N2826" s="13"/>
      <c r="O2826" s="14"/>
      <c r="P2826" s="14"/>
      <c r="Q2826" s="14"/>
      <c r="R2826" s="14"/>
      <c r="S2826" s="13"/>
      <c r="T2826" s="13"/>
      <c r="U2826" s="13"/>
      <c r="V2826" s="13"/>
      <c r="W2826" s="13"/>
      <c r="X2826" s="13"/>
      <c r="Y2826" s="14"/>
      <c r="Z2826" s="13"/>
      <c r="AA2826" s="13"/>
      <c r="AB2826" s="13"/>
      <c r="AC2826" s="13"/>
      <c r="AD2826" s="13"/>
      <c r="AE2826" s="13"/>
      <c r="AF2826" s="13"/>
      <c r="AG2826" s="19"/>
      <c r="AH2826" s="19"/>
      <c r="AI2826" s="19"/>
      <c r="AJ2826" s="19"/>
      <c r="AK2826" s="12"/>
      <c r="AL2826" s="12"/>
      <c r="AM2826" s="12"/>
      <c r="AN2826" s="12"/>
    </row>
    <row r="2827" spans="4:40" x14ac:dyDescent="0.25">
      <c r="D2827" s="18"/>
      <c r="E2827" s="13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9"/>
      <c r="AH2827" s="19"/>
      <c r="AI2827" s="19"/>
      <c r="AJ2827" s="19"/>
      <c r="AK2827" s="15"/>
      <c r="AL2827" s="12"/>
      <c r="AM2827" s="15"/>
      <c r="AN2827" s="15"/>
    </row>
    <row r="2828" spans="4:40" x14ac:dyDescent="0.25">
      <c r="D2828" s="18"/>
      <c r="E2828" s="13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9"/>
      <c r="AH2828" s="19"/>
      <c r="AI2828" s="19"/>
      <c r="AJ2828" s="19"/>
      <c r="AK2828" s="15"/>
      <c r="AL2828" s="15"/>
      <c r="AM2828" s="15"/>
      <c r="AN2828" s="15"/>
    </row>
    <row r="2829" spans="4:40" x14ac:dyDescent="0.25">
      <c r="D2829" s="18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4"/>
      <c r="P2829" s="14"/>
      <c r="Q2829" s="14"/>
      <c r="R2829" s="14"/>
      <c r="S2829" s="13"/>
      <c r="T2829" s="13"/>
      <c r="U2829" s="13"/>
      <c r="V2829" s="13"/>
      <c r="W2829" s="13"/>
      <c r="X2829" s="13"/>
      <c r="Y2829" s="14"/>
      <c r="Z2829" s="13"/>
      <c r="AA2829" s="13"/>
      <c r="AB2829" s="13"/>
      <c r="AC2829" s="13"/>
      <c r="AD2829" s="13"/>
      <c r="AE2829" s="13"/>
      <c r="AF2829" s="13"/>
      <c r="AG2829" s="19"/>
      <c r="AH2829" s="19"/>
      <c r="AI2829" s="19"/>
      <c r="AJ2829" s="19"/>
      <c r="AK2829" s="15"/>
      <c r="AL2829" s="15"/>
      <c r="AM2829" s="15"/>
      <c r="AN2829" s="15"/>
    </row>
    <row r="2830" spans="4:40" x14ac:dyDescent="0.25">
      <c r="D2830" s="18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4"/>
      <c r="P2830" s="14"/>
      <c r="Q2830" s="14"/>
      <c r="R2830" s="14"/>
      <c r="S2830" s="13"/>
      <c r="T2830" s="13"/>
      <c r="U2830" s="13"/>
      <c r="V2830" s="13"/>
      <c r="W2830" s="13"/>
      <c r="X2830" s="13"/>
      <c r="Y2830" s="14"/>
      <c r="Z2830" s="13"/>
      <c r="AA2830" s="13"/>
      <c r="AB2830" s="13"/>
      <c r="AC2830" s="13"/>
      <c r="AD2830" s="13"/>
      <c r="AE2830" s="13"/>
      <c r="AF2830" s="13"/>
      <c r="AG2830" s="19"/>
      <c r="AH2830" s="19"/>
      <c r="AI2830" s="19"/>
      <c r="AJ2830" s="19"/>
      <c r="AK2830" s="12"/>
      <c r="AL2830" s="12"/>
      <c r="AM2830" s="12"/>
      <c r="AN2830" s="12"/>
    </row>
    <row r="2831" spans="4:40" x14ac:dyDescent="0.25">
      <c r="D2831" s="18"/>
      <c r="E2831" s="13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9"/>
      <c r="AH2831" s="19"/>
      <c r="AI2831" s="19"/>
      <c r="AJ2831" s="19"/>
      <c r="AK2831" s="15"/>
      <c r="AL2831" s="12"/>
      <c r="AM2831" s="15"/>
      <c r="AN2831" s="15"/>
    </row>
    <row r="2832" spans="4:40" x14ac:dyDescent="0.25">
      <c r="D2832" s="18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9"/>
      <c r="AH2832" s="19"/>
      <c r="AI2832" s="19"/>
      <c r="AJ2832" s="19"/>
      <c r="AK2832" s="15"/>
      <c r="AL2832" s="15"/>
      <c r="AM2832" s="15"/>
      <c r="AN2832" s="15"/>
    </row>
    <row r="2833" spans="4:40" x14ac:dyDescent="0.25">
      <c r="D2833" s="18"/>
      <c r="E2833" s="13"/>
      <c r="F2833" s="13"/>
      <c r="G2833" s="13"/>
      <c r="H2833" s="13"/>
      <c r="I2833" s="13"/>
      <c r="J2833" s="13"/>
      <c r="K2833" s="13"/>
      <c r="L2833" s="13"/>
      <c r="M2833" s="13"/>
      <c r="N2833" s="13"/>
      <c r="O2833" s="14"/>
      <c r="P2833" s="14"/>
      <c r="Q2833" s="14"/>
      <c r="R2833" s="14"/>
      <c r="S2833" s="13"/>
      <c r="T2833" s="13"/>
      <c r="U2833" s="13"/>
      <c r="V2833" s="13"/>
      <c r="W2833" s="13"/>
      <c r="X2833" s="13"/>
      <c r="Y2833" s="14"/>
      <c r="Z2833" s="13"/>
      <c r="AA2833" s="13"/>
      <c r="AB2833" s="13"/>
      <c r="AC2833" s="13"/>
      <c r="AD2833" s="13"/>
      <c r="AE2833" s="13"/>
      <c r="AF2833" s="13"/>
      <c r="AG2833" s="19"/>
      <c r="AH2833" s="19"/>
      <c r="AI2833" s="19"/>
      <c r="AJ2833" s="19"/>
      <c r="AK2833" s="15"/>
      <c r="AL2833" s="15"/>
      <c r="AM2833" s="15"/>
      <c r="AN2833" s="15"/>
    </row>
    <row r="2834" spans="4:40" x14ac:dyDescent="0.25">
      <c r="D2834" s="18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4"/>
      <c r="P2834" s="14"/>
      <c r="Q2834" s="14"/>
      <c r="R2834" s="14"/>
      <c r="S2834" s="13"/>
      <c r="T2834" s="13"/>
      <c r="U2834" s="13"/>
      <c r="V2834" s="13"/>
      <c r="W2834" s="13"/>
      <c r="X2834" s="13"/>
      <c r="Y2834" s="14"/>
      <c r="Z2834" s="13"/>
      <c r="AA2834" s="13"/>
      <c r="AB2834" s="13"/>
      <c r="AC2834" s="13"/>
      <c r="AD2834" s="13"/>
      <c r="AE2834" s="13"/>
      <c r="AF2834" s="13"/>
      <c r="AG2834" s="19"/>
      <c r="AH2834" s="19"/>
      <c r="AI2834" s="19"/>
      <c r="AJ2834" s="19"/>
      <c r="AK2834" s="12"/>
      <c r="AL2834" s="12"/>
      <c r="AM2834" s="12"/>
      <c r="AN2834" s="12"/>
    </row>
    <row r="2835" spans="4:40" x14ac:dyDescent="0.25">
      <c r="D2835" s="18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9"/>
      <c r="AH2835" s="19"/>
      <c r="AI2835" s="19"/>
      <c r="AJ2835" s="19"/>
      <c r="AK2835" s="15"/>
      <c r="AL2835" s="12"/>
      <c r="AM2835" s="15"/>
      <c r="AN2835" s="15"/>
    </row>
    <row r="2836" spans="4:40" x14ac:dyDescent="0.25">
      <c r="D2836" s="18"/>
      <c r="E2836" s="13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9"/>
      <c r="AH2836" s="19"/>
      <c r="AI2836" s="19"/>
      <c r="AJ2836" s="19"/>
      <c r="AK2836" s="15"/>
      <c r="AL2836" s="15"/>
      <c r="AM2836" s="15"/>
      <c r="AN2836" s="15"/>
    </row>
    <row r="2837" spans="4:40" x14ac:dyDescent="0.25">
      <c r="D2837" s="18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4"/>
      <c r="P2837" s="14"/>
      <c r="Q2837" s="14"/>
      <c r="R2837" s="14"/>
      <c r="S2837" s="13"/>
      <c r="T2837" s="13"/>
      <c r="U2837" s="13"/>
      <c r="V2837" s="13"/>
      <c r="W2837" s="13"/>
      <c r="X2837" s="13"/>
      <c r="Y2837" s="14"/>
      <c r="Z2837" s="13"/>
      <c r="AA2837" s="13"/>
      <c r="AB2837" s="13"/>
      <c r="AC2837" s="13"/>
      <c r="AD2837" s="13"/>
      <c r="AE2837" s="13"/>
      <c r="AF2837" s="13"/>
      <c r="AG2837" s="19"/>
      <c r="AH2837" s="19"/>
      <c r="AI2837" s="19"/>
      <c r="AJ2837" s="19"/>
      <c r="AK2837" s="15"/>
      <c r="AL2837" s="15"/>
      <c r="AM2837" s="15"/>
      <c r="AN2837" s="15"/>
    </row>
    <row r="2838" spans="4:40" x14ac:dyDescent="0.25">
      <c r="D2838" s="18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4"/>
      <c r="P2838" s="14"/>
      <c r="Q2838" s="14"/>
      <c r="R2838" s="14"/>
      <c r="S2838" s="13"/>
      <c r="T2838" s="13"/>
      <c r="U2838" s="13"/>
      <c r="V2838" s="13"/>
      <c r="W2838" s="13"/>
      <c r="X2838" s="13"/>
      <c r="Y2838" s="14"/>
      <c r="Z2838" s="13"/>
      <c r="AA2838" s="13"/>
      <c r="AB2838" s="13"/>
      <c r="AC2838" s="13"/>
      <c r="AD2838" s="13"/>
      <c r="AE2838" s="13"/>
      <c r="AF2838" s="13"/>
      <c r="AG2838" s="19"/>
      <c r="AH2838" s="19"/>
      <c r="AI2838" s="19"/>
      <c r="AJ2838" s="19"/>
      <c r="AK2838" s="12"/>
      <c r="AL2838" s="12"/>
      <c r="AM2838" s="12"/>
      <c r="AN2838" s="12"/>
    </row>
    <row r="2839" spans="4:40" x14ac:dyDescent="0.25">
      <c r="D2839" s="18"/>
      <c r="E2839" s="13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9"/>
      <c r="AH2839" s="19"/>
      <c r="AI2839" s="19"/>
      <c r="AJ2839" s="19"/>
      <c r="AK2839" s="15"/>
      <c r="AL2839" s="12"/>
      <c r="AM2839" s="15"/>
      <c r="AN2839" s="15"/>
    </row>
    <row r="2840" spans="4:40" x14ac:dyDescent="0.25">
      <c r="D2840" s="18"/>
      <c r="E2840" s="13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9"/>
      <c r="AH2840" s="19"/>
      <c r="AI2840" s="19"/>
      <c r="AJ2840" s="19"/>
      <c r="AK2840" s="15"/>
      <c r="AL2840" s="15"/>
      <c r="AM2840" s="15"/>
      <c r="AN2840" s="15"/>
    </row>
    <row r="2841" spans="4:40" x14ac:dyDescent="0.25">
      <c r="D2841" s="18"/>
      <c r="E2841" s="13"/>
      <c r="F2841" s="13"/>
      <c r="G2841" s="13"/>
      <c r="H2841" s="13"/>
      <c r="I2841" s="13"/>
      <c r="J2841" s="13"/>
      <c r="K2841" s="13"/>
      <c r="L2841" s="13"/>
      <c r="M2841" s="13"/>
      <c r="N2841" s="13"/>
      <c r="O2841" s="14"/>
      <c r="P2841" s="14"/>
      <c r="Q2841" s="14"/>
      <c r="R2841" s="14"/>
      <c r="S2841" s="13"/>
      <c r="T2841" s="13"/>
      <c r="U2841" s="13"/>
      <c r="V2841" s="13"/>
      <c r="W2841" s="13"/>
      <c r="X2841" s="13"/>
      <c r="Y2841" s="14"/>
      <c r="Z2841" s="13"/>
      <c r="AA2841" s="13"/>
      <c r="AB2841" s="13"/>
      <c r="AC2841" s="13"/>
      <c r="AD2841" s="13"/>
      <c r="AE2841" s="13"/>
      <c r="AF2841" s="13"/>
      <c r="AG2841" s="19"/>
      <c r="AH2841" s="19"/>
      <c r="AI2841" s="19"/>
      <c r="AJ2841" s="19"/>
      <c r="AK2841" s="15"/>
      <c r="AL2841" s="15"/>
      <c r="AM2841" s="15"/>
      <c r="AN2841" s="15"/>
    </row>
    <row r="2842" spans="4:40" x14ac:dyDescent="0.25">
      <c r="D2842" s="18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4"/>
      <c r="P2842" s="14"/>
      <c r="Q2842" s="14"/>
      <c r="R2842" s="14"/>
      <c r="S2842" s="13"/>
      <c r="T2842" s="13"/>
      <c r="U2842" s="13"/>
      <c r="V2842" s="13"/>
      <c r="W2842" s="13"/>
      <c r="X2842" s="13"/>
      <c r="Y2842" s="14"/>
      <c r="Z2842" s="13"/>
      <c r="AA2842" s="13"/>
      <c r="AB2842" s="13"/>
      <c r="AC2842" s="13"/>
      <c r="AD2842" s="13"/>
      <c r="AE2842" s="13"/>
      <c r="AF2842" s="13"/>
      <c r="AG2842" s="19"/>
      <c r="AH2842" s="19"/>
      <c r="AI2842" s="19"/>
      <c r="AJ2842" s="19"/>
      <c r="AK2842" s="12"/>
      <c r="AL2842" s="12"/>
      <c r="AM2842" s="12"/>
      <c r="AN2842" s="12"/>
    </row>
    <row r="2843" spans="4:40" x14ac:dyDescent="0.25">
      <c r="D2843" s="18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9"/>
      <c r="AH2843" s="19"/>
      <c r="AI2843" s="19"/>
      <c r="AJ2843" s="19"/>
      <c r="AK2843" s="15"/>
      <c r="AL2843" s="12"/>
      <c r="AM2843" s="15"/>
      <c r="AN2843" s="15"/>
    </row>
    <row r="2844" spans="4:40" x14ac:dyDescent="0.25">
      <c r="D2844" s="18"/>
      <c r="E2844" s="13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9"/>
      <c r="AH2844" s="19"/>
      <c r="AI2844" s="19"/>
      <c r="AJ2844" s="19"/>
      <c r="AK2844" s="15"/>
      <c r="AL2844" s="15"/>
      <c r="AM2844" s="15"/>
      <c r="AN2844" s="15"/>
    </row>
    <row r="2845" spans="4:40" x14ac:dyDescent="0.25">
      <c r="D2845" s="18"/>
      <c r="E2845" s="13"/>
      <c r="F2845" s="13"/>
      <c r="G2845" s="13"/>
      <c r="H2845" s="13"/>
      <c r="I2845" s="13"/>
      <c r="J2845" s="13"/>
      <c r="K2845" s="13"/>
      <c r="L2845" s="13"/>
      <c r="M2845" s="13"/>
      <c r="N2845" s="13"/>
      <c r="O2845" s="14"/>
      <c r="P2845" s="14"/>
      <c r="Q2845" s="14"/>
      <c r="R2845" s="14"/>
      <c r="S2845" s="13"/>
      <c r="T2845" s="13"/>
      <c r="U2845" s="13"/>
      <c r="V2845" s="13"/>
      <c r="W2845" s="13"/>
      <c r="X2845" s="13"/>
      <c r="Y2845" s="14"/>
      <c r="Z2845" s="13"/>
      <c r="AA2845" s="13"/>
      <c r="AB2845" s="13"/>
      <c r="AC2845" s="13"/>
      <c r="AD2845" s="13"/>
      <c r="AE2845" s="13"/>
      <c r="AF2845" s="13"/>
      <c r="AG2845" s="19"/>
      <c r="AH2845" s="19"/>
      <c r="AI2845" s="19"/>
      <c r="AJ2845" s="19"/>
      <c r="AK2845" s="15"/>
      <c r="AL2845" s="15"/>
      <c r="AM2845" s="15"/>
      <c r="AN2845" s="15"/>
    </row>
    <row r="2846" spans="4:40" x14ac:dyDescent="0.25">
      <c r="D2846" s="18"/>
      <c r="E2846" s="13"/>
      <c r="F2846" s="13"/>
      <c r="G2846" s="13"/>
      <c r="H2846" s="13"/>
      <c r="I2846" s="13"/>
      <c r="J2846" s="13"/>
      <c r="K2846" s="13"/>
      <c r="L2846" s="13"/>
      <c r="M2846" s="13"/>
      <c r="N2846" s="13"/>
      <c r="O2846" s="14"/>
      <c r="P2846" s="14"/>
      <c r="Q2846" s="14"/>
      <c r="R2846" s="14"/>
      <c r="S2846" s="13"/>
      <c r="T2846" s="13"/>
      <c r="U2846" s="13"/>
      <c r="V2846" s="13"/>
      <c r="W2846" s="13"/>
      <c r="X2846" s="13"/>
      <c r="Y2846" s="14"/>
      <c r="Z2846" s="13"/>
      <c r="AA2846" s="13"/>
      <c r="AB2846" s="13"/>
      <c r="AC2846" s="13"/>
      <c r="AD2846" s="13"/>
      <c r="AE2846" s="13"/>
      <c r="AF2846" s="13"/>
      <c r="AG2846" s="19"/>
      <c r="AH2846" s="19"/>
      <c r="AI2846" s="19"/>
      <c r="AJ2846" s="19"/>
      <c r="AK2846" s="12"/>
      <c r="AL2846" s="12"/>
      <c r="AM2846" s="12"/>
      <c r="AN2846" s="12"/>
    </row>
    <row r="2847" spans="4:40" x14ac:dyDescent="0.25">
      <c r="D2847" s="18"/>
      <c r="E2847" s="13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9"/>
      <c r="AH2847" s="19"/>
      <c r="AI2847" s="19"/>
      <c r="AJ2847" s="19"/>
      <c r="AK2847" s="15"/>
      <c r="AL2847" s="12"/>
      <c r="AM2847" s="15"/>
      <c r="AN2847" s="15"/>
    </row>
    <row r="2848" spans="4:40" x14ac:dyDescent="0.25">
      <c r="D2848" s="18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9"/>
      <c r="AH2848" s="19"/>
      <c r="AI2848" s="19"/>
      <c r="AJ2848" s="19"/>
      <c r="AK2848" s="15"/>
      <c r="AL2848" s="15"/>
      <c r="AM2848" s="15"/>
      <c r="AN2848" s="15"/>
    </row>
    <row r="2849" spans="4:40" x14ac:dyDescent="0.25">
      <c r="D2849" s="18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4"/>
      <c r="P2849" s="14"/>
      <c r="Q2849" s="14"/>
      <c r="R2849" s="14"/>
      <c r="S2849" s="13"/>
      <c r="T2849" s="13"/>
      <c r="U2849" s="13"/>
      <c r="V2849" s="13"/>
      <c r="W2849" s="13"/>
      <c r="X2849" s="13"/>
      <c r="Y2849" s="14"/>
      <c r="Z2849" s="13"/>
      <c r="AA2849" s="13"/>
      <c r="AB2849" s="13"/>
      <c r="AC2849" s="13"/>
      <c r="AD2849" s="13"/>
      <c r="AE2849" s="13"/>
      <c r="AF2849" s="13"/>
      <c r="AG2849" s="19"/>
      <c r="AH2849" s="19"/>
      <c r="AI2849" s="19"/>
      <c r="AJ2849" s="19"/>
      <c r="AK2849" s="15"/>
      <c r="AL2849" s="15"/>
      <c r="AM2849" s="15"/>
      <c r="AN2849" s="15"/>
    </row>
    <row r="2850" spans="4:40" x14ac:dyDescent="0.25">
      <c r="D2850" s="18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4"/>
      <c r="P2850" s="14"/>
      <c r="Q2850" s="14"/>
      <c r="R2850" s="14"/>
      <c r="S2850" s="13"/>
      <c r="T2850" s="13"/>
      <c r="U2850" s="13"/>
      <c r="V2850" s="13"/>
      <c r="W2850" s="13"/>
      <c r="X2850" s="13"/>
      <c r="Y2850" s="14"/>
      <c r="Z2850" s="13"/>
      <c r="AA2850" s="13"/>
      <c r="AB2850" s="13"/>
      <c r="AC2850" s="13"/>
      <c r="AD2850" s="13"/>
      <c r="AE2850" s="13"/>
      <c r="AF2850" s="13"/>
      <c r="AG2850" s="19"/>
      <c r="AH2850" s="19"/>
      <c r="AI2850" s="19"/>
      <c r="AJ2850" s="19"/>
      <c r="AK2850" s="12"/>
      <c r="AL2850" s="12"/>
      <c r="AM2850" s="12"/>
      <c r="AN2850" s="12"/>
    </row>
    <row r="2851" spans="4:40" x14ac:dyDescent="0.25">
      <c r="D2851" s="18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9"/>
      <c r="AH2851" s="19"/>
      <c r="AI2851" s="19"/>
      <c r="AJ2851" s="19"/>
      <c r="AK2851" s="15"/>
      <c r="AL2851" s="12"/>
      <c r="AM2851" s="15"/>
      <c r="AN2851" s="15"/>
    </row>
    <row r="2852" spans="4:40" x14ac:dyDescent="0.25">
      <c r="D2852" s="18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9"/>
      <c r="AH2852" s="19"/>
      <c r="AI2852" s="19"/>
      <c r="AJ2852" s="19"/>
      <c r="AK2852" s="15"/>
      <c r="AL2852" s="15"/>
      <c r="AM2852" s="15"/>
      <c r="AN2852" s="15"/>
    </row>
    <row r="2853" spans="4:40" x14ac:dyDescent="0.25">
      <c r="D2853" s="18"/>
      <c r="E2853" s="13"/>
      <c r="F2853" s="13"/>
      <c r="G2853" s="13"/>
      <c r="H2853" s="13"/>
      <c r="I2853" s="13"/>
      <c r="J2853" s="13"/>
      <c r="K2853" s="13"/>
      <c r="L2853" s="13"/>
      <c r="M2853" s="13"/>
      <c r="N2853" s="13"/>
      <c r="O2853" s="14"/>
      <c r="P2853" s="14"/>
      <c r="Q2853" s="14"/>
      <c r="R2853" s="14"/>
      <c r="S2853" s="13"/>
      <c r="T2853" s="13"/>
      <c r="U2853" s="13"/>
      <c r="V2853" s="13"/>
      <c r="W2853" s="13"/>
      <c r="X2853" s="13"/>
      <c r="Y2853" s="14"/>
      <c r="Z2853" s="13"/>
      <c r="AA2853" s="13"/>
      <c r="AB2853" s="13"/>
      <c r="AC2853" s="13"/>
      <c r="AD2853" s="13"/>
      <c r="AE2853" s="13"/>
      <c r="AF2853" s="13"/>
      <c r="AG2853" s="19"/>
      <c r="AH2853" s="19"/>
      <c r="AI2853" s="19"/>
      <c r="AJ2853" s="19"/>
      <c r="AK2853" s="15"/>
      <c r="AL2853" s="15"/>
      <c r="AM2853" s="15"/>
      <c r="AN2853" s="15"/>
    </row>
    <row r="2854" spans="4:40" x14ac:dyDescent="0.25">
      <c r="D2854" s="18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4"/>
      <c r="P2854" s="14"/>
      <c r="Q2854" s="14"/>
      <c r="R2854" s="14"/>
      <c r="S2854" s="13"/>
      <c r="T2854" s="13"/>
      <c r="U2854" s="13"/>
      <c r="V2854" s="13"/>
      <c r="W2854" s="13"/>
      <c r="X2854" s="13"/>
      <c r="Y2854" s="14"/>
      <c r="Z2854" s="13"/>
      <c r="AA2854" s="13"/>
      <c r="AB2854" s="13"/>
      <c r="AC2854" s="13"/>
      <c r="AD2854" s="13"/>
      <c r="AE2854" s="13"/>
      <c r="AF2854" s="13"/>
      <c r="AG2854" s="19"/>
      <c r="AH2854" s="19"/>
      <c r="AI2854" s="19"/>
      <c r="AJ2854" s="19"/>
      <c r="AK2854" s="12"/>
      <c r="AL2854" s="12"/>
      <c r="AM2854" s="12"/>
      <c r="AN2854" s="12"/>
    </row>
    <row r="2855" spans="4:40" x14ac:dyDescent="0.25">
      <c r="D2855" s="18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9"/>
      <c r="AH2855" s="19"/>
      <c r="AI2855" s="19"/>
      <c r="AJ2855" s="19"/>
      <c r="AK2855" s="15"/>
      <c r="AL2855" s="12"/>
      <c r="AM2855" s="15"/>
      <c r="AN2855" s="15"/>
    </row>
    <row r="2856" spans="4:40" x14ac:dyDescent="0.25">
      <c r="D2856" s="18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9"/>
      <c r="AH2856" s="19"/>
      <c r="AI2856" s="19"/>
      <c r="AJ2856" s="19"/>
      <c r="AK2856" s="15"/>
      <c r="AL2856" s="15"/>
      <c r="AM2856" s="15"/>
      <c r="AN2856" s="15"/>
    </row>
    <row r="2857" spans="4:40" x14ac:dyDescent="0.25">
      <c r="D2857" s="18"/>
      <c r="E2857" s="13"/>
      <c r="F2857" s="13"/>
      <c r="G2857" s="13"/>
      <c r="H2857" s="13"/>
      <c r="I2857" s="13"/>
      <c r="J2857" s="13"/>
      <c r="K2857" s="13"/>
      <c r="L2857" s="13"/>
      <c r="M2857" s="13"/>
      <c r="N2857" s="13"/>
      <c r="O2857" s="14"/>
      <c r="P2857" s="14"/>
      <c r="Q2857" s="14"/>
      <c r="R2857" s="14"/>
      <c r="S2857" s="13"/>
      <c r="T2857" s="13"/>
      <c r="U2857" s="13"/>
      <c r="V2857" s="13"/>
      <c r="W2857" s="13"/>
      <c r="X2857" s="13"/>
      <c r="Y2857" s="14"/>
      <c r="Z2857" s="13"/>
      <c r="AA2857" s="13"/>
      <c r="AB2857" s="13"/>
      <c r="AC2857" s="13"/>
      <c r="AD2857" s="13"/>
      <c r="AE2857" s="13"/>
      <c r="AF2857" s="13"/>
      <c r="AG2857" s="19"/>
      <c r="AH2857" s="19"/>
      <c r="AI2857" s="19"/>
      <c r="AJ2857" s="19"/>
      <c r="AK2857" s="15"/>
      <c r="AL2857" s="15"/>
      <c r="AM2857" s="15"/>
      <c r="AN2857" s="15"/>
    </row>
    <row r="2858" spans="4:40" x14ac:dyDescent="0.25">
      <c r="D2858" s="18"/>
      <c r="E2858" s="13"/>
      <c r="F2858" s="13"/>
      <c r="G2858" s="13"/>
      <c r="H2858" s="13"/>
      <c r="I2858" s="13"/>
      <c r="J2858" s="13"/>
      <c r="K2858" s="13"/>
      <c r="L2858" s="13"/>
      <c r="M2858" s="13"/>
      <c r="N2858" s="13"/>
      <c r="O2858" s="14"/>
      <c r="P2858" s="14"/>
      <c r="Q2858" s="14"/>
      <c r="R2858" s="14"/>
      <c r="S2858" s="13"/>
      <c r="T2858" s="13"/>
      <c r="U2858" s="13"/>
      <c r="V2858" s="13"/>
      <c r="W2858" s="13"/>
      <c r="X2858" s="13"/>
      <c r="Y2858" s="14"/>
      <c r="Z2858" s="13"/>
      <c r="AA2858" s="13"/>
      <c r="AB2858" s="13"/>
      <c r="AC2858" s="13"/>
      <c r="AD2858" s="13"/>
      <c r="AE2858" s="13"/>
      <c r="AF2858" s="13"/>
      <c r="AG2858" s="19"/>
      <c r="AH2858" s="19"/>
      <c r="AI2858" s="19"/>
      <c r="AJ2858" s="19"/>
      <c r="AK2858" s="12"/>
      <c r="AL2858" s="12"/>
      <c r="AM2858" s="12"/>
      <c r="AN2858" s="12"/>
    </row>
    <row r="2859" spans="4:40" x14ac:dyDescent="0.25">
      <c r="D2859" s="18"/>
      <c r="E2859" s="1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9"/>
      <c r="AH2859" s="19"/>
      <c r="AI2859" s="19"/>
      <c r="AJ2859" s="19"/>
      <c r="AK2859" s="15"/>
      <c r="AL2859" s="12"/>
      <c r="AM2859" s="15"/>
      <c r="AN2859" s="15"/>
    </row>
    <row r="2860" spans="4:40" x14ac:dyDescent="0.25">
      <c r="D2860" s="18"/>
      <c r="E2860" s="13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9"/>
      <c r="AH2860" s="19"/>
      <c r="AI2860" s="19"/>
      <c r="AJ2860" s="19"/>
      <c r="AK2860" s="15"/>
      <c r="AL2860" s="15"/>
      <c r="AM2860" s="15"/>
      <c r="AN2860" s="15"/>
    </row>
    <row r="2861" spans="4:40" x14ac:dyDescent="0.25">
      <c r="D2861" s="18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4"/>
      <c r="P2861" s="14"/>
      <c r="Q2861" s="14"/>
      <c r="R2861" s="14"/>
      <c r="S2861" s="13"/>
      <c r="T2861" s="13"/>
      <c r="U2861" s="13"/>
      <c r="V2861" s="13"/>
      <c r="W2861" s="13"/>
      <c r="X2861" s="13"/>
      <c r="Y2861" s="14"/>
      <c r="Z2861" s="13"/>
      <c r="AA2861" s="13"/>
      <c r="AB2861" s="13"/>
      <c r="AC2861" s="13"/>
      <c r="AD2861" s="13"/>
      <c r="AE2861" s="13"/>
      <c r="AF2861" s="13"/>
      <c r="AG2861" s="19"/>
      <c r="AH2861" s="19"/>
      <c r="AI2861" s="19"/>
      <c r="AJ2861" s="19"/>
      <c r="AK2861" s="15"/>
      <c r="AL2861" s="15"/>
      <c r="AM2861" s="15"/>
      <c r="AN2861" s="15"/>
    </row>
    <row r="2862" spans="4:40" x14ac:dyDescent="0.25">
      <c r="D2862" s="18"/>
      <c r="E2862" s="13"/>
      <c r="F2862" s="13"/>
      <c r="G2862" s="13"/>
      <c r="H2862" s="13"/>
      <c r="I2862" s="13"/>
      <c r="J2862" s="13"/>
      <c r="K2862" s="13"/>
      <c r="L2862" s="13"/>
      <c r="M2862" s="13"/>
      <c r="N2862" s="13"/>
      <c r="O2862" s="14"/>
      <c r="P2862" s="14"/>
      <c r="Q2862" s="14"/>
      <c r="R2862" s="14"/>
      <c r="S2862" s="13"/>
      <c r="T2862" s="13"/>
      <c r="U2862" s="13"/>
      <c r="V2862" s="13"/>
      <c r="W2862" s="13"/>
      <c r="X2862" s="13"/>
      <c r="Y2862" s="14"/>
      <c r="Z2862" s="13"/>
      <c r="AA2862" s="13"/>
      <c r="AB2862" s="13"/>
      <c r="AC2862" s="13"/>
      <c r="AD2862" s="13"/>
      <c r="AE2862" s="13"/>
      <c r="AF2862" s="13"/>
      <c r="AG2862" s="19"/>
      <c r="AH2862" s="19"/>
      <c r="AI2862" s="19"/>
      <c r="AJ2862" s="19"/>
      <c r="AK2862" s="12"/>
      <c r="AL2862" s="12"/>
      <c r="AM2862" s="12"/>
      <c r="AN2862" s="12"/>
    </row>
    <row r="2863" spans="4:40" x14ac:dyDescent="0.25">
      <c r="D2863" s="18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9"/>
      <c r="AH2863" s="19"/>
      <c r="AI2863" s="19"/>
      <c r="AJ2863" s="19"/>
      <c r="AK2863" s="15"/>
      <c r="AL2863" s="12"/>
      <c r="AM2863" s="15"/>
      <c r="AN2863" s="15"/>
    </row>
    <row r="2864" spans="4:40" x14ac:dyDescent="0.25">
      <c r="D2864" s="18"/>
      <c r="E2864" s="13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9"/>
      <c r="AH2864" s="19"/>
      <c r="AI2864" s="19"/>
      <c r="AJ2864" s="19"/>
      <c r="AK2864" s="15"/>
      <c r="AL2864" s="15"/>
      <c r="AM2864" s="15"/>
      <c r="AN2864" s="15"/>
    </row>
    <row r="2865" spans="4:40" x14ac:dyDescent="0.25">
      <c r="D2865" s="18"/>
      <c r="E2865" s="1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4"/>
      <c r="P2865" s="14"/>
      <c r="Q2865" s="14"/>
      <c r="R2865" s="14"/>
      <c r="S2865" s="13"/>
      <c r="T2865" s="13"/>
      <c r="U2865" s="13"/>
      <c r="V2865" s="13"/>
      <c r="W2865" s="13"/>
      <c r="X2865" s="13"/>
      <c r="Y2865" s="14"/>
      <c r="Z2865" s="13"/>
      <c r="AA2865" s="13"/>
      <c r="AB2865" s="13"/>
      <c r="AC2865" s="13"/>
      <c r="AD2865" s="13"/>
      <c r="AE2865" s="13"/>
      <c r="AF2865" s="13"/>
      <c r="AG2865" s="19"/>
      <c r="AH2865" s="19"/>
      <c r="AI2865" s="19"/>
      <c r="AJ2865" s="19"/>
      <c r="AK2865" s="15"/>
      <c r="AL2865" s="15"/>
      <c r="AM2865" s="15"/>
      <c r="AN2865" s="15"/>
    </row>
    <row r="2866" spans="4:40" x14ac:dyDescent="0.25">
      <c r="D2866" s="18"/>
      <c r="E2866" s="13"/>
      <c r="F2866" s="13"/>
      <c r="G2866" s="13"/>
      <c r="H2866" s="13"/>
      <c r="I2866" s="13"/>
      <c r="J2866" s="13"/>
      <c r="K2866" s="13"/>
      <c r="L2866" s="13"/>
      <c r="M2866" s="13"/>
      <c r="N2866" s="13"/>
      <c r="O2866" s="14"/>
      <c r="P2866" s="14"/>
      <c r="Q2866" s="14"/>
      <c r="R2866" s="14"/>
      <c r="S2866" s="13"/>
      <c r="T2866" s="13"/>
      <c r="U2866" s="13"/>
      <c r="V2866" s="13"/>
      <c r="W2866" s="13"/>
      <c r="X2866" s="13"/>
      <c r="Y2866" s="14"/>
      <c r="Z2866" s="13"/>
      <c r="AA2866" s="13"/>
      <c r="AB2866" s="13"/>
      <c r="AC2866" s="13"/>
      <c r="AD2866" s="13"/>
      <c r="AE2866" s="13"/>
      <c r="AF2866" s="13"/>
      <c r="AG2866" s="19"/>
      <c r="AH2866" s="19"/>
      <c r="AI2866" s="19"/>
      <c r="AJ2866" s="19"/>
      <c r="AK2866" s="12"/>
      <c r="AL2866" s="12"/>
      <c r="AM2866" s="12"/>
      <c r="AN2866" s="12"/>
    </row>
    <row r="2867" spans="4:40" x14ac:dyDescent="0.25">
      <c r="D2867" s="18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9"/>
      <c r="AH2867" s="19"/>
      <c r="AI2867" s="19"/>
      <c r="AJ2867" s="19"/>
      <c r="AK2867" s="15"/>
      <c r="AL2867" s="12"/>
      <c r="AM2867" s="15"/>
      <c r="AN2867" s="15"/>
    </row>
    <row r="2868" spans="4:40" x14ac:dyDescent="0.25">
      <c r="D2868" s="18"/>
      <c r="E2868" s="13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9"/>
      <c r="AH2868" s="19"/>
      <c r="AI2868" s="19"/>
      <c r="AJ2868" s="19"/>
      <c r="AK2868" s="15"/>
      <c r="AL2868" s="15"/>
      <c r="AM2868" s="15"/>
      <c r="AN2868" s="15"/>
    </row>
    <row r="2869" spans="4:40" x14ac:dyDescent="0.25">
      <c r="D2869" s="18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4"/>
      <c r="P2869" s="14"/>
      <c r="Q2869" s="14"/>
      <c r="R2869" s="14"/>
      <c r="S2869" s="13"/>
      <c r="T2869" s="13"/>
      <c r="U2869" s="13"/>
      <c r="V2869" s="13"/>
      <c r="W2869" s="13"/>
      <c r="X2869" s="13"/>
      <c r="Y2869" s="14"/>
      <c r="Z2869" s="13"/>
      <c r="AA2869" s="13"/>
      <c r="AB2869" s="13"/>
      <c r="AC2869" s="13"/>
      <c r="AD2869" s="13"/>
      <c r="AE2869" s="13"/>
      <c r="AF2869" s="13"/>
      <c r="AG2869" s="19"/>
      <c r="AH2869" s="19"/>
      <c r="AI2869" s="19"/>
      <c r="AJ2869" s="19"/>
      <c r="AK2869" s="15"/>
      <c r="AL2869" s="15"/>
      <c r="AM2869" s="15"/>
      <c r="AN2869" s="15"/>
    </row>
    <row r="2870" spans="4:40" x14ac:dyDescent="0.25">
      <c r="D2870" s="18"/>
      <c r="E2870" s="13"/>
      <c r="F2870" s="13"/>
      <c r="G2870" s="13"/>
      <c r="H2870" s="13"/>
      <c r="I2870" s="13"/>
      <c r="J2870" s="13"/>
      <c r="K2870" s="13"/>
      <c r="L2870" s="13"/>
      <c r="M2870" s="13"/>
      <c r="N2870" s="13"/>
      <c r="O2870" s="14"/>
      <c r="P2870" s="14"/>
      <c r="Q2870" s="14"/>
      <c r="R2870" s="14"/>
      <c r="S2870" s="13"/>
      <c r="T2870" s="13"/>
      <c r="U2870" s="13"/>
      <c r="V2870" s="13"/>
      <c r="W2870" s="13"/>
      <c r="X2870" s="13"/>
      <c r="Y2870" s="14"/>
      <c r="Z2870" s="13"/>
      <c r="AA2870" s="13"/>
      <c r="AB2870" s="13"/>
      <c r="AC2870" s="13"/>
      <c r="AD2870" s="13"/>
      <c r="AE2870" s="13"/>
      <c r="AF2870" s="13"/>
      <c r="AG2870" s="19"/>
      <c r="AH2870" s="19"/>
      <c r="AI2870" s="19"/>
      <c r="AJ2870" s="19"/>
      <c r="AK2870" s="12"/>
      <c r="AL2870" s="12"/>
      <c r="AM2870" s="12"/>
      <c r="AN2870" s="12"/>
    </row>
    <row r="2871" spans="4:40" x14ac:dyDescent="0.25">
      <c r="D2871" s="18"/>
      <c r="E2871" s="13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9"/>
      <c r="AH2871" s="19"/>
      <c r="AI2871" s="19"/>
      <c r="AJ2871" s="19"/>
      <c r="AK2871" s="15"/>
      <c r="AL2871" s="12"/>
      <c r="AM2871" s="15"/>
      <c r="AN2871" s="15"/>
    </row>
    <row r="2872" spans="4:40" x14ac:dyDescent="0.25">
      <c r="D2872" s="18"/>
      <c r="E2872" s="13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9"/>
      <c r="AH2872" s="19"/>
      <c r="AI2872" s="19"/>
      <c r="AJ2872" s="19"/>
      <c r="AK2872" s="15"/>
      <c r="AL2872" s="15"/>
      <c r="AM2872" s="15"/>
      <c r="AN2872" s="15"/>
    </row>
    <row r="2873" spans="4:40" x14ac:dyDescent="0.25">
      <c r="D2873" s="18"/>
      <c r="E2873" s="13"/>
      <c r="F2873" s="13"/>
      <c r="G2873" s="13"/>
      <c r="H2873" s="13"/>
      <c r="I2873" s="13"/>
      <c r="J2873" s="13"/>
      <c r="K2873" s="13"/>
      <c r="L2873" s="13"/>
      <c r="M2873" s="13"/>
      <c r="N2873" s="13"/>
      <c r="O2873" s="14"/>
      <c r="P2873" s="14"/>
      <c r="Q2873" s="14"/>
      <c r="R2873" s="14"/>
      <c r="S2873" s="13"/>
      <c r="T2873" s="13"/>
      <c r="U2873" s="13"/>
      <c r="V2873" s="13"/>
      <c r="W2873" s="13"/>
      <c r="X2873" s="13"/>
      <c r="Y2873" s="14"/>
      <c r="Z2873" s="13"/>
      <c r="AA2873" s="13"/>
      <c r="AB2873" s="13"/>
      <c r="AC2873" s="13"/>
      <c r="AD2873" s="13"/>
      <c r="AE2873" s="13"/>
      <c r="AF2873" s="13"/>
      <c r="AG2873" s="19"/>
      <c r="AH2873" s="19"/>
      <c r="AI2873" s="19"/>
      <c r="AJ2873" s="19"/>
      <c r="AK2873" s="15"/>
      <c r="AL2873" s="15"/>
      <c r="AM2873" s="15"/>
      <c r="AN2873" s="15"/>
    </row>
    <row r="2874" spans="4:40" x14ac:dyDescent="0.25">
      <c r="D2874" s="18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4"/>
      <c r="P2874" s="14"/>
      <c r="Q2874" s="14"/>
      <c r="R2874" s="14"/>
      <c r="S2874" s="13"/>
      <c r="T2874" s="13"/>
      <c r="U2874" s="13"/>
      <c r="V2874" s="13"/>
      <c r="W2874" s="13"/>
      <c r="X2874" s="13"/>
      <c r="Y2874" s="14"/>
      <c r="Z2874" s="13"/>
      <c r="AA2874" s="13"/>
      <c r="AB2874" s="13"/>
      <c r="AC2874" s="13"/>
      <c r="AD2874" s="13"/>
      <c r="AE2874" s="13"/>
      <c r="AF2874" s="13"/>
      <c r="AG2874" s="19"/>
      <c r="AH2874" s="19"/>
      <c r="AI2874" s="19"/>
      <c r="AJ2874" s="19"/>
      <c r="AK2874" s="12"/>
      <c r="AL2874" s="12"/>
      <c r="AM2874" s="12"/>
      <c r="AN2874" s="12"/>
    </row>
    <row r="2875" spans="4:40" x14ac:dyDescent="0.25">
      <c r="D2875" s="18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9"/>
      <c r="AH2875" s="19"/>
      <c r="AI2875" s="19"/>
      <c r="AJ2875" s="19"/>
      <c r="AK2875" s="15"/>
      <c r="AL2875" s="12"/>
      <c r="AM2875" s="15"/>
      <c r="AN2875" s="15"/>
    </row>
    <row r="2876" spans="4:40" x14ac:dyDescent="0.25">
      <c r="D2876" s="18"/>
      <c r="E2876" s="13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9"/>
      <c r="AH2876" s="19"/>
      <c r="AI2876" s="19"/>
      <c r="AJ2876" s="19"/>
      <c r="AK2876" s="15"/>
      <c r="AL2876" s="15"/>
      <c r="AM2876" s="15"/>
      <c r="AN2876" s="15"/>
    </row>
    <row r="2877" spans="4:40" x14ac:dyDescent="0.25">
      <c r="D2877" s="18"/>
      <c r="E2877" s="13"/>
      <c r="F2877" s="13"/>
      <c r="G2877" s="13"/>
      <c r="H2877" s="13"/>
      <c r="I2877" s="13"/>
      <c r="J2877" s="13"/>
      <c r="K2877" s="13"/>
      <c r="L2877" s="13"/>
      <c r="M2877" s="13"/>
      <c r="N2877" s="13"/>
      <c r="O2877" s="14"/>
      <c r="P2877" s="14"/>
      <c r="Q2877" s="14"/>
      <c r="R2877" s="14"/>
      <c r="S2877" s="13"/>
      <c r="T2877" s="13"/>
      <c r="U2877" s="13"/>
      <c r="V2877" s="13"/>
      <c r="W2877" s="13"/>
      <c r="X2877" s="13"/>
      <c r="Y2877" s="14"/>
      <c r="Z2877" s="13"/>
      <c r="AA2877" s="13"/>
      <c r="AB2877" s="13"/>
      <c r="AC2877" s="13"/>
      <c r="AD2877" s="13"/>
      <c r="AE2877" s="13"/>
      <c r="AF2877" s="13"/>
      <c r="AG2877" s="19"/>
      <c r="AH2877" s="19"/>
      <c r="AI2877" s="19"/>
      <c r="AJ2877" s="19"/>
      <c r="AK2877" s="15"/>
      <c r="AL2877" s="15"/>
      <c r="AM2877" s="15"/>
      <c r="AN2877" s="15"/>
    </row>
    <row r="2878" spans="4:40" x14ac:dyDescent="0.25">
      <c r="D2878" s="18"/>
      <c r="E2878" s="13"/>
      <c r="F2878" s="13"/>
      <c r="G2878" s="13"/>
      <c r="H2878" s="13"/>
      <c r="I2878" s="13"/>
      <c r="J2878" s="13"/>
      <c r="K2878" s="13"/>
      <c r="L2878" s="13"/>
      <c r="M2878" s="13"/>
      <c r="N2878" s="13"/>
      <c r="O2878" s="14"/>
      <c r="P2878" s="14"/>
      <c r="Q2878" s="14"/>
      <c r="R2878" s="14"/>
      <c r="S2878" s="13"/>
      <c r="T2878" s="13"/>
      <c r="U2878" s="13"/>
      <c r="V2878" s="13"/>
      <c r="W2878" s="13"/>
      <c r="X2878" s="13"/>
      <c r="Y2878" s="14"/>
      <c r="Z2878" s="13"/>
      <c r="AA2878" s="13"/>
      <c r="AB2878" s="13"/>
      <c r="AC2878" s="13"/>
      <c r="AD2878" s="13"/>
      <c r="AE2878" s="13"/>
      <c r="AF2878" s="13"/>
      <c r="AG2878" s="19"/>
      <c r="AH2878" s="19"/>
      <c r="AI2878" s="19"/>
      <c r="AJ2878" s="19"/>
      <c r="AK2878" s="12"/>
      <c r="AL2878" s="12"/>
      <c r="AM2878" s="12"/>
      <c r="AN2878" s="12"/>
    </row>
    <row r="2879" spans="4:40" x14ac:dyDescent="0.25">
      <c r="D2879" s="18"/>
      <c r="E2879" s="13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9"/>
      <c r="AH2879" s="19"/>
      <c r="AI2879" s="19"/>
      <c r="AJ2879" s="19"/>
      <c r="AK2879" s="15"/>
      <c r="AL2879" s="12"/>
      <c r="AM2879" s="15"/>
      <c r="AN2879" s="15"/>
    </row>
    <row r="2880" spans="4:40" x14ac:dyDescent="0.25">
      <c r="D2880" s="18"/>
      <c r="E2880" s="1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9"/>
      <c r="AH2880" s="19"/>
      <c r="AI2880" s="19"/>
      <c r="AJ2880" s="19"/>
      <c r="AK2880" s="15"/>
      <c r="AL2880" s="15"/>
      <c r="AM2880" s="15"/>
      <c r="AN2880" s="15"/>
    </row>
    <row r="2881" spans="4:40" x14ac:dyDescent="0.25">
      <c r="D2881" s="18"/>
      <c r="E2881" s="13"/>
      <c r="F2881" s="13"/>
      <c r="G2881" s="13"/>
      <c r="H2881" s="13"/>
      <c r="I2881" s="13"/>
      <c r="J2881" s="13"/>
      <c r="K2881" s="13"/>
      <c r="L2881" s="13"/>
      <c r="M2881" s="13"/>
      <c r="N2881" s="13"/>
      <c r="O2881" s="14"/>
      <c r="P2881" s="14"/>
      <c r="Q2881" s="14"/>
      <c r="R2881" s="14"/>
      <c r="S2881" s="13"/>
      <c r="T2881" s="13"/>
      <c r="U2881" s="13"/>
      <c r="V2881" s="13"/>
      <c r="W2881" s="13"/>
      <c r="X2881" s="13"/>
      <c r="Y2881" s="14"/>
      <c r="Z2881" s="13"/>
      <c r="AA2881" s="13"/>
      <c r="AB2881" s="13"/>
      <c r="AC2881" s="13"/>
      <c r="AD2881" s="13"/>
      <c r="AE2881" s="13"/>
      <c r="AF2881" s="13"/>
      <c r="AG2881" s="19"/>
      <c r="AH2881" s="19"/>
      <c r="AI2881" s="19"/>
      <c r="AJ2881" s="19"/>
      <c r="AK2881" s="15"/>
      <c r="AL2881" s="15"/>
      <c r="AM2881" s="15"/>
      <c r="AN2881" s="15"/>
    </row>
    <row r="2882" spans="4:40" x14ac:dyDescent="0.25">
      <c r="D2882" s="18"/>
      <c r="E2882" s="13"/>
      <c r="F2882" s="13"/>
      <c r="G2882" s="13"/>
      <c r="H2882" s="13"/>
      <c r="I2882" s="13"/>
      <c r="J2882" s="13"/>
      <c r="K2882" s="13"/>
      <c r="L2882" s="13"/>
      <c r="M2882" s="13"/>
      <c r="N2882" s="13"/>
      <c r="O2882" s="14"/>
      <c r="P2882" s="14"/>
      <c r="Q2882" s="14"/>
      <c r="R2882" s="14"/>
      <c r="S2882" s="13"/>
      <c r="T2882" s="13"/>
      <c r="U2882" s="13"/>
      <c r="V2882" s="13"/>
      <c r="W2882" s="13"/>
      <c r="X2882" s="13"/>
      <c r="Y2882" s="14"/>
      <c r="Z2882" s="13"/>
      <c r="AA2882" s="13"/>
      <c r="AB2882" s="13"/>
      <c r="AC2882" s="13"/>
      <c r="AD2882" s="13"/>
      <c r="AE2882" s="13"/>
      <c r="AF2882" s="13"/>
      <c r="AG2882" s="19"/>
      <c r="AH2882" s="19"/>
      <c r="AI2882" s="19"/>
      <c r="AJ2882" s="19"/>
      <c r="AK2882" s="12"/>
      <c r="AL2882" s="12"/>
      <c r="AM2882" s="12"/>
      <c r="AN2882" s="12"/>
    </row>
    <row r="2883" spans="4:40" x14ac:dyDescent="0.25">
      <c r="D2883" s="18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9"/>
      <c r="AH2883" s="19"/>
      <c r="AI2883" s="19"/>
      <c r="AJ2883" s="19"/>
      <c r="AK2883" s="15"/>
      <c r="AL2883" s="12"/>
      <c r="AM2883" s="15"/>
      <c r="AN2883" s="15"/>
    </row>
    <row r="2884" spans="4:40" x14ac:dyDescent="0.25">
      <c r="D2884" s="18"/>
      <c r="E2884" s="13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9"/>
      <c r="AH2884" s="19"/>
      <c r="AI2884" s="19"/>
      <c r="AJ2884" s="19"/>
      <c r="AK2884" s="15"/>
      <c r="AL2884" s="15"/>
      <c r="AM2884" s="15"/>
      <c r="AN2884" s="15"/>
    </row>
    <row r="2885" spans="4:40" x14ac:dyDescent="0.25">
      <c r="D2885" s="18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4"/>
      <c r="P2885" s="14"/>
      <c r="Q2885" s="14"/>
      <c r="R2885" s="14"/>
      <c r="S2885" s="13"/>
      <c r="T2885" s="13"/>
      <c r="U2885" s="13"/>
      <c r="V2885" s="13"/>
      <c r="W2885" s="13"/>
      <c r="X2885" s="13"/>
      <c r="Y2885" s="14"/>
      <c r="Z2885" s="13"/>
      <c r="AA2885" s="13"/>
      <c r="AB2885" s="13"/>
      <c r="AC2885" s="13"/>
      <c r="AD2885" s="13"/>
      <c r="AE2885" s="13"/>
      <c r="AF2885" s="13"/>
      <c r="AG2885" s="19"/>
      <c r="AH2885" s="19"/>
      <c r="AI2885" s="19"/>
      <c r="AJ2885" s="19"/>
      <c r="AK2885" s="15"/>
      <c r="AL2885" s="15"/>
      <c r="AM2885" s="15"/>
      <c r="AN2885" s="15"/>
    </row>
    <row r="2886" spans="4:40" x14ac:dyDescent="0.25">
      <c r="D2886" s="18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4"/>
      <c r="P2886" s="14"/>
      <c r="Q2886" s="14"/>
      <c r="R2886" s="14"/>
      <c r="S2886" s="13"/>
      <c r="T2886" s="13"/>
      <c r="U2886" s="13"/>
      <c r="V2886" s="13"/>
      <c r="W2886" s="13"/>
      <c r="X2886" s="13"/>
      <c r="Y2886" s="14"/>
      <c r="Z2886" s="13"/>
      <c r="AA2886" s="13"/>
      <c r="AB2886" s="13"/>
      <c r="AC2886" s="13"/>
      <c r="AD2886" s="13"/>
      <c r="AE2886" s="13"/>
      <c r="AF2886" s="13"/>
      <c r="AG2886" s="19"/>
      <c r="AH2886" s="19"/>
      <c r="AI2886" s="19"/>
      <c r="AJ2886" s="19"/>
      <c r="AK2886" s="12"/>
      <c r="AL2886" s="12"/>
      <c r="AM2886" s="12"/>
      <c r="AN2886" s="12"/>
    </row>
    <row r="2887" spans="4:40" x14ac:dyDescent="0.25">
      <c r="D2887" s="18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9"/>
      <c r="AH2887" s="19"/>
      <c r="AI2887" s="19"/>
      <c r="AJ2887" s="19"/>
      <c r="AK2887" s="15"/>
      <c r="AL2887" s="12"/>
      <c r="AM2887" s="15"/>
      <c r="AN2887" s="15"/>
    </row>
    <row r="2888" spans="4:40" x14ac:dyDescent="0.25">
      <c r="D2888" s="18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9"/>
      <c r="AH2888" s="19"/>
      <c r="AI2888" s="19"/>
      <c r="AJ2888" s="19"/>
      <c r="AK2888" s="15"/>
      <c r="AL2888" s="15"/>
      <c r="AM2888" s="15"/>
      <c r="AN2888" s="15"/>
    </row>
    <row r="2889" spans="4:40" x14ac:dyDescent="0.25">
      <c r="D2889" s="18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4"/>
      <c r="P2889" s="14"/>
      <c r="Q2889" s="14"/>
      <c r="R2889" s="14"/>
      <c r="S2889" s="13"/>
      <c r="T2889" s="13"/>
      <c r="U2889" s="13"/>
      <c r="V2889" s="13"/>
      <c r="W2889" s="13"/>
      <c r="X2889" s="13"/>
      <c r="Y2889" s="14"/>
      <c r="Z2889" s="13"/>
      <c r="AA2889" s="13"/>
      <c r="AB2889" s="13"/>
      <c r="AC2889" s="13"/>
      <c r="AD2889" s="13"/>
      <c r="AE2889" s="13"/>
      <c r="AF2889" s="13"/>
      <c r="AG2889" s="19"/>
      <c r="AH2889" s="19"/>
      <c r="AI2889" s="19"/>
      <c r="AJ2889" s="19"/>
      <c r="AK2889" s="15"/>
      <c r="AL2889" s="15"/>
      <c r="AM2889" s="15"/>
      <c r="AN2889" s="15"/>
    </row>
    <row r="2890" spans="4:40" x14ac:dyDescent="0.25">
      <c r="D2890" s="18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4"/>
      <c r="P2890" s="14"/>
      <c r="Q2890" s="14"/>
      <c r="R2890" s="14"/>
      <c r="S2890" s="13"/>
      <c r="T2890" s="13"/>
      <c r="U2890" s="13"/>
      <c r="V2890" s="13"/>
      <c r="W2890" s="13"/>
      <c r="X2890" s="13"/>
      <c r="Y2890" s="14"/>
      <c r="Z2890" s="13"/>
      <c r="AA2890" s="13"/>
      <c r="AB2890" s="13"/>
      <c r="AC2890" s="13"/>
      <c r="AD2890" s="13"/>
      <c r="AE2890" s="13"/>
      <c r="AF2890" s="13"/>
      <c r="AG2890" s="19"/>
      <c r="AH2890" s="19"/>
      <c r="AI2890" s="19"/>
      <c r="AJ2890" s="19"/>
      <c r="AK2890" s="12"/>
      <c r="AL2890" s="12"/>
      <c r="AM2890" s="12"/>
      <c r="AN2890" s="12"/>
    </row>
    <row r="2891" spans="4:40" x14ac:dyDescent="0.25">
      <c r="D2891" s="18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9"/>
      <c r="AH2891" s="19"/>
      <c r="AI2891" s="19"/>
      <c r="AJ2891" s="19"/>
      <c r="AK2891" s="15"/>
      <c r="AL2891" s="12"/>
      <c r="AM2891" s="15"/>
      <c r="AN2891" s="15"/>
    </row>
    <row r="2892" spans="4:40" x14ac:dyDescent="0.25">
      <c r="D2892" s="18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9"/>
      <c r="AH2892" s="19"/>
      <c r="AI2892" s="19"/>
      <c r="AJ2892" s="19"/>
      <c r="AK2892" s="15"/>
      <c r="AL2892" s="15"/>
      <c r="AM2892" s="15"/>
      <c r="AN2892" s="15"/>
    </row>
    <row r="2893" spans="4:40" x14ac:dyDescent="0.25">
      <c r="D2893" s="18"/>
      <c r="E2893" s="13"/>
      <c r="F2893" s="13"/>
      <c r="G2893" s="13"/>
      <c r="H2893" s="13"/>
      <c r="I2893" s="13"/>
      <c r="J2893" s="13"/>
      <c r="K2893" s="13"/>
      <c r="L2893" s="13"/>
      <c r="M2893" s="13"/>
      <c r="N2893" s="13"/>
      <c r="O2893" s="14"/>
      <c r="P2893" s="14"/>
      <c r="Q2893" s="14"/>
      <c r="R2893" s="14"/>
      <c r="S2893" s="13"/>
      <c r="T2893" s="13"/>
      <c r="U2893" s="13"/>
      <c r="V2893" s="13"/>
      <c r="W2893" s="13"/>
      <c r="X2893" s="13"/>
      <c r="Y2893" s="14"/>
      <c r="Z2893" s="13"/>
      <c r="AA2893" s="13"/>
      <c r="AB2893" s="13"/>
      <c r="AC2893" s="13"/>
      <c r="AD2893" s="13"/>
      <c r="AE2893" s="13"/>
      <c r="AF2893" s="13"/>
      <c r="AG2893" s="19"/>
      <c r="AH2893" s="19"/>
      <c r="AI2893" s="19"/>
      <c r="AJ2893" s="19"/>
      <c r="AK2893" s="15"/>
      <c r="AL2893" s="15"/>
      <c r="AM2893" s="15"/>
      <c r="AN2893" s="15"/>
    </row>
    <row r="2894" spans="4:40" x14ac:dyDescent="0.25">
      <c r="D2894" s="18"/>
      <c r="E2894" s="13"/>
      <c r="F2894" s="13"/>
      <c r="G2894" s="13"/>
      <c r="H2894" s="13"/>
      <c r="I2894" s="13"/>
      <c r="J2894" s="13"/>
      <c r="K2894" s="13"/>
      <c r="L2894" s="13"/>
      <c r="M2894" s="13"/>
      <c r="N2894" s="13"/>
      <c r="O2894" s="14"/>
      <c r="P2894" s="14"/>
      <c r="Q2894" s="14"/>
      <c r="R2894" s="14"/>
      <c r="S2894" s="13"/>
      <c r="T2894" s="13"/>
      <c r="U2894" s="13"/>
      <c r="V2894" s="13"/>
      <c r="W2894" s="13"/>
      <c r="X2894" s="13"/>
      <c r="Y2894" s="14"/>
      <c r="Z2894" s="13"/>
      <c r="AA2894" s="13"/>
      <c r="AB2894" s="13"/>
      <c r="AC2894" s="13"/>
      <c r="AD2894" s="13"/>
      <c r="AE2894" s="13"/>
      <c r="AF2894" s="13"/>
      <c r="AG2894" s="19"/>
      <c r="AH2894" s="19"/>
      <c r="AI2894" s="19"/>
      <c r="AJ2894" s="19"/>
      <c r="AK2894" s="12"/>
      <c r="AL2894" s="12"/>
      <c r="AM2894" s="12"/>
      <c r="AN2894" s="12"/>
    </row>
    <row r="2895" spans="4:40" x14ac:dyDescent="0.25">
      <c r="D2895" s="18"/>
      <c r="E2895" s="13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9"/>
      <c r="AH2895" s="19"/>
      <c r="AI2895" s="19"/>
      <c r="AJ2895" s="19"/>
      <c r="AK2895" s="15"/>
      <c r="AL2895" s="12"/>
      <c r="AM2895" s="15"/>
      <c r="AN2895" s="15"/>
    </row>
    <row r="2896" spans="4:40" x14ac:dyDescent="0.25">
      <c r="D2896" s="18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9"/>
      <c r="AH2896" s="19"/>
      <c r="AI2896" s="19"/>
      <c r="AJ2896" s="19"/>
      <c r="AK2896" s="15"/>
      <c r="AL2896" s="15"/>
      <c r="AM2896" s="15"/>
      <c r="AN2896" s="15"/>
    </row>
    <row r="2897" spans="4:40" x14ac:dyDescent="0.25">
      <c r="D2897" s="18"/>
      <c r="E2897" s="13"/>
      <c r="F2897" s="13"/>
      <c r="G2897" s="13"/>
      <c r="H2897" s="13"/>
      <c r="I2897" s="13"/>
      <c r="J2897" s="13"/>
      <c r="K2897" s="13"/>
      <c r="L2897" s="13"/>
      <c r="M2897" s="13"/>
      <c r="N2897" s="13"/>
      <c r="O2897" s="14"/>
      <c r="P2897" s="14"/>
      <c r="Q2897" s="14"/>
      <c r="R2897" s="14"/>
      <c r="S2897" s="13"/>
      <c r="T2897" s="13"/>
      <c r="U2897" s="13"/>
      <c r="V2897" s="13"/>
      <c r="W2897" s="13"/>
      <c r="X2897" s="13"/>
      <c r="Y2897" s="14"/>
      <c r="Z2897" s="13"/>
      <c r="AA2897" s="13"/>
      <c r="AB2897" s="13"/>
      <c r="AC2897" s="13"/>
      <c r="AD2897" s="13"/>
      <c r="AE2897" s="13"/>
      <c r="AF2897" s="13"/>
      <c r="AG2897" s="19"/>
      <c r="AH2897" s="19"/>
      <c r="AI2897" s="19"/>
      <c r="AJ2897" s="19"/>
      <c r="AK2897" s="15"/>
      <c r="AL2897" s="15"/>
      <c r="AM2897" s="15"/>
      <c r="AN2897" s="15"/>
    </row>
    <row r="2898" spans="4:40" x14ac:dyDescent="0.25">
      <c r="D2898" s="18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4"/>
      <c r="P2898" s="14"/>
      <c r="Q2898" s="14"/>
      <c r="R2898" s="14"/>
      <c r="S2898" s="13"/>
      <c r="T2898" s="13"/>
      <c r="U2898" s="13"/>
      <c r="V2898" s="13"/>
      <c r="W2898" s="13"/>
      <c r="X2898" s="13"/>
      <c r="Y2898" s="14"/>
      <c r="Z2898" s="13"/>
      <c r="AA2898" s="13"/>
      <c r="AB2898" s="13"/>
      <c r="AC2898" s="13"/>
      <c r="AD2898" s="13"/>
      <c r="AE2898" s="13"/>
      <c r="AF2898" s="13"/>
      <c r="AG2898" s="19"/>
      <c r="AH2898" s="19"/>
      <c r="AI2898" s="19"/>
      <c r="AJ2898" s="19"/>
      <c r="AK2898" s="12"/>
      <c r="AL2898" s="12"/>
      <c r="AM2898" s="12"/>
      <c r="AN2898" s="12"/>
    </row>
    <row r="2899" spans="4:40" x14ac:dyDescent="0.25">
      <c r="D2899" s="18"/>
      <c r="E2899" s="13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9"/>
      <c r="AH2899" s="19"/>
      <c r="AI2899" s="19"/>
      <c r="AJ2899" s="19"/>
      <c r="AK2899" s="15"/>
      <c r="AL2899" s="12"/>
      <c r="AM2899" s="15"/>
      <c r="AN2899" s="15"/>
    </row>
    <row r="2900" spans="4:40" x14ac:dyDescent="0.25">
      <c r="D2900" s="18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9"/>
      <c r="AH2900" s="19"/>
      <c r="AI2900" s="19"/>
      <c r="AJ2900" s="19"/>
      <c r="AK2900" s="15"/>
      <c r="AL2900" s="15"/>
      <c r="AM2900" s="15"/>
      <c r="AN2900" s="15"/>
    </row>
    <row r="2901" spans="4:40" x14ac:dyDescent="0.25">
      <c r="D2901" s="18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4"/>
      <c r="P2901" s="14"/>
      <c r="Q2901" s="14"/>
      <c r="R2901" s="14"/>
      <c r="S2901" s="13"/>
      <c r="T2901" s="13"/>
      <c r="U2901" s="13"/>
      <c r="V2901" s="13"/>
      <c r="W2901" s="13"/>
      <c r="X2901" s="13"/>
      <c r="Y2901" s="14"/>
      <c r="Z2901" s="13"/>
      <c r="AA2901" s="13"/>
      <c r="AB2901" s="13"/>
      <c r="AC2901" s="13"/>
      <c r="AD2901" s="13"/>
      <c r="AE2901" s="13"/>
      <c r="AF2901" s="13"/>
      <c r="AG2901" s="19"/>
      <c r="AH2901" s="19"/>
      <c r="AI2901" s="19"/>
      <c r="AJ2901" s="19"/>
      <c r="AK2901" s="15"/>
      <c r="AL2901" s="15"/>
      <c r="AM2901" s="15"/>
      <c r="AN2901" s="15"/>
    </row>
    <row r="2902" spans="4:40" x14ac:dyDescent="0.25">
      <c r="D2902" s="18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4"/>
      <c r="P2902" s="14"/>
      <c r="Q2902" s="14"/>
      <c r="R2902" s="14"/>
      <c r="S2902" s="13"/>
      <c r="T2902" s="13"/>
      <c r="U2902" s="13"/>
      <c r="V2902" s="13"/>
      <c r="W2902" s="13"/>
      <c r="X2902" s="13"/>
      <c r="Y2902" s="14"/>
      <c r="Z2902" s="13"/>
      <c r="AA2902" s="13"/>
      <c r="AB2902" s="13"/>
      <c r="AC2902" s="13"/>
      <c r="AD2902" s="13"/>
      <c r="AE2902" s="13"/>
      <c r="AF2902" s="13"/>
      <c r="AG2902" s="19"/>
      <c r="AH2902" s="19"/>
      <c r="AI2902" s="19"/>
      <c r="AJ2902" s="19"/>
      <c r="AK2902" s="12"/>
      <c r="AL2902" s="12"/>
      <c r="AM2902" s="12"/>
      <c r="AN2902" s="12"/>
    </row>
    <row r="2903" spans="4:40" x14ac:dyDescent="0.25">
      <c r="D2903" s="18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9"/>
      <c r="AH2903" s="19"/>
      <c r="AI2903" s="19"/>
      <c r="AJ2903" s="19"/>
      <c r="AK2903" s="15"/>
      <c r="AL2903" s="12"/>
      <c r="AM2903" s="15"/>
      <c r="AN2903" s="15"/>
    </row>
    <row r="2904" spans="4:40" x14ac:dyDescent="0.25">
      <c r="D2904" s="18"/>
      <c r="E2904" s="13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9"/>
      <c r="AH2904" s="19"/>
      <c r="AI2904" s="19"/>
      <c r="AJ2904" s="19"/>
      <c r="AK2904" s="15"/>
      <c r="AL2904" s="15"/>
      <c r="AM2904" s="15"/>
      <c r="AN2904" s="15"/>
    </row>
    <row r="2905" spans="4:40" x14ac:dyDescent="0.25">
      <c r="D2905" s="18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4"/>
      <c r="P2905" s="14"/>
      <c r="Q2905" s="14"/>
      <c r="R2905" s="14"/>
      <c r="S2905" s="13"/>
      <c r="T2905" s="13"/>
      <c r="U2905" s="13"/>
      <c r="V2905" s="13"/>
      <c r="W2905" s="13"/>
      <c r="X2905" s="13"/>
      <c r="Y2905" s="14"/>
      <c r="Z2905" s="13"/>
      <c r="AA2905" s="13"/>
      <c r="AB2905" s="13"/>
      <c r="AC2905" s="13"/>
      <c r="AD2905" s="13"/>
      <c r="AE2905" s="13"/>
      <c r="AF2905" s="13"/>
      <c r="AG2905" s="19"/>
      <c r="AH2905" s="19"/>
      <c r="AI2905" s="19"/>
      <c r="AJ2905" s="19"/>
      <c r="AK2905" s="15"/>
      <c r="AL2905" s="15"/>
      <c r="AM2905" s="15"/>
      <c r="AN2905" s="15"/>
    </row>
    <row r="2906" spans="4:40" x14ac:dyDescent="0.25">
      <c r="D2906" s="18"/>
      <c r="E2906" s="13"/>
      <c r="F2906" s="13"/>
      <c r="G2906" s="13"/>
      <c r="H2906" s="13"/>
      <c r="I2906" s="13"/>
      <c r="J2906" s="13"/>
      <c r="K2906" s="13"/>
      <c r="L2906" s="13"/>
      <c r="M2906" s="13"/>
      <c r="N2906" s="13"/>
      <c r="O2906" s="14"/>
      <c r="P2906" s="14"/>
      <c r="Q2906" s="14"/>
      <c r="R2906" s="14"/>
      <c r="S2906" s="13"/>
      <c r="T2906" s="13"/>
      <c r="U2906" s="13"/>
      <c r="V2906" s="13"/>
      <c r="W2906" s="13"/>
      <c r="X2906" s="13"/>
      <c r="Y2906" s="14"/>
      <c r="Z2906" s="13"/>
      <c r="AA2906" s="13"/>
      <c r="AB2906" s="13"/>
      <c r="AC2906" s="13"/>
      <c r="AD2906" s="13"/>
      <c r="AE2906" s="13"/>
      <c r="AF2906" s="13"/>
      <c r="AG2906" s="19"/>
      <c r="AH2906" s="19"/>
      <c r="AI2906" s="19"/>
      <c r="AJ2906" s="19"/>
      <c r="AK2906" s="12"/>
      <c r="AL2906" s="12"/>
      <c r="AM2906" s="12"/>
      <c r="AN2906" s="12"/>
    </row>
    <row r="2907" spans="4:40" x14ac:dyDescent="0.25">
      <c r="D2907" s="18"/>
      <c r="E2907" s="13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9"/>
      <c r="AH2907" s="19"/>
      <c r="AI2907" s="19"/>
      <c r="AJ2907" s="19"/>
      <c r="AK2907" s="15"/>
      <c r="AL2907" s="12"/>
      <c r="AM2907" s="15"/>
      <c r="AN2907" s="15"/>
    </row>
    <row r="2908" spans="4:40" x14ac:dyDescent="0.25">
      <c r="D2908" s="18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9"/>
      <c r="AH2908" s="19"/>
      <c r="AI2908" s="19"/>
      <c r="AJ2908" s="19"/>
      <c r="AK2908" s="15"/>
      <c r="AL2908" s="15"/>
      <c r="AM2908" s="15"/>
      <c r="AN2908" s="15"/>
    </row>
    <row r="2909" spans="4:40" x14ac:dyDescent="0.25">
      <c r="D2909" s="18"/>
      <c r="E2909" s="13"/>
      <c r="F2909" s="13"/>
      <c r="G2909" s="13"/>
      <c r="H2909" s="13"/>
      <c r="I2909" s="13"/>
      <c r="J2909" s="13"/>
      <c r="K2909" s="13"/>
      <c r="L2909" s="13"/>
      <c r="M2909" s="13"/>
      <c r="N2909" s="13"/>
      <c r="O2909" s="14"/>
      <c r="P2909" s="14"/>
      <c r="Q2909" s="14"/>
      <c r="R2909" s="14"/>
      <c r="S2909" s="13"/>
      <c r="T2909" s="13"/>
      <c r="U2909" s="13"/>
      <c r="V2909" s="13"/>
      <c r="W2909" s="13"/>
      <c r="X2909" s="13"/>
      <c r="Y2909" s="14"/>
      <c r="Z2909" s="13"/>
      <c r="AA2909" s="13"/>
      <c r="AB2909" s="13"/>
      <c r="AC2909" s="13"/>
      <c r="AD2909" s="13"/>
      <c r="AE2909" s="13"/>
      <c r="AF2909" s="13"/>
      <c r="AG2909" s="19"/>
      <c r="AH2909" s="19"/>
      <c r="AI2909" s="19"/>
      <c r="AJ2909" s="19"/>
      <c r="AK2909" s="15"/>
      <c r="AL2909" s="15"/>
      <c r="AM2909" s="15"/>
      <c r="AN2909" s="15"/>
    </row>
    <row r="2910" spans="4:40" x14ac:dyDescent="0.25">
      <c r="D2910" s="18"/>
      <c r="E2910" s="13"/>
      <c r="F2910" s="13"/>
      <c r="G2910" s="13"/>
      <c r="H2910" s="13"/>
      <c r="I2910" s="13"/>
      <c r="J2910" s="13"/>
      <c r="K2910" s="13"/>
      <c r="L2910" s="13"/>
      <c r="M2910" s="13"/>
      <c r="N2910" s="13"/>
      <c r="O2910" s="14"/>
      <c r="P2910" s="14"/>
      <c r="Q2910" s="14"/>
      <c r="R2910" s="14"/>
      <c r="S2910" s="13"/>
      <c r="T2910" s="13"/>
      <c r="U2910" s="13"/>
      <c r="V2910" s="13"/>
      <c r="W2910" s="13"/>
      <c r="X2910" s="13"/>
      <c r="Y2910" s="14"/>
      <c r="Z2910" s="13"/>
      <c r="AA2910" s="13"/>
      <c r="AB2910" s="13"/>
      <c r="AC2910" s="13"/>
      <c r="AD2910" s="13"/>
      <c r="AE2910" s="13"/>
      <c r="AF2910" s="13"/>
      <c r="AG2910" s="19"/>
      <c r="AH2910" s="19"/>
      <c r="AI2910" s="19"/>
      <c r="AJ2910" s="19"/>
      <c r="AK2910" s="12"/>
      <c r="AL2910" s="12"/>
      <c r="AM2910" s="12"/>
      <c r="AN2910" s="12"/>
    </row>
    <row r="2911" spans="4:40" x14ac:dyDescent="0.25">
      <c r="D2911" s="18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9"/>
      <c r="AH2911" s="19"/>
      <c r="AI2911" s="19"/>
      <c r="AJ2911" s="19"/>
      <c r="AK2911" s="15"/>
      <c r="AL2911" s="12"/>
      <c r="AM2911" s="15"/>
      <c r="AN2911" s="15"/>
    </row>
    <row r="2912" spans="4:40" x14ac:dyDescent="0.25">
      <c r="D2912" s="18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9"/>
      <c r="AH2912" s="19"/>
      <c r="AI2912" s="19"/>
      <c r="AJ2912" s="19"/>
      <c r="AK2912" s="15"/>
      <c r="AL2912" s="15"/>
      <c r="AM2912" s="15"/>
      <c r="AN2912" s="15"/>
    </row>
    <row r="2913" spans="4:40" x14ac:dyDescent="0.25">
      <c r="D2913" s="18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4"/>
      <c r="P2913" s="14"/>
      <c r="Q2913" s="14"/>
      <c r="R2913" s="14"/>
      <c r="S2913" s="13"/>
      <c r="T2913" s="13"/>
      <c r="U2913" s="13"/>
      <c r="V2913" s="13"/>
      <c r="W2913" s="13"/>
      <c r="X2913" s="13"/>
      <c r="Y2913" s="14"/>
      <c r="Z2913" s="13"/>
      <c r="AA2913" s="13"/>
      <c r="AB2913" s="13"/>
      <c r="AC2913" s="13"/>
      <c r="AD2913" s="13"/>
      <c r="AE2913" s="13"/>
      <c r="AF2913" s="13"/>
      <c r="AG2913" s="19"/>
      <c r="AH2913" s="19"/>
      <c r="AI2913" s="19"/>
      <c r="AJ2913" s="19"/>
      <c r="AK2913" s="15"/>
      <c r="AL2913" s="15"/>
      <c r="AM2913" s="15"/>
      <c r="AN2913" s="15"/>
    </row>
    <row r="2914" spans="4:40" x14ac:dyDescent="0.25">
      <c r="D2914" s="18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4"/>
      <c r="P2914" s="14"/>
      <c r="Q2914" s="14"/>
      <c r="R2914" s="14"/>
      <c r="S2914" s="13"/>
      <c r="T2914" s="13"/>
      <c r="U2914" s="13"/>
      <c r="V2914" s="13"/>
      <c r="W2914" s="13"/>
      <c r="X2914" s="13"/>
      <c r="Y2914" s="14"/>
      <c r="Z2914" s="13"/>
      <c r="AA2914" s="13"/>
      <c r="AB2914" s="13"/>
      <c r="AC2914" s="13"/>
      <c r="AD2914" s="13"/>
      <c r="AE2914" s="13"/>
      <c r="AF2914" s="13"/>
      <c r="AG2914" s="19"/>
      <c r="AH2914" s="19"/>
      <c r="AI2914" s="19"/>
      <c r="AJ2914" s="19"/>
      <c r="AK2914" s="12"/>
      <c r="AL2914" s="12"/>
      <c r="AM2914" s="12"/>
      <c r="AN2914" s="12"/>
    </row>
    <row r="2915" spans="4:40" x14ac:dyDescent="0.25">
      <c r="D2915" s="18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9"/>
      <c r="AH2915" s="19"/>
      <c r="AI2915" s="19"/>
      <c r="AJ2915" s="19"/>
      <c r="AK2915" s="15"/>
      <c r="AL2915" s="12"/>
      <c r="AM2915" s="15"/>
      <c r="AN2915" s="15"/>
    </row>
    <row r="2916" spans="4:40" x14ac:dyDescent="0.25">
      <c r="D2916" s="18"/>
      <c r="E2916" s="13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9"/>
      <c r="AH2916" s="19"/>
      <c r="AI2916" s="19"/>
      <c r="AJ2916" s="19"/>
      <c r="AK2916" s="15"/>
      <c r="AL2916" s="15"/>
      <c r="AM2916" s="15"/>
      <c r="AN2916" s="15"/>
    </row>
    <row r="2917" spans="4:40" x14ac:dyDescent="0.25">
      <c r="D2917" s="18"/>
      <c r="E2917" s="1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4"/>
      <c r="P2917" s="14"/>
      <c r="Q2917" s="14"/>
      <c r="R2917" s="14"/>
      <c r="S2917" s="13"/>
      <c r="T2917" s="13"/>
      <c r="U2917" s="13"/>
      <c r="V2917" s="13"/>
      <c r="W2917" s="13"/>
      <c r="X2917" s="13"/>
      <c r="Y2917" s="14"/>
      <c r="Z2917" s="13"/>
      <c r="AA2917" s="13"/>
      <c r="AB2917" s="13"/>
      <c r="AC2917" s="13"/>
      <c r="AD2917" s="13"/>
      <c r="AE2917" s="13"/>
      <c r="AF2917" s="13"/>
      <c r="AG2917" s="19"/>
      <c r="AH2917" s="19"/>
      <c r="AI2917" s="19"/>
      <c r="AJ2917" s="19"/>
      <c r="AK2917" s="15"/>
      <c r="AL2917" s="15"/>
      <c r="AM2917" s="15"/>
      <c r="AN2917" s="15"/>
    </row>
    <row r="2918" spans="4:40" x14ac:dyDescent="0.25">
      <c r="D2918" s="18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4"/>
      <c r="P2918" s="14"/>
      <c r="Q2918" s="14"/>
      <c r="R2918" s="14"/>
      <c r="S2918" s="13"/>
      <c r="T2918" s="13"/>
      <c r="U2918" s="13"/>
      <c r="V2918" s="13"/>
      <c r="W2918" s="13"/>
      <c r="X2918" s="13"/>
      <c r="Y2918" s="14"/>
      <c r="Z2918" s="13"/>
      <c r="AA2918" s="13"/>
      <c r="AB2918" s="13"/>
      <c r="AC2918" s="13"/>
      <c r="AD2918" s="13"/>
      <c r="AE2918" s="13"/>
      <c r="AF2918" s="13"/>
      <c r="AG2918" s="19"/>
      <c r="AH2918" s="19"/>
      <c r="AI2918" s="19"/>
      <c r="AJ2918" s="19"/>
      <c r="AK2918" s="12"/>
      <c r="AL2918" s="12"/>
      <c r="AM2918" s="12"/>
      <c r="AN2918" s="12"/>
    </row>
    <row r="2919" spans="4:40" x14ac:dyDescent="0.25">
      <c r="D2919" s="18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9"/>
      <c r="AH2919" s="19"/>
      <c r="AI2919" s="19"/>
      <c r="AJ2919" s="19"/>
      <c r="AK2919" s="15"/>
      <c r="AL2919" s="12"/>
      <c r="AM2919" s="15"/>
      <c r="AN2919" s="15"/>
    </row>
    <row r="2920" spans="4:40" x14ac:dyDescent="0.25">
      <c r="D2920" s="18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9"/>
      <c r="AH2920" s="19"/>
      <c r="AI2920" s="19"/>
      <c r="AJ2920" s="19"/>
      <c r="AK2920" s="15"/>
      <c r="AL2920" s="15"/>
      <c r="AM2920" s="15"/>
      <c r="AN2920" s="15"/>
    </row>
    <row r="2921" spans="4:40" x14ac:dyDescent="0.25">
      <c r="D2921" s="18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4"/>
      <c r="P2921" s="14"/>
      <c r="Q2921" s="14"/>
      <c r="R2921" s="14"/>
      <c r="S2921" s="13"/>
      <c r="T2921" s="13"/>
      <c r="U2921" s="13"/>
      <c r="V2921" s="13"/>
      <c r="W2921" s="13"/>
      <c r="X2921" s="13"/>
      <c r="Y2921" s="14"/>
      <c r="Z2921" s="13"/>
      <c r="AA2921" s="13"/>
      <c r="AB2921" s="13"/>
      <c r="AC2921" s="13"/>
      <c r="AD2921" s="13"/>
      <c r="AE2921" s="13"/>
      <c r="AF2921" s="13"/>
      <c r="AG2921" s="19"/>
      <c r="AH2921" s="19"/>
      <c r="AI2921" s="19"/>
      <c r="AJ2921" s="19"/>
      <c r="AK2921" s="15"/>
      <c r="AL2921" s="15"/>
      <c r="AM2921" s="15"/>
      <c r="AN2921" s="15"/>
    </row>
    <row r="2922" spans="4:40" x14ac:dyDescent="0.25">
      <c r="D2922" s="18"/>
      <c r="E2922" s="13"/>
      <c r="F2922" s="13"/>
      <c r="G2922" s="13"/>
      <c r="H2922" s="13"/>
      <c r="I2922" s="13"/>
      <c r="J2922" s="13"/>
      <c r="K2922" s="13"/>
      <c r="L2922" s="13"/>
      <c r="M2922" s="13"/>
      <c r="N2922" s="13"/>
      <c r="O2922" s="14"/>
      <c r="P2922" s="14"/>
      <c r="Q2922" s="14"/>
      <c r="R2922" s="14"/>
      <c r="S2922" s="13"/>
      <c r="T2922" s="13"/>
      <c r="U2922" s="13"/>
      <c r="V2922" s="13"/>
      <c r="W2922" s="13"/>
      <c r="X2922" s="13"/>
      <c r="Y2922" s="14"/>
      <c r="Z2922" s="13"/>
      <c r="AA2922" s="13"/>
      <c r="AB2922" s="13"/>
      <c r="AC2922" s="13"/>
      <c r="AD2922" s="13"/>
      <c r="AE2922" s="13"/>
      <c r="AF2922" s="13"/>
      <c r="AG2922" s="19"/>
      <c r="AH2922" s="19"/>
      <c r="AI2922" s="19"/>
      <c r="AJ2922" s="19"/>
      <c r="AK2922" s="12"/>
      <c r="AL2922" s="12"/>
      <c r="AM2922" s="12"/>
      <c r="AN2922" s="12"/>
    </row>
    <row r="2923" spans="4:40" x14ac:dyDescent="0.25">
      <c r="D2923" s="18"/>
      <c r="E2923" s="13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9"/>
      <c r="AH2923" s="19"/>
      <c r="AI2923" s="19"/>
      <c r="AJ2923" s="19"/>
      <c r="AK2923" s="15"/>
      <c r="AL2923" s="12"/>
      <c r="AM2923" s="15"/>
      <c r="AN2923" s="15"/>
    </row>
    <row r="2924" spans="4:40" x14ac:dyDescent="0.25">
      <c r="D2924" s="18"/>
      <c r="E2924" s="13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9"/>
      <c r="AH2924" s="19"/>
      <c r="AI2924" s="19"/>
      <c r="AJ2924" s="19"/>
      <c r="AK2924" s="15"/>
      <c r="AL2924" s="15"/>
      <c r="AM2924" s="15"/>
      <c r="AN2924" s="15"/>
    </row>
    <row r="2925" spans="4:40" x14ac:dyDescent="0.25">
      <c r="D2925" s="18"/>
      <c r="E2925" s="13"/>
      <c r="F2925" s="13"/>
      <c r="G2925" s="13"/>
      <c r="H2925" s="13"/>
      <c r="I2925" s="13"/>
      <c r="J2925" s="13"/>
      <c r="K2925" s="13"/>
      <c r="L2925" s="13"/>
      <c r="M2925" s="13"/>
      <c r="N2925" s="13"/>
      <c r="O2925" s="14"/>
      <c r="P2925" s="14"/>
      <c r="Q2925" s="14"/>
      <c r="R2925" s="14"/>
      <c r="S2925" s="13"/>
      <c r="T2925" s="13"/>
      <c r="U2925" s="13"/>
      <c r="V2925" s="13"/>
      <c r="W2925" s="13"/>
      <c r="X2925" s="13"/>
      <c r="Y2925" s="14"/>
      <c r="Z2925" s="13"/>
      <c r="AA2925" s="13"/>
      <c r="AB2925" s="13"/>
      <c r="AC2925" s="13"/>
      <c r="AD2925" s="13"/>
      <c r="AE2925" s="13"/>
      <c r="AF2925" s="13"/>
      <c r="AG2925" s="19"/>
      <c r="AH2925" s="19"/>
      <c r="AI2925" s="19"/>
      <c r="AJ2925" s="19"/>
      <c r="AK2925" s="15"/>
      <c r="AL2925" s="15"/>
      <c r="AM2925" s="15"/>
      <c r="AN2925" s="15"/>
    </row>
    <row r="2926" spans="4:40" x14ac:dyDescent="0.25">
      <c r="D2926" s="18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4"/>
      <c r="P2926" s="14"/>
      <c r="Q2926" s="14"/>
      <c r="R2926" s="14"/>
      <c r="S2926" s="13"/>
      <c r="T2926" s="13"/>
      <c r="U2926" s="13"/>
      <c r="V2926" s="13"/>
      <c r="W2926" s="13"/>
      <c r="X2926" s="13"/>
      <c r="Y2926" s="14"/>
      <c r="Z2926" s="13"/>
      <c r="AA2926" s="13"/>
      <c r="AB2926" s="13"/>
      <c r="AC2926" s="13"/>
      <c r="AD2926" s="13"/>
      <c r="AE2926" s="13"/>
      <c r="AF2926" s="13"/>
      <c r="AG2926" s="19"/>
      <c r="AH2926" s="19"/>
      <c r="AI2926" s="19"/>
      <c r="AJ2926" s="19"/>
      <c r="AK2926" s="12"/>
      <c r="AL2926" s="12"/>
      <c r="AM2926" s="12"/>
      <c r="AN2926" s="12"/>
    </row>
    <row r="2927" spans="4:40" x14ac:dyDescent="0.25">
      <c r="D2927" s="18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9"/>
      <c r="AH2927" s="19"/>
      <c r="AI2927" s="19"/>
      <c r="AJ2927" s="19"/>
      <c r="AK2927" s="15"/>
      <c r="AL2927" s="12"/>
      <c r="AM2927" s="15"/>
      <c r="AN2927" s="15"/>
    </row>
    <row r="2928" spans="4:40" x14ac:dyDescent="0.25">
      <c r="D2928" s="18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9"/>
      <c r="AH2928" s="19"/>
      <c r="AI2928" s="19"/>
      <c r="AJ2928" s="19"/>
      <c r="AK2928" s="15"/>
      <c r="AL2928" s="15"/>
      <c r="AM2928" s="15"/>
      <c r="AN2928" s="15"/>
    </row>
    <row r="2929" spans="4:40" x14ac:dyDescent="0.25">
      <c r="D2929" s="18"/>
      <c r="E2929" s="13"/>
      <c r="F2929" s="13"/>
      <c r="G2929" s="13"/>
      <c r="H2929" s="13"/>
      <c r="I2929" s="13"/>
      <c r="J2929" s="13"/>
      <c r="K2929" s="13"/>
      <c r="L2929" s="13"/>
      <c r="M2929" s="13"/>
      <c r="N2929" s="13"/>
      <c r="O2929" s="14"/>
      <c r="P2929" s="14"/>
      <c r="Q2929" s="14"/>
      <c r="R2929" s="14"/>
      <c r="S2929" s="13"/>
      <c r="T2929" s="13"/>
      <c r="U2929" s="13"/>
      <c r="V2929" s="13"/>
      <c r="W2929" s="13"/>
      <c r="X2929" s="13"/>
      <c r="Y2929" s="14"/>
      <c r="Z2929" s="13"/>
      <c r="AA2929" s="13"/>
      <c r="AB2929" s="13"/>
      <c r="AC2929" s="13"/>
      <c r="AD2929" s="13"/>
      <c r="AE2929" s="13"/>
      <c r="AF2929" s="13"/>
      <c r="AG2929" s="19"/>
      <c r="AH2929" s="19"/>
      <c r="AI2929" s="19"/>
      <c r="AJ2929" s="19"/>
      <c r="AK2929" s="15"/>
      <c r="AL2929" s="15"/>
      <c r="AM2929" s="15"/>
      <c r="AN2929" s="15"/>
    </row>
    <row r="2930" spans="4:40" x14ac:dyDescent="0.25">
      <c r="D2930" s="18"/>
      <c r="E2930" s="13"/>
      <c r="F2930" s="13"/>
      <c r="G2930" s="13"/>
      <c r="H2930" s="13"/>
      <c r="I2930" s="13"/>
      <c r="J2930" s="13"/>
      <c r="K2930" s="13"/>
      <c r="L2930" s="13"/>
      <c r="M2930" s="13"/>
      <c r="N2930" s="13"/>
      <c r="O2930" s="14"/>
      <c r="P2930" s="14"/>
      <c r="Q2930" s="14"/>
      <c r="R2930" s="14"/>
      <c r="S2930" s="13"/>
      <c r="T2930" s="13"/>
      <c r="U2930" s="13"/>
      <c r="V2930" s="13"/>
      <c r="W2930" s="13"/>
      <c r="X2930" s="13"/>
      <c r="Y2930" s="14"/>
      <c r="Z2930" s="13"/>
      <c r="AA2930" s="13"/>
      <c r="AB2930" s="13"/>
      <c r="AC2930" s="13"/>
      <c r="AD2930" s="13"/>
      <c r="AE2930" s="13"/>
      <c r="AF2930" s="13"/>
      <c r="AG2930" s="19"/>
      <c r="AH2930" s="19"/>
      <c r="AI2930" s="19"/>
      <c r="AJ2930" s="19"/>
      <c r="AK2930" s="12"/>
      <c r="AL2930" s="12"/>
      <c r="AM2930" s="12"/>
      <c r="AN2930" s="12"/>
    </row>
    <row r="2931" spans="4:40" x14ac:dyDescent="0.25">
      <c r="D2931" s="18"/>
      <c r="E2931" s="13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9"/>
      <c r="AH2931" s="19"/>
      <c r="AI2931" s="19"/>
      <c r="AJ2931" s="19"/>
      <c r="AK2931" s="15"/>
      <c r="AL2931" s="12"/>
      <c r="AM2931" s="15"/>
      <c r="AN2931" s="15"/>
    </row>
    <row r="2932" spans="4:40" x14ac:dyDescent="0.25">
      <c r="D2932" s="18"/>
      <c r="E2932" s="1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9"/>
      <c r="AH2932" s="19"/>
      <c r="AI2932" s="19"/>
      <c r="AJ2932" s="19"/>
      <c r="AK2932" s="15"/>
      <c r="AL2932" s="15"/>
      <c r="AM2932" s="15"/>
      <c r="AN2932" s="15"/>
    </row>
    <row r="2933" spans="4:40" x14ac:dyDescent="0.25">
      <c r="D2933" s="18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4"/>
      <c r="P2933" s="14"/>
      <c r="Q2933" s="14"/>
      <c r="R2933" s="14"/>
      <c r="S2933" s="13"/>
      <c r="T2933" s="13"/>
      <c r="U2933" s="13"/>
      <c r="V2933" s="13"/>
      <c r="W2933" s="13"/>
      <c r="X2933" s="13"/>
      <c r="Y2933" s="14"/>
      <c r="Z2933" s="13"/>
      <c r="AA2933" s="13"/>
      <c r="AB2933" s="13"/>
      <c r="AC2933" s="13"/>
      <c r="AD2933" s="13"/>
      <c r="AE2933" s="13"/>
      <c r="AF2933" s="13"/>
      <c r="AG2933" s="19"/>
      <c r="AH2933" s="19"/>
      <c r="AI2933" s="19"/>
      <c r="AJ2933" s="19"/>
      <c r="AK2933" s="15"/>
      <c r="AL2933" s="15"/>
      <c r="AM2933" s="15"/>
      <c r="AN2933" s="15"/>
    </row>
    <row r="2934" spans="4:40" x14ac:dyDescent="0.25">
      <c r="D2934" s="18"/>
      <c r="E2934" s="13"/>
      <c r="F2934" s="13"/>
      <c r="G2934" s="13"/>
      <c r="H2934" s="13"/>
      <c r="I2934" s="13"/>
      <c r="J2934" s="13"/>
      <c r="K2934" s="13"/>
      <c r="L2934" s="13"/>
      <c r="M2934" s="13"/>
      <c r="N2934" s="13"/>
      <c r="O2934" s="14"/>
      <c r="P2934" s="14"/>
      <c r="Q2934" s="14"/>
      <c r="R2934" s="14"/>
      <c r="S2934" s="13"/>
      <c r="T2934" s="13"/>
      <c r="U2934" s="13"/>
      <c r="V2934" s="13"/>
      <c r="W2934" s="13"/>
      <c r="X2934" s="13"/>
      <c r="Y2934" s="14"/>
      <c r="Z2934" s="13"/>
      <c r="AA2934" s="13"/>
      <c r="AB2934" s="13"/>
      <c r="AC2934" s="13"/>
      <c r="AD2934" s="13"/>
      <c r="AE2934" s="13"/>
      <c r="AF2934" s="13"/>
      <c r="AG2934" s="19"/>
      <c r="AH2934" s="19"/>
      <c r="AI2934" s="19"/>
      <c r="AJ2934" s="19"/>
      <c r="AK2934" s="12"/>
      <c r="AL2934" s="12"/>
      <c r="AM2934" s="12"/>
      <c r="AN2934" s="12"/>
    </row>
    <row r="2935" spans="4:40" x14ac:dyDescent="0.25">
      <c r="D2935" s="18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9"/>
      <c r="AH2935" s="19"/>
      <c r="AI2935" s="19"/>
      <c r="AJ2935" s="19"/>
      <c r="AK2935" s="15"/>
      <c r="AL2935" s="12"/>
      <c r="AM2935" s="15"/>
      <c r="AN2935" s="15"/>
    </row>
    <row r="2936" spans="4:40" x14ac:dyDescent="0.25">
      <c r="D2936" s="18"/>
      <c r="E2936" s="13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9"/>
      <c r="AH2936" s="19"/>
      <c r="AI2936" s="19"/>
      <c r="AJ2936" s="19"/>
      <c r="AK2936" s="15"/>
      <c r="AL2936" s="15"/>
      <c r="AM2936" s="15"/>
      <c r="AN2936" s="15"/>
    </row>
    <row r="2937" spans="4:40" x14ac:dyDescent="0.25">
      <c r="D2937" s="18"/>
      <c r="E2937" s="13"/>
      <c r="F2937" s="13"/>
      <c r="G2937" s="13"/>
      <c r="H2937" s="13"/>
      <c r="I2937" s="13"/>
      <c r="J2937" s="13"/>
      <c r="K2937" s="13"/>
      <c r="L2937" s="13"/>
      <c r="M2937" s="13"/>
      <c r="N2937" s="13"/>
      <c r="O2937" s="14"/>
      <c r="P2937" s="14"/>
      <c r="Q2937" s="14"/>
      <c r="R2937" s="14"/>
      <c r="S2937" s="13"/>
      <c r="T2937" s="13"/>
      <c r="U2937" s="13"/>
      <c r="V2937" s="13"/>
      <c r="W2937" s="13"/>
      <c r="X2937" s="13"/>
      <c r="Y2937" s="14"/>
      <c r="Z2937" s="13"/>
      <c r="AA2937" s="13"/>
      <c r="AB2937" s="13"/>
      <c r="AC2937" s="13"/>
      <c r="AD2937" s="13"/>
      <c r="AE2937" s="13"/>
      <c r="AF2937" s="13"/>
      <c r="AG2937" s="19"/>
      <c r="AH2937" s="19"/>
      <c r="AI2937" s="19"/>
      <c r="AJ2937" s="19"/>
      <c r="AK2937" s="15"/>
      <c r="AL2937" s="15"/>
      <c r="AM2937" s="15"/>
      <c r="AN2937" s="15"/>
    </row>
    <row r="2938" spans="4:40" x14ac:dyDescent="0.25">
      <c r="D2938" s="18"/>
      <c r="E2938" s="13"/>
      <c r="F2938" s="13"/>
      <c r="G2938" s="13"/>
      <c r="H2938" s="13"/>
      <c r="I2938" s="13"/>
      <c r="J2938" s="13"/>
      <c r="K2938" s="13"/>
      <c r="L2938" s="13"/>
      <c r="M2938" s="13"/>
      <c r="N2938" s="13"/>
      <c r="O2938" s="14"/>
      <c r="P2938" s="14"/>
      <c r="Q2938" s="14"/>
      <c r="R2938" s="14"/>
      <c r="S2938" s="13"/>
      <c r="T2938" s="13"/>
      <c r="U2938" s="13"/>
      <c r="V2938" s="13"/>
      <c r="W2938" s="13"/>
      <c r="X2938" s="13"/>
      <c r="Y2938" s="14"/>
      <c r="Z2938" s="13"/>
      <c r="AA2938" s="13"/>
      <c r="AB2938" s="13"/>
      <c r="AC2938" s="13"/>
      <c r="AD2938" s="13"/>
      <c r="AE2938" s="13"/>
      <c r="AF2938" s="13"/>
      <c r="AG2938" s="19"/>
      <c r="AH2938" s="19"/>
      <c r="AI2938" s="19"/>
      <c r="AJ2938" s="19"/>
      <c r="AK2938" s="12"/>
      <c r="AL2938" s="12"/>
      <c r="AM2938" s="12"/>
      <c r="AN2938" s="12"/>
    </row>
    <row r="2939" spans="4:40" x14ac:dyDescent="0.25">
      <c r="D2939" s="18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9"/>
      <c r="AH2939" s="19"/>
      <c r="AI2939" s="19"/>
      <c r="AJ2939" s="19"/>
      <c r="AK2939" s="15"/>
      <c r="AL2939" s="12"/>
      <c r="AM2939" s="15"/>
      <c r="AN2939" s="15"/>
    </row>
    <row r="2940" spans="4:40" x14ac:dyDescent="0.25">
      <c r="D2940" s="18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9"/>
      <c r="AH2940" s="19"/>
      <c r="AI2940" s="19"/>
      <c r="AJ2940" s="19"/>
      <c r="AK2940" s="15"/>
      <c r="AL2940" s="15"/>
      <c r="AM2940" s="15"/>
      <c r="AN2940" s="15"/>
    </row>
    <row r="2941" spans="4:40" x14ac:dyDescent="0.25">
      <c r="D2941" s="18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4"/>
      <c r="P2941" s="14"/>
      <c r="Q2941" s="14"/>
      <c r="R2941" s="14"/>
      <c r="S2941" s="13"/>
      <c r="T2941" s="13"/>
      <c r="U2941" s="13"/>
      <c r="V2941" s="13"/>
      <c r="W2941" s="13"/>
      <c r="X2941" s="13"/>
      <c r="Y2941" s="14"/>
      <c r="Z2941" s="13"/>
      <c r="AA2941" s="13"/>
      <c r="AB2941" s="13"/>
      <c r="AC2941" s="13"/>
      <c r="AD2941" s="13"/>
      <c r="AE2941" s="13"/>
      <c r="AF2941" s="13"/>
      <c r="AG2941" s="19"/>
      <c r="AH2941" s="19"/>
      <c r="AI2941" s="19"/>
      <c r="AJ2941" s="19"/>
      <c r="AK2941" s="15"/>
      <c r="AL2941" s="15"/>
      <c r="AM2941" s="15"/>
      <c r="AN2941" s="15"/>
    </row>
    <row r="2942" spans="4:40" x14ac:dyDescent="0.25">
      <c r="D2942" s="18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4"/>
      <c r="P2942" s="14"/>
      <c r="Q2942" s="14"/>
      <c r="R2942" s="14"/>
      <c r="S2942" s="13"/>
      <c r="T2942" s="13"/>
      <c r="U2942" s="13"/>
      <c r="V2942" s="13"/>
      <c r="W2942" s="13"/>
      <c r="X2942" s="13"/>
      <c r="Y2942" s="14"/>
      <c r="Z2942" s="13"/>
      <c r="AA2942" s="13"/>
      <c r="AB2942" s="13"/>
      <c r="AC2942" s="13"/>
      <c r="AD2942" s="13"/>
      <c r="AE2942" s="13"/>
      <c r="AF2942" s="13"/>
      <c r="AG2942" s="19"/>
      <c r="AH2942" s="19"/>
      <c r="AI2942" s="19"/>
      <c r="AJ2942" s="19"/>
      <c r="AK2942" s="12"/>
      <c r="AL2942" s="12"/>
      <c r="AM2942" s="12"/>
      <c r="AN2942" s="12"/>
    </row>
    <row r="2943" spans="4:40" x14ac:dyDescent="0.25">
      <c r="D2943" s="18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9"/>
      <c r="AH2943" s="19"/>
      <c r="AI2943" s="19"/>
      <c r="AJ2943" s="19"/>
      <c r="AK2943" s="15"/>
      <c r="AL2943" s="12"/>
      <c r="AM2943" s="15"/>
      <c r="AN2943" s="15"/>
    </row>
    <row r="2944" spans="4:40" x14ac:dyDescent="0.25">
      <c r="D2944" s="18"/>
      <c r="E2944" s="13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9"/>
      <c r="AH2944" s="19"/>
      <c r="AI2944" s="19"/>
      <c r="AJ2944" s="19"/>
      <c r="AK2944" s="15"/>
      <c r="AL2944" s="15"/>
      <c r="AM2944" s="15"/>
      <c r="AN2944" s="15"/>
    </row>
    <row r="2945" spans="4:40" x14ac:dyDescent="0.25">
      <c r="D2945" s="18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4"/>
      <c r="P2945" s="14"/>
      <c r="Q2945" s="14"/>
      <c r="R2945" s="14"/>
      <c r="S2945" s="13"/>
      <c r="T2945" s="13"/>
      <c r="U2945" s="13"/>
      <c r="V2945" s="13"/>
      <c r="W2945" s="13"/>
      <c r="X2945" s="13"/>
      <c r="Y2945" s="14"/>
      <c r="Z2945" s="13"/>
      <c r="AA2945" s="13"/>
      <c r="AB2945" s="13"/>
      <c r="AC2945" s="13"/>
      <c r="AD2945" s="13"/>
      <c r="AE2945" s="13"/>
      <c r="AF2945" s="13"/>
      <c r="AG2945" s="19"/>
      <c r="AH2945" s="19"/>
      <c r="AI2945" s="19"/>
      <c r="AJ2945" s="19"/>
      <c r="AK2945" s="15"/>
      <c r="AL2945" s="15"/>
      <c r="AM2945" s="15"/>
      <c r="AN2945" s="15"/>
    </row>
    <row r="2946" spans="4:40" x14ac:dyDescent="0.25">
      <c r="D2946" s="18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4"/>
      <c r="P2946" s="14"/>
      <c r="Q2946" s="14"/>
      <c r="R2946" s="14"/>
      <c r="S2946" s="13"/>
      <c r="T2946" s="13"/>
      <c r="U2946" s="13"/>
      <c r="V2946" s="13"/>
      <c r="W2946" s="13"/>
      <c r="X2946" s="13"/>
      <c r="Y2946" s="14"/>
      <c r="Z2946" s="13"/>
      <c r="AA2946" s="13"/>
      <c r="AB2946" s="13"/>
      <c r="AC2946" s="13"/>
      <c r="AD2946" s="13"/>
      <c r="AE2946" s="13"/>
      <c r="AF2946" s="13"/>
      <c r="AG2946" s="19"/>
      <c r="AH2946" s="19"/>
      <c r="AI2946" s="19"/>
      <c r="AJ2946" s="19"/>
      <c r="AK2946" s="12"/>
      <c r="AL2946" s="12"/>
      <c r="AM2946" s="12"/>
      <c r="AN2946" s="12"/>
    </row>
    <row r="2947" spans="4:40" x14ac:dyDescent="0.25">
      <c r="D2947" s="18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9"/>
      <c r="AH2947" s="19"/>
      <c r="AI2947" s="19"/>
      <c r="AJ2947" s="19"/>
      <c r="AK2947" s="15"/>
      <c r="AL2947" s="12"/>
      <c r="AM2947" s="15"/>
      <c r="AN2947" s="15"/>
    </row>
    <row r="2948" spans="4:40" x14ac:dyDescent="0.25">
      <c r="D2948" s="18"/>
      <c r="E2948" s="13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9"/>
      <c r="AH2948" s="19"/>
      <c r="AI2948" s="19"/>
      <c r="AJ2948" s="19"/>
      <c r="AK2948" s="15"/>
      <c r="AL2948" s="15"/>
      <c r="AM2948" s="15"/>
      <c r="AN2948" s="15"/>
    </row>
    <row r="2949" spans="4:40" x14ac:dyDescent="0.25">
      <c r="D2949" s="18"/>
      <c r="E2949" s="13"/>
      <c r="F2949" s="13"/>
      <c r="G2949" s="13"/>
      <c r="H2949" s="13"/>
      <c r="I2949" s="13"/>
      <c r="J2949" s="13"/>
      <c r="K2949" s="13"/>
      <c r="L2949" s="13"/>
      <c r="M2949" s="13"/>
      <c r="N2949" s="13"/>
      <c r="O2949" s="14"/>
      <c r="P2949" s="14"/>
      <c r="Q2949" s="14"/>
      <c r="R2949" s="14"/>
      <c r="S2949" s="13"/>
      <c r="T2949" s="13"/>
      <c r="U2949" s="13"/>
      <c r="V2949" s="13"/>
      <c r="W2949" s="13"/>
      <c r="X2949" s="13"/>
      <c r="Y2949" s="14"/>
      <c r="Z2949" s="13"/>
      <c r="AA2949" s="13"/>
      <c r="AB2949" s="13"/>
      <c r="AC2949" s="13"/>
      <c r="AD2949" s="13"/>
      <c r="AE2949" s="13"/>
      <c r="AF2949" s="13"/>
      <c r="AG2949" s="19"/>
      <c r="AH2949" s="19"/>
      <c r="AI2949" s="19"/>
      <c r="AJ2949" s="19"/>
      <c r="AK2949" s="15"/>
      <c r="AL2949" s="15"/>
      <c r="AM2949" s="15"/>
      <c r="AN2949" s="15"/>
    </row>
    <row r="2950" spans="4:40" x14ac:dyDescent="0.25">
      <c r="D2950" s="18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4"/>
      <c r="P2950" s="14"/>
      <c r="Q2950" s="14"/>
      <c r="R2950" s="14"/>
      <c r="S2950" s="13"/>
      <c r="T2950" s="13"/>
      <c r="U2950" s="13"/>
      <c r="V2950" s="13"/>
      <c r="W2950" s="13"/>
      <c r="X2950" s="13"/>
      <c r="Y2950" s="14"/>
      <c r="Z2950" s="13"/>
      <c r="AA2950" s="13"/>
      <c r="AB2950" s="13"/>
      <c r="AC2950" s="13"/>
      <c r="AD2950" s="13"/>
      <c r="AE2950" s="13"/>
      <c r="AF2950" s="13"/>
      <c r="AG2950" s="19"/>
      <c r="AH2950" s="19"/>
      <c r="AI2950" s="19"/>
      <c r="AJ2950" s="19"/>
      <c r="AK2950" s="12"/>
      <c r="AL2950" s="12"/>
      <c r="AM2950" s="12"/>
      <c r="AN2950" s="12"/>
    </row>
    <row r="2951" spans="4:40" x14ac:dyDescent="0.25">
      <c r="D2951" s="18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9"/>
      <c r="AH2951" s="19"/>
      <c r="AI2951" s="19"/>
      <c r="AJ2951" s="19"/>
      <c r="AK2951" s="15"/>
      <c r="AL2951" s="12"/>
      <c r="AM2951" s="15"/>
      <c r="AN2951" s="15"/>
    </row>
    <row r="2952" spans="4:40" x14ac:dyDescent="0.25">
      <c r="D2952" s="18"/>
      <c r="E2952" s="13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9"/>
      <c r="AH2952" s="19"/>
      <c r="AI2952" s="19"/>
      <c r="AJ2952" s="19"/>
      <c r="AK2952" s="15"/>
      <c r="AL2952" s="15"/>
      <c r="AM2952" s="15"/>
      <c r="AN2952" s="15"/>
    </row>
    <row r="2953" spans="4:40" x14ac:dyDescent="0.25">
      <c r="D2953" s="18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4"/>
      <c r="P2953" s="14"/>
      <c r="Q2953" s="14"/>
      <c r="R2953" s="14"/>
      <c r="S2953" s="13"/>
      <c r="T2953" s="13"/>
      <c r="U2953" s="13"/>
      <c r="V2953" s="13"/>
      <c r="W2953" s="13"/>
      <c r="X2953" s="13"/>
      <c r="Y2953" s="14"/>
      <c r="Z2953" s="13"/>
      <c r="AA2953" s="13"/>
      <c r="AB2953" s="13"/>
      <c r="AC2953" s="13"/>
      <c r="AD2953" s="13"/>
      <c r="AE2953" s="13"/>
      <c r="AF2953" s="13"/>
      <c r="AG2953" s="19"/>
      <c r="AH2953" s="19"/>
      <c r="AI2953" s="19"/>
      <c r="AJ2953" s="19"/>
      <c r="AK2953" s="15"/>
      <c r="AL2953" s="15"/>
      <c r="AM2953" s="15"/>
      <c r="AN2953" s="15"/>
    </row>
    <row r="2954" spans="4:40" x14ac:dyDescent="0.25">
      <c r="D2954" s="18"/>
      <c r="E2954" s="13"/>
      <c r="F2954" s="13"/>
      <c r="G2954" s="13"/>
      <c r="H2954" s="13"/>
      <c r="I2954" s="13"/>
      <c r="J2954" s="13"/>
      <c r="K2954" s="13"/>
      <c r="L2954" s="13"/>
      <c r="M2954" s="13"/>
      <c r="N2954" s="13"/>
      <c r="O2954" s="14"/>
      <c r="P2954" s="14"/>
      <c r="Q2954" s="14"/>
      <c r="R2954" s="14"/>
      <c r="S2954" s="13"/>
      <c r="T2954" s="13"/>
      <c r="U2954" s="13"/>
      <c r="V2954" s="13"/>
      <c r="W2954" s="13"/>
      <c r="X2954" s="13"/>
      <c r="Y2954" s="14"/>
      <c r="Z2954" s="13"/>
      <c r="AA2954" s="13"/>
      <c r="AB2954" s="13"/>
      <c r="AC2954" s="13"/>
      <c r="AD2954" s="13"/>
      <c r="AE2954" s="13"/>
      <c r="AF2954" s="13"/>
      <c r="AG2954" s="19"/>
      <c r="AH2954" s="19"/>
      <c r="AI2954" s="19"/>
      <c r="AJ2954" s="19"/>
      <c r="AK2954" s="12"/>
      <c r="AL2954" s="12"/>
      <c r="AM2954" s="12"/>
      <c r="AN2954" s="12"/>
    </row>
    <row r="2955" spans="4:40" x14ac:dyDescent="0.25">
      <c r="D2955" s="18"/>
      <c r="E2955" s="13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9"/>
      <c r="AH2955" s="19"/>
      <c r="AI2955" s="19"/>
      <c r="AJ2955" s="19"/>
      <c r="AK2955" s="15"/>
      <c r="AL2955" s="12"/>
      <c r="AM2955" s="15"/>
      <c r="AN2955" s="15"/>
    </row>
    <row r="2956" spans="4:40" x14ac:dyDescent="0.25">
      <c r="D2956" s="18"/>
      <c r="E2956" s="13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9"/>
      <c r="AH2956" s="19"/>
      <c r="AI2956" s="19"/>
      <c r="AJ2956" s="19"/>
      <c r="AK2956" s="15"/>
      <c r="AL2956" s="15"/>
      <c r="AM2956" s="15"/>
      <c r="AN2956" s="15"/>
    </row>
    <row r="2957" spans="4:40" x14ac:dyDescent="0.25">
      <c r="D2957" s="18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4"/>
      <c r="P2957" s="14"/>
      <c r="Q2957" s="14"/>
      <c r="R2957" s="14"/>
      <c r="S2957" s="13"/>
      <c r="T2957" s="13"/>
      <c r="U2957" s="13"/>
      <c r="V2957" s="13"/>
      <c r="W2957" s="13"/>
      <c r="X2957" s="13"/>
      <c r="Y2957" s="14"/>
      <c r="Z2957" s="13"/>
      <c r="AA2957" s="13"/>
      <c r="AB2957" s="13"/>
      <c r="AC2957" s="13"/>
      <c r="AD2957" s="13"/>
      <c r="AE2957" s="13"/>
      <c r="AF2957" s="13"/>
      <c r="AG2957" s="19"/>
      <c r="AH2957" s="19"/>
      <c r="AI2957" s="19"/>
      <c r="AJ2957" s="19"/>
      <c r="AK2957" s="15"/>
      <c r="AL2957" s="15"/>
      <c r="AM2957" s="15"/>
      <c r="AN2957" s="15"/>
    </row>
    <row r="2958" spans="4:40" x14ac:dyDescent="0.25">
      <c r="D2958" s="18"/>
      <c r="E2958" s="13"/>
      <c r="F2958" s="13"/>
      <c r="G2958" s="13"/>
      <c r="H2958" s="13"/>
      <c r="I2958" s="13"/>
      <c r="J2958" s="13"/>
      <c r="K2958" s="13"/>
      <c r="L2958" s="13"/>
      <c r="M2958" s="13"/>
      <c r="N2958" s="13"/>
      <c r="O2958" s="14"/>
      <c r="P2958" s="14"/>
      <c r="Q2958" s="14"/>
      <c r="R2958" s="14"/>
      <c r="S2958" s="13"/>
      <c r="T2958" s="13"/>
      <c r="U2958" s="13"/>
      <c r="V2958" s="13"/>
      <c r="W2958" s="13"/>
      <c r="X2958" s="13"/>
      <c r="Y2958" s="14"/>
      <c r="Z2958" s="13"/>
      <c r="AA2958" s="13"/>
      <c r="AB2958" s="13"/>
      <c r="AC2958" s="13"/>
      <c r="AD2958" s="13"/>
      <c r="AE2958" s="13"/>
      <c r="AF2958" s="13"/>
      <c r="AG2958" s="19"/>
      <c r="AH2958" s="19"/>
      <c r="AI2958" s="19"/>
      <c r="AJ2958" s="19"/>
      <c r="AK2958" s="12"/>
      <c r="AL2958" s="12"/>
      <c r="AM2958" s="12"/>
      <c r="AN2958" s="12"/>
    </row>
    <row r="2959" spans="4:40" x14ac:dyDescent="0.25">
      <c r="D2959" s="18"/>
      <c r="E2959" s="13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9"/>
      <c r="AH2959" s="19"/>
      <c r="AI2959" s="19"/>
      <c r="AJ2959" s="19"/>
      <c r="AK2959" s="15"/>
      <c r="AL2959" s="12"/>
      <c r="AM2959" s="15"/>
      <c r="AN2959" s="15"/>
    </row>
    <row r="2960" spans="4:40" x14ac:dyDescent="0.25">
      <c r="D2960" s="18"/>
      <c r="E2960" s="13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9"/>
      <c r="AH2960" s="19"/>
      <c r="AI2960" s="19"/>
      <c r="AJ2960" s="19"/>
      <c r="AK2960" s="15"/>
      <c r="AL2960" s="15"/>
      <c r="AM2960" s="15"/>
      <c r="AN2960" s="15"/>
    </row>
    <row r="2961" spans="4:40" x14ac:dyDescent="0.25">
      <c r="D2961" s="18"/>
      <c r="E2961" s="1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4"/>
      <c r="P2961" s="14"/>
      <c r="Q2961" s="14"/>
      <c r="R2961" s="14"/>
      <c r="S2961" s="13"/>
      <c r="T2961" s="13"/>
      <c r="U2961" s="13"/>
      <c r="V2961" s="13"/>
      <c r="W2961" s="13"/>
      <c r="X2961" s="13"/>
      <c r="Y2961" s="14"/>
      <c r="Z2961" s="13"/>
      <c r="AA2961" s="13"/>
      <c r="AB2961" s="13"/>
      <c r="AC2961" s="13"/>
      <c r="AD2961" s="13"/>
      <c r="AE2961" s="13"/>
      <c r="AF2961" s="13"/>
      <c r="AG2961" s="19"/>
      <c r="AH2961" s="19"/>
      <c r="AI2961" s="19"/>
      <c r="AJ2961" s="19"/>
      <c r="AK2961" s="15"/>
      <c r="AL2961" s="15"/>
      <c r="AM2961" s="15"/>
      <c r="AN2961" s="15"/>
    </row>
    <row r="2962" spans="4:40" x14ac:dyDescent="0.25">
      <c r="D2962" s="18"/>
      <c r="E2962" s="13"/>
      <c r="F2962" s="13"/>
      <c r="G2962" s="13"/>
      <c r="H2962" s="13"/>
      <c r="I2962" s="13"/>
      <c r="J2962" s="13"/>
      <c r="K2962" s="13"/>
      <c r="L2962" s="13"/>
      <c r="M2962" s="13"/>
      <c r="N2962" s="13"/>
      <c r="O2962" s="14"/>
      <c r="P2962" s="14"/>
      <c r="Q2962" s="14"/>
      <c r="R2962" s="14"/>
      <c r="S2962" s="13"/>
      <c r="T2962" s="13"/>
      <c r="U2962" s="13"/>
      <c r="V2962" s="13"/>
      <c r="W2962" s="13"/>
      <c r="X2962" s="13"/>
      <c r="Y2962" s="14"/>
      <c r="Z2962" s="13"/>
      <c r="AA2962" s="13"/>
      <c r="AB2962" s="13"/>
      <c r="AC2962" s="13"/>
      <c r="AD2962" s="13"/>
      <c r="AE2962" s="13"/>
      <c r="AF2962" s="13"/>
      <c r="AG2962" s="19"/>
      <c r="AH2962" s="19"/>
      <c r="AI2962" s="19"/>
      <c r="AJ2962" s="19"/>
      <c r="AK2962" s="12"/>
      <c r="AL2962" s="12"/>
      <c r="AM2962" s="12"/>
      <c r="AN2962" s="12"/>
    </row>
    <row r="2963" spans="4:40" x14ac:dyDescent="0.25">
      <c r="D2963" s="18"/>
      <c r="E2963" s="13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9"/>
      <c r="AH2963" s="19"/>
      <c r="AI2963" s="19"/>
      <c r="AJ2963" s="19"/>
      <c r="AK2963" s="15"/>
      <c r="AL2963" s="12"/>
      <c r="AM2963" s="15"/>
      <c r="AN2963" s="15"/>
    </row>
    <row r="2964" spans="4:40" x14ac:dyDescent="0.25">
      <c r="D2964" s="18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9"/>
      <c r="AH2964" s="19"/>
      <c r="AI2964" s="19"/>
      <c r="AJ2964" s="19"/>
      <c r="AK2964" s="15"/>
      <c r="AL2964" s="15"/>
      <c r="AM2964" s="15"/>
      <c r="AN2964" s="15"/>
    </row>
    <row r="2965" spans="4:40" x14ac:dyDescent="0.25">
      <c r="D2965" s="18"/>
      <c r="E2965" s="13"/>
      <c r="F2965" s="13"/>
      <c r="G2965" s="13"/>
      <c r="H2965" s="13"/>
      <c r="I2965" s="13"/>
      <c r="J2965" s="13"/>
      <c r="K2965" s="13"/>
      <c r="L2965" s="13"/>
      <c r="M2965" s="13"/>
      <c r="N2965" s="13"/>
      <c r="O2965" s="14"/>
      <c r="P2965" s="14"/>
      <c r="Q2965" s="14"/>
      <c r="R2965" s="14"/>
      <c r="S2965" s="13"/>
      <c r="T2965" s="13"/>
      <c r="U2965" s="13"/>
      <c r="V2965" s="13"/>
      <c r="W2965" s="13"/>
      <c r="X2965" s="13"/>
      <c r="Y2965" s="14"/>
      <c r="Z2965" s="13"/>
      <c r="AA2965" s="13"/>
      <c r="AB2965" s="13"/>
      <c r="AC2965" s="13"/>
      <c r="AD2965" s="13"/>
      <c r="AE2965" s="13"/>
      <c r="AF2965" s="13"/>
      <c r="AG2965" s="19"/>
      <c r="AH2965" s="19"/>
      <c r="AI2965" s="19"/>
      <c r="AJ2965" s="19"/>
      <c r="AK2965" s="15"/>
      <c r="AL2965" s="15"/>
      <c r="AM2965" s="15"/>
      <c r="AN2965" s="15"/>
    </row>
    <row r="2966" spans="4:40" x14ac:dyDescent="0.25">
      <c r="D2966" s="18"/>
      <c r="E2966" s="13"/>
      <c r="F2966" s="13"/>
      <c r="G2966" s="13"/>
      <c r="H2966" s="13"/>
      <c r="I2966" s="13"/>
      <c r="J2966" s="13"/>
      <c r="K2966" s="13"/>
      <c r="L2966" s="13"/>
      <c r="M2966" s="13"/>
      <c r="N2966" s="13"/>
      <c r="O2966" s="14"/>
      <c r="P2966" s="14"/>
      <c r="Q2966" s="14"/>
      <c r="R2966" s="14"/>
      <c r="S2966" s="13"/>
      <c r="T2966" s="13"/>
      <c r="U2966" s="13"/>
      <c r="V2966" s="13"/>
      <c r="W2966" s="13"/>
      <c r="X2966" s="13"/>
      <c r="Y2966" s="14"/>
      <c r="Z2966" s="13"/>
      <c r="AA2966" s="13"/>
      <c r="AB2966" s="13"/>
      <c r="AC2966" s="13"/>
      <c r="AD2966" s="13"/>
      <c r="AE2966" s="13"/>
      <c r="AF2966" s="13"/>
      <c r="AG2966" s="19"/>
      <c r="AH2966" s="19"/>
      <c r="AI2966" s="19"/>
      <c r="AJ2966" s="19"/>
      <c r="AK2966" s="12"/>
      <c r="AL2966" s="12"/>
      <c r="AM2966" s="12"/>
      <c r="AN2966" s="12"/>
    </row>
    <row r="2967" spans="4:40" x14ac:dyDescent="0.25">
      <c r="D2967" s="18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9"/>
      <c r="AH2967" s="19"/>
      <c r="AI2967" s="19"/>
      <c r="AJ2967" s="19"/>
      <c r="AK2967" s="15"/>
      <c r="AL2967" s="12"/>
      <c r="AM2967" s="15"/>
      <c r="AN2967" s="15"/>
    </row>
    <row r="2968" spans="4:40" x14ac:dyDescent="0.25">
      <c r="D2968" s="18"/>
      <c r="E2968" s="13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9"/>
      <c r="AH2968" s="19"/>
      <c r="AI2968" s="19"/>
      <c r="AJ2968" s="19"/>
      <c r="AK2968" s="15"/>
      <c r="AL2968" s="15"/>
      <c r="AM2968" s="15"/>
      <c r="AN2968" s="15"/>
    </row>
    <row r="2969" spans="4:40" x14ac:dyDescent="0.25">
      <c r="D2969" s="18"/>
      <c r="E2969" s="13"/>
      <c r="F2969" s="13"/>
      <c r="G2969" s="13"/>
      <c r="H2969" s="13"/>
      <c r="I2969" s="13"/>
      <c r="J2969" s="13"/>
      <c r="K2969" s="13"/>
      <c r="L2969" s="13"/>
      <c r="M2969" s="13"/>
      <c r="N2969" s="13"/>
      <c r="O2969" s="14"/>
      <c r="P2969" s="14"/>
      <c r="Q2969" s="14"/>
      <c r="R2969" s="14"/>
      <c r="S2969" s="13"/>
      <c r="T2969" s="13"/>
      <c r="U2969" s="13"/>
      <c r="V2969" s="13"/>
      <c r="W2969" s="13"/>
      <c r="X2969" s="13"/>
      <c r="Y2969" s="14"/>
      <c r="Z2969" s="13"/>
      <c r="AA2969" s="13"/>
      <c r="AB2969" s="13"/>
      <c r="AC2969" s="13"/>
      <c r="AD2969" s="13"/>
      <c r="AE2969" s="13"/>
      <c r="AF2969" s="13"/>
      <c r="AG2969" s="19"/>
      <c r="AH2969" s="19"/>
      <c r="AI2969" s="19"/>
      <c r="AJ2969" s="19"/>
      <c r="AK2969" s="15"/>
      <c r="AL2969" s="15"/>
      <c r="AM2969" s="15"/>
      <c r="AN2969" s="15"/>
    </row>
    <row r="2970" spans="4:40" x14ac:dyDescent="0.25">
      <c r="D2970" s="18"/>
      <c r="E2970" s="13"/>
      <c r="F2970" s="13"/>
      <c r="G2970" s="13"/>
      <c r="H2970" s="13"/>
      <c r="I2970" s="13"/>
      <c r="J2970" s="13"/>
      <c r="K2970" s="13"/>
      <c r="L2970" s="13"/>
      <c r="M2970" s="13"/>
      <c r="N2970" s="13"/>
      <c r="O2970" s="14"/>
      <c r="P2970" s="14"/>
      <c r="Q2970" s="14"/>
      <c r="R2970" s="14"/>
      <c r="S2970" s="13"/>
      <c r="T2970" s="13"/>
      <c r="U2970" s="13"/>
      <c r="V2970" s="13"/>
      <c r="W2970" s="13"/>
      <c r="X2970" s="13"/>
      <c r="Y2970" s="14"/>
      <c r="Z2970" s="13"/>
      <c r="AA2970" s="13"/>
      <c r="AB2970" s="13"/>
      <c r="AC2970" s="13"/>
      <c r="AD2970" s="13"/>
      <c r="AE2970" s="13"/>
      <c r="AF2970" s="13"/>
      <c r="AG2970" s="19"/>
      <c r="AH2970" s="19"/>
      <c r="AI2970" s="19"/>
      <c r="AJ2970" s="19"/>
      <c r="AK2970" s="12"/>
      <c r="AL2970" s="12"/>
      <c r="AM2970" s="12"/>
      <c r="AN2970" s="12"/>
    </row>
    <row r="2971" spans="4:40" x14ac:dyDescent="0.25">
      <c r="D2971" s="18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9"/>
      <c r="AH2971" s="19"/>
      <c r="AI2971" s="19"/>
      <c r="AJ2971" s="19"/>
      <c r="AK2971" s="15"/>
      <c r="AL2971" s="12"/>
      <c r="AM2971" s="15"/>
      <c r="AN2971" s="15"/>
    </row>
    <row r="2972" spans="4:40" x14ac:dyDescent="0.25">
      <c r="D2972" s="18"/>
      <c r="E2972" s="13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9"/>
      <c r="AH2972" s="19"/>
      <c r="AI2972" s="19"/>
      <c r="AJ2972" s="19"/>
      <c r="AK2972" s="15"/>
      <c r="AL2972" s="15"/>
      <c r="AM2972" s="15"/>
      <c r="AN2972" s="15"/>
    </row>
    <row r="2973" spans="4:40" x14ac:dyDescent="0.25">
      <c r="D2973" s="18"/>
      <c r="E2973" s="13"/>
      <c r="F2973" s="13"/>
      <c r="G2973" s="13"/>
      <c r="H2973" s="13"/>
      <c r="I2973" s="13"/>
      <c r="J2973" s="13"/>
      <c r="K2973" s="13"/>
      <c r="L2973" s="13"/>
      <c r="M2973" s="13"/>
      <c r="N2973" s="13"/>
      <c r="O2973" s="14"/>
      <c r="P2973" s="14"/>
      <c r="Q2973" s="14"/>
      <c r="R2973" s="14"/>
      <c r="S2973" s="13"/>
      <c r="T2973" s="13"/>
      <c r="U2973" s="13"/>
      <c r="V2973" s="13"/>
      <c r="W2973" s="13"/>
      <c r="X2973" s="13"/>
      <c r="Y2973" s="14"/>
      <c r="Z2973" s="13"/>
      <c r="AA2973" s="13"/>
      <c r="AB2973" s="13"/>
      <c r="AC2973" s="13"/>
      <c r="AD2973" s="13"/>
      <c r="AE2973" s="13"/>
      <c r="AF2973" s="13"/>
      <c r="AG2973" s="19"/>
      <c r="AH2973" s="19"/>
      <c r="AI2973" s="19"/>
      <c r="AJ2973" s="19"/>
      <c r="AK2973" s="15"/>
      <c r="AL2973" s="15"/>
      <c r="AM2973" s="15"/>
      <c r="AN2973" s="15"/>
    </row>
    <row r="2974" spans="4:40" x14ac:dyDescent="0.25">
      <c r="D2974" s="18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4"/>
      <c r="P2974" s="14"/>
      <c r="Q2974" s="14"/>
      <c r="R2974" s="14"/>
      <c r="S2974" s="13"/>
      <c r="T2974" s="13"/>
      <c r="U2974" s="13"/>
      <c r="V2974" s="13"/>
      <c r="W2974" s="13"/>
      <c r="X2974" s="13"/>
      <c r="Y2974" s="14"/>
      <c r="Z2974" s="13"/>
      <c r="AA2974" s="13"/>
      <c r="AB2974" s="13"/>
      <c r="AC2974" s="13"/>
      <c r="AD2974" s="13"/>
      <c r="AE2974" s="13"/>
      <c r="AF2974" s="13"/>
      <c r="AG2974" s="19"/>
      <c r="AH2974" s="19"/>
      <c r="AI2974" s="19"/>
      <c r="AJ2974" s="19"/>
      <c r="AK2974" s="12"/>
      <c r="AL2974" s="12"/>
      <c r="AM2974" s="12"/>
      <c r="AN2974" s="12"/>
    </row>
    <row r="2975" spans="4:40" x14ac:dyDescent="0.25">
      <c r="D2975" s="18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9"/>
      <c r="AH2975" s="19"/>
      <c r="AI2975" s="19"/>
      <c r="AJ2975" s="19"/>
      <c r="AK2975" s="15"/>
      <c r="AL2975" s="12"/>
      <c r="AM2975" s="15"/>
      <c r="AN2975" s="15"/>
    </row>
    <row r="2976" spans="4:40" x14ac:dyDescent="0.25">
      <c r="D2976" s="18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9"/>
      <c r="AH2976" s="19"/>
      <c r="AI2976" s="19"/>
      <c r="AJ2976" s="19"/>
      <c r="AK2976" s="15"/>
      <c r="AL2976" s="15"/>
      <c r="AM2976" s="15"/>
      <c r="AN2976" s="15"/>
    </row>
    <row r="2977" spans="4:40" x14ac:dyDescent="0.25">
      <c r="D2977" s="18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4"/>
      <c r="P2977" s="14"/>
      <c r="Q2977" s="14"/>
      <c r="R2977" s="14"/>
      <c r="S2977" s="13"/>
      <c r="T2977" s="13"/>
      <c r="U2977" s="13"/>
      <c r="V2977" s="13"/>
      <c r="W2977" s="13"/>
      <c r="X2977" s="13"/>
      <c r="Y2977" s="14"/>
      <c r="Z2977" s="13"/>
      <c r="AA2977" s="13"/>
      <c r="AB2977" s="13"/>
      <c r="AC2977" s="13"/>
      <c r="AD2977" s="13"/>
      <c r="AE2977" s="13"/>
      <c r="AF2977" s="13"/>
      <c r="AG2977" s="19"/>
      <c r="AH2977" s="19"/>
      <c r="AI2977" s="19"/>
      <c r="AJ2977" s="19"/>
      <c r="AK2977" s="15"/>
      <c r="AL2977" s="15"/>
      <c r="AM2977" s="15"/>
      <c r="AN2977" s="15"/>
    </row>
    <row r="2978" spans="4:40" x14ac:dyDescent="0.25">
      <c r="D2978" s="18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4"/>
      <c r="P2978" s="14"/>
      <c r="Q2978" s="14"/>
      <c r="R2978" s="14"/>
      <c r="S2978" s="13"/>
      <c r="T2978" s="13"/>
      <c r="U2978" s="13"/>
      <c r="V2978" s="13"/>
      <c r="W2978" s="13"/>
      <c r="X2978" s="13"/>
      <c r="Y2978" s="14"/>
      <c r="Z2978" s="13"/>
      <c r="AA2978" s="13"/>
      <c r="AB2978" s="13"/>
      <c r="AC2978" s="13"/>
      <c r="AD2978" s="13"/>
      <c r="AE2978" s="13"/>
      <c r="AF2978" s="13"/>
      <c r="AG2978" s="19"/>
      <c r="AH2978" s="19"/>
      <c r="AI2978" s="19"/>
      <c r="AJ2978" s="19"/>
      <c r="AK2978" s="12"/>
      <c r="AL2978" s="12"/>
      <c r="AM2978" s="12"/>
      <c r="AN2978" s="12"/>
    </row>
    <row r="2979" spans="4:40" x14ac:dyDescent="0.25">
      <c r="D2979" s="18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9"/>
      <c r="AH2979" s="19"/>
      <c r="AI2979" s="19"/>
      <c r="AJ2979" s="19"/>
      <c r="AK2979" s="15"/>
      <c r="AL2979" s="12"/>
      <c r="AM2979" s="15"/>
      <c r="AN2979" s="15"/>
    </row>
    <row r="2980" spans="4:40" x14ac:dyDescent="0.25">
      <c r="D2980" s="18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9"/>
      <c r="AH2980" s="19"/>
      <c r="AI2980" s="19"/>
      <c r="AJ2980" s="19"/>
      <c r="AK2980" s="15"/>
      <c r="AL2980" s="15"/>
      <c r="AM2980" s="15"/>
      <c r="AN2980" s="15"/>
    </row>
    <row r="2981" spans="4:40" x14ac:dyDescent="0.25">
      <c r="D2981" s="18"/>
      <c r="E2981" s="13"/>
      <c r="F2981" s="13"/>
      <c r="G2981" s="13"/>
      <c r="H2981" s="13"/>
      <c r="I2981" s="13"/>
      <c r="J2981" s="13"/>
      <c r="K2981" s="13"/>
      <c r="L2981" s="13"/>
      <c r="M2981" s="13"/>
      <c r="N2981" s="13"/>
      <c r="O2981" s="14"/>
      <c r="P2981" s="14"/>
      <c r="Q2981" s="14"/>
      <c r="R2981" s="14"/>
      <c r="S2981" s="13"/>
      <c r="T2981" s="13"/>
      <c r="U2981" s="13"/>
      <c r="V2981" s="13"/>
      <c r="W2981" s="13"/>
      <c r="X2981" s="13"/>
      <c r="Y2981" s="14"/>
      <c r="Z2981" s="13"/>
      <c r="AA2981" s="13"/>
      <c r="AB2981" s="13"/>
      <c r="AC2981" s="13"/>
      <c r="AD2981" s="13"/>
      <c r="AE2981" s="13"/>
      <c r="AF2981" s="13"/>
      <c r="AG2981" s="19"/>
      <c r="AH2981" s="19"/>
      <c r="AI2981" s="19"/>
      <c r="AJ2981" s="19"/>
      <c r="AK2981" s="15"/>
      <c r="AL2981" s="15"/>
      <c r="AM2981" s="15"/>
      <c r="AN2981" s="15"/>
    </row>
    <row r="2982" spans="4:40" x14ac:dyDescent="0.25">
      <c r="D2982" s="18"/>
      <c r="E2982" s="13"/>
      <c r="F2982" s="13"/>
      <c r="G2982" s="13"/>
      <c r="H2982" s="13"/>
      <c r="I2982" s="13"/>
      <c r="J2982" s="13"/>
      <c r="K2982" s="13"/>
      <c r="L2982" s="13"/>
      <c r="M2982" s="13"/>
      <c r="N2982" s="13"/>
      <c r="O2982" s="14"/>
      <c r="P2982" s="14"/>
      <c r="Q2982" s="14"/>
      <c r="R2982" s="14"/>
      <c r="S2982" s="13"/>
      <c r="T2982" s="13"/>
      <c r="U2982" s="13"/>
      <c r="V2982" s="13"/>
      <c r="W2982" s="13"/>
      <c r="X2982" s="13"/>
      <c r="Y2982" s="14"/>
      <c r="Z2982" s="13"/>
      <c r="AA2982" s="13"/>
      <c r="AB2982" s="13"/>
      <c r="AC2982" s="13"/>
      <c r="AD2982" s="13"/>
      <c r="AE2982" s="13"/>
      <c r="AF2982" s="13"/>
      <c r="AG2982" s="19"/>
      <c r="AH2982" s="19"/>
      <c r="AI2982" s="19"/>
      <c r="AJ2982" s="19"/>
      <c r="AK2982" s="12"/>
      <c r="AL2982" s="12"/>
      <c r="AM2982" s="12"/>
      <c r="AN2982" s="12"/>
    </row>
    <row r="2983" spans="4:40" x14ac:dyDescent="0.25">
      <c r="D2983" s="18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9"/>
      <c r="AH2983" s="19"/>
      <c r="AI2983" s="19"/>
      <c r="AJ2983" s="19"/>
      <c r="AK2983" s="15"/>
      <c r="AL2983" s="12"/>
      <c r="AM2983" s="15"/>
      <c r="AN2983" s="15"/>
    </row>
    <row r="2984" spans="4:40" x14ac:dyDescent="0.25">
      <c r="D2984" s="18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9"/>
      <c r="AH2984" s="19"/>
      <c r="AI2984" s="19"/>
      <c r="AJ2984" s="19"/>
      <c r="AK2984" s="15"/>
      <c r="AL2984" s="15"/>
      <c r="AM2984" s="15"/>
      <c r="AN2984" s="15"/>
    </row>
    <row r="2985" spans="4:40" x14ac:dyDescent="0.25">
      <c r="D2985" s="18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4"/>
      <c r="P2985" s="14"/>
      <c r="Q2985" s="14"/>
      <c r="R2985" s="14"/>
      <c r="S2985" s="13"/>
      <c r="T2985" s="13"/>
      <c r="U2985" s="13"/>
      <c r="V2985" s="13"/>
      <c r="W2985" s="13"/>
      <c r="X2985" s="13"/>
      <c r="Y2985" s="14"/>
      <c r="Z2985" s="13"/>
      <c r="AA2985" s="13"/>
      <c r="AB2985" s="13"/>
      <c r="AC2985" s="13"/>
      <c r="AD2985" s="13"/>
      <c r="AE2985" s="13"/>
      <c r="AF2985" s="13"/>
      <c r="AG2985" s="19"/>
      <c r="AH2985" s="19"/>
      <c r="AI2985" s="19"/>
      <c r="AJ2985" s="19"/>
      <c r="AK2985" s="15"/>
      <c r="AL2985" s="15"/>
      <c r="AM2985" s="15"/>
      <c r="AN2985" s="15"/>
    </row>
    <row r="2986" spans="4:40" x14ac:dyDescent="0.25">
      <c r="D2986" s="18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4"/>
      <c r="P2986" s="14"/>
      <c r="Q2986" s="14"/>
      <c r="R2986" s="14"/>
      <c r="S2986" s="13"/>
      <c r="T2986" s="13"/>
      <c r="U2986" s="13"/>
      <c r="V2986" s="13"/>
      <c r="W2986" s="13"/>
      <c r="X2986" s="13"/>
      <c r="Y2986" s="14"/>
      <c r="Z2986" s="13"/>
      <c r="AA2986" s="13"/>
      <c r="AB2986" s="13"/>
      <c r="AC2986" s="13"/>
      <c r="AD2986" s="13"/>
      <c r="AE2986" s="13"/>
      <c r="AF2986" s="13"/>
      <c r="AG2986" s="19"/>
      <c r="AH2986" s="19"/>
      <c r="AI2986" s="19"/>
      <c r="AJ2986" s="19"/>
      <c r="AK2986" s="12"/>
      <c r="AL2986" s="12"/>
      <c r="AM2986" s="12"/>
      <c r="AN2986" s="12"/>
    </row>
    <row r="2987" spans="4:40" x14ac:dyDescent="0.25">
      <c r="D2987" s="18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9"/>
      <c r="AH2987" s="19"/>
      <c r="AI2987" s="19"/>
      <c r="AJ2987" s="19"/>
      <c r="AK2987" s="15"/>
      <c r="AL2987" s="12"/>
      <c r="AM2987" s="15"/>
      <c r="AN2987" s="15"/>
    </row>
    <row r="2988" spans="4:40" x14ac:dyDescent="0.25">
      <c r="D2988" s="18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9"/>
      <c r="AH2988" s="19"/>
      <c r="AI2988" s="19"/>
      <c r="AJ2988" s="19"/>
      <c r="AK2988" s="15"/>
      <c r="AL2988" s="15"/>
      <c r="AM2988" s="15"/>
      <c r="AN2988" s="15"/>
    </row>
    <row r="2989" spans="4:40" x14ac:dyDescent="0.25">
      <c r="D2989" s="18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4"/>
      <c r="P2989" s="14"/>
      <c r="Q2989" s="14"/>
      <c r="R2989" s="14"/>
      <c r="S2989" s="13"/>
      <c r="T2989" s="13"/>
      <c r="U2989" s="13"/>
      <c r="V2989" s="13"/>
      <c r="W2989" s="13"/>
      <c r="X2989" s="13"/>
      <c r="Y2989" s="14"/>
      <c r="Z2989" s="13"/>
      <c r="AA2989" s="13"/>
      <c r="AB2989" s="13"/>
      <c r="AC2989" s="13"/>
      <c r="AD2989" s="13"/>
      <c r="AE2989" s="13"/>
      <c r="AF2989" s="13"/>
      <c r="AG2989" s="19"/>
      <c r="AH2989" s="19"/>
      <c r="AI2989" s="19"/>
      <c r="AJ2989" s="19"/>
      <c r="AK2989" s="15"/>
      <c r="AL2989" s="15"/>
      <c r="AM2989" s="15"/>
      <c r="AN2989" s="15"/>
    </row>
    <row r="2990" spans="4:40" x14ac:dyDescent="0.25">
      <c r="D2990" s="18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4"/>
      <c r="P2990" s="14"/>
      <c r="Q2990" s="14"/>
      <c r="R2990" s="14"/>
      <c r="S2990" s="13"/>
      <c r="T2990" s="13"/>
      <c r="U2990" s="13"/>
      <c r="V2990" s="13"/>
      <c r="W2990" s="13"/>
      <c r="X2990" s="13"/>
      <c r="Y2990" s="14"/>
      <c r="Z2990" s="13"/>
      <c r="AA2990" s="13"/>
      <c r="AB2990" s="13"/>
      <c r="AC2990" s="13"/>
      <c r="AD2990" s="13"/>
      <c r="AE2990" s="13"/>
      <c r="AF2990" s="13"/>
      <c r="AG2990" s="19"/>
      <c r="AH2990" s="19"/>
      <c r="AI2990" s="19"/>
      <c r="AJ2990" s="19"/>
      <c r="AK2990" s="12"/>
      <c r="AL2990" s="12"/>
      <c r="AM2990" s="12"/>
      <c r="AN2990" s="12"/>
    </row>
    <row r="2991" spans="4:40" x14ac:dyDescent="0.25">
      <c r="D2991" s="18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9"/>
      <c r="AH2991" s="19"/>
      <c r="AI2991" s="19"/>
      <c r="AJ2991" s="19"/>
      <c r="AK2991" s="15"/>
      <c r="AL2991" s="12"/>
      <c r="AM2991" s="15"/>
      <c r="AN2991" s="15"/>
    </row>
    <row r="2992" spans="4:40" x14ac:dyDescent="0.25">
      <c r="D2992" s="18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9"/>
      <c r="AH2992" s="19"/>
      <c r="AI2992" s="19"/>
      <c r="AJ2992" s="19"/>
      <c r="AK2992" s="15"/>
      <c r="AL2992" s="15"/>
      <c r="AM2992" s="15"/>
      <c r="AN2992" s="15"/>
    </row>
    <row r="2993" spans="4:40" x14ac:dyDescent="0.25">
      <c r="D2993" s="18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4"/>
      <c r="P2993" s="14"/>
      <c r="Q2993" s="14"/>
      <c r="R2993" s="14"/>
      <c r="S2993" s="13"/>
      <c r="T2993" s="13"/>
      <c r="U2993" s="13"/>
      <c r="V2993" s="13"/>
      <c r="W2993" s="13"/>
      <c r="X2993" s="13"/>
      <c r="Y2993" s="14"/>
      <c r="Z2993" s="13"/>
      <c r="AA2993" s="13"/>
      <c r="AB2993" s="13"/>
      <c r="AC2993" s="13"/>
      <c r="AD2993" s="13"/>
      <c r="AE2993" s="13"/>
      <c r="AF2993" s="13"/>
      <c r="AG2993" s="19"/>
      <c r="AH2993" s="19"/>
      <c r="AI2993" s="19"/>
      <c r="AJ2993" s="19"/>
      <c r="AK2993" s="15"/>
      <c r="AL2993" s="15"/>
      <c r="AM2993" s="15"/>
      <c r="AN2993" s="15"/>
    </row>
    <row r="2994" spans="4:40" x14ac:dyDescent="0.25">
      <c r="D2994" s="18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4"/>
      <c r="P2994" s="14"/>
      <c r="Q2994" s="14"/>
      <c r="R2994" s="14"/>
      <c r="S2994" s="13"/>
      <c r="T2994" s="13"/>
      <c r="U2994" s="13"/>
      <c r="V2994" s="13"/>
      <c r="W2994" s="13"/>
      <c r="X2994" s="13"/>
      <c r="Y2994" s="14"/>
      <c r="Z2994" s="13"/>
      <c r="AA2994" s="13"/>
      <c r="AB2994" s="13"/>
      <c r="AC2994" s="13"/>
      <c r="AD2994" s="13"/>
      <c r="AE2994" s="13"/>
      <c r="AF2994" s="13"/>
      <c r="AG2994" s="19"/>
      <c r="AH2994" s="19"/>
      <c r="AI2994" s="19"/>
      <c r="AJ2994" s="19"/>
      <c r="AK2994" s="12"/>
      <c r="AL2994" s="12"/>
      <c r="AM2994" s="12"/>
      <c r="AN2994" s="12"/>
    </row>
    <row r="2995" spans="4:40" x14ac:dyDescent="0.25">
      <c r="D2995" s="18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9"/>
      <c r="AH2995" s="19"/>
      <c r="AI2995" s="19"/>
      <c r="AJ2995" s="19"/>
      <c r="AK2995" s="15"/>
      <c r="AL2995" s="12"/>
      <c r="AM2995" s="15"/>
      <c r="AN2995" s="15"/>
    </row>
    <row r="2996" spans="4:40" x14ac:dyDescent="0.25">
      <c r="D2996" s="18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9"/>
      <c r="AH2996" s="19"/>
      <c r="AI2996" s="19"/>
      <c r="AJ2996" s="19"/>
      <c r="AK2996" s="15"/>
      <c r="AL2996" s="15"/>
      <c r="AM2996" s="15"/>
      <c r="AN2996" s="15"/>
    </row>
    <row r="2997" spans="4:40" x14ac:dyDescent="0.25">
      <c r="D2997" s="18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4"/>
      <c r="P2997" s="14"/>
      <c r="Q2997" s="14"/>
      <c r="R2997" s="14"/>
      <c r="S2997" s="13"/>
      <c r="T2997" s="13"/>
      <c r="U2997" s="13"/>
      <c r="V2997" s="13"/>
      <c r="W2997" s="13"/>
      <c r="X2997" s="13"/>
      <c r="Y2997" s="14"/>
      <c r="Z2997" s="13"/>
      <c r="AA2997" s="13"/>
      <c r="AB2997" s="13"/>
      <c r="AC2997" s="13"/>
      <c r="AD2997" s="13"/>
      <c r="AE2997" s="13"/>
      <c r="AF2997" s="13"/>
      <c r="AG2997" s="19"/>
      <c r="AH2997" s="19"/>
      <c r="AI2997" s="19"/>
      <c r="AJ2997" s="19"/>
      <c r="AK2997" s="15"/>
      <c r="AL2997" s="15"/>
      <c r="AM2997" s="15"/>
      <c r="AN2997" s="15"/>
    </row>
    <row r="2998" spans="4:40" x14ac:dyDescent="0.25">
      <c r="D2998" s="18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4"/>
      <c r="P2998" s="14"/>
      <c r="Q2998" s="14"/>
      <c r="R2998" s="14"/>
      <c r="S2998" s="13"/>
      <c r="T2998" s="13"/>
      <c r="U2998" s="13"/>
      <c r="V2998" s="13"/>
      <c r="W2998" s="13"/>
      <c r="X2998" s="13"/>
      <c r="Y2998" s="14"/>
      <c r="Z2998" s="13"/>
      <c r="AA2998" s="13"/>
      <c r="AB2998" s="13"/>
      <c r="AC2998" s="13"/>
      <c r="AD2998" s="13"/>
      <c r="AE2998" s="13"/>
      <c r="AF2998" s="13"/>
      <c r="AG2998" s="19"/>
      <c r="AH2998" s="19"/>
      <c r="AI2998" s="19"/>
      <c r="AJ2998" s="19"/>
      <c r="AK2998" s="12"/>
      <c r="AL2998" s="12"/>
      <c r="AM2998" s="12"/>
      <c r="AN2998" s="12"/>
    </row>
    <row r="2999" spans="4:40" x14ac:dyDescent="0.25">
      <c r="D2999" s="18"/>
      <c r="E2999" s="13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9"/>
      <c r="AH2999" s="19"/>
      <c r="AI2999" s="19"/>
      <c r="AJ2999" s="19"/>
      <c r="AK2999" s="15"/>
      <c r="AL2999" s="12"/>
      <c r="AM2999" s="15"/>
      <c r="AN2999" s="15"/>
    </row>
    <row r="3000" spans="4:40" x14ac:dyDescent="0.25">
      <c r="D3000" s="18"/>
      <c r="E3000" s="13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9"/>
      <c r="AH3000" s="19"/>
      <c r="AI3000" s="19"/>
      <c r="AJ3000" s="19"/>
      <c r="AK3000" s="15"/>
      <c r="AL3000" s="15"/>
      <c r="AM3000" s="15"/>
      <c r="AN3000" s="15"/>
    </row>
    <row r="3001" spans="4:40" x14ac:dyDescent="0.25">
      <c r="D3001" s="18"/>
      <c r="E3001" s="13"/>
      <c r="F3001" s="13"/>
      <c r="G3001" s="13"/>
      <c r="H3001" s="13"/>
      <c r="I3001" s="13"/>
      <c r="J3001" s="13"/>
      <c r="K3001" s="13"/>
      <c r="L3001" s="13"/>
      <c r="M3001" s="13"/>
      <c r="N3001" s="13"/>
      <c r="O3001" s="14"/>
      <c r="P3001" s="14"/>
      <c r="Q3001" s="14"/>
      <c r="R3001" s="14"/>
      <c r="S3001" s="13"/>
      <c r="T3001" s="13"/>
      <c r="U3001" s="13"/>
      <c r="V3001" s="13"/>
      <c r="W3001" s="13"/>
      <c r="X3001" s="13"/>
      <c r="Y3001" s="14"/>
      <c r="Z3001" s="13"/>
      <c r="AA3001" s="13"/>
      <c r="AB3001" s="13"/>
      <c r="AC3001" s="13"/>
      <c r="AD3001" s="13"/>
      <c r="AE3001" s="13"/>
      <c r="AF3001" s="13"/>
      <c r="AG3001" s="19"/>
      <c r="AH3001" s="19"/>
      <c r="AI3001" s="19"/>
      <c r="AJ3001" s="19"/>
      <c r="AK3001" s="15"/>
      <c r="AL3001" s="15"/>
      <c r="AM3001" s="15"/>
      <c r="AN3001" s="15"/>
    </row>
    <row r="3002" spans="4:40" x14ac:dyDescent="0.25">
      <c r="D3002" s="18"/>
      <c r="E3002" s="13"/>
      <c r="F3002" s="13"/>
      <c r="G3002" s="13"/>
      <c r="H3002" s="13"/>
      <c r="I3002" s="13"/>
      <c r="J3002" s="13"/>
      <c r="K3002" s="13"/>
      <c r="L3002" s="13"/>
      <c r="M3002" s="13"/>
      <c r="N3002" s="13"/>
      <c r="O3002" s="14"/>
      <c r="P3002" s="14"/>
      <c r="Q3002" s="14"/>
      <c r="R3002" s="14"/>
      <c r="S3002" s="13"/>
      <c r="T3002" s="13"/>
      <c r="U3002" s="13"/>
      <c r="V3002" s="13"/>
      <c r="W3002" s="13"/>
      <c r="X3002" s="13"/>
      <c r="Y3002" s="14"/>
      <c r="Z3002" s="13"/>
      <c r="AA3002" s="13"/>
      <c r="AB3002" s="13"/>
      <c r="AC3002" s="13"/>
      <c r="AD3002" s="13"/>
      <c r="AE3002" s="13"/>
      <c r="AF3002" s="13"/>
      <c r="AG3002" s="19"/>
      <c r="AH3002" s="19"/>
      <c r="AI3002" s="19"/>
      <c r="AJ3002" s="19"/>
      <c r="AK3002" s="12"/>
      <c r="AL3002" s="12"/>
      <c r="AM3002" s="12"/>
      <c r="AN3002" s="12"/>
    </row>
    <row r="3003" spans="4:40" x14ac:dyDescent="0.25">
      <c r="D3003" s="18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9"/>
      <c r="AH3003" s="19"/>
      <c r="AI3003" s="19"/>
      <c r="AJ3003" s="19"/>
      <c r="AK3003" s="15"/>
      <c r="AL3003" s="12"/>
      <c r="AM3003" s="15"/>
      <c r="AN3003" s="15"/>
    </row>
    <row r="3004" spans="4:40" x14ac:dyDescent="0.25">
      <c r="D3004" s="18"/>
      <c r="E3004" s="13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9"/>
      <c r="AH3004" s="19"/>
      <c r="AI3004" s="19"/>
      <c r="AJ3004" s="19"/>
      <c r="AK3004" s="15"/>
      <c r="AL3004" s="15"/>
      <c r="AM3004" s="15"/>
      <c r="AN3004" s="15"/>
    </row>
    <row r="3005" spans="4:40" x14ac:dyDescent="0.25">
      <c r="D3005" s="18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4"/>
      <c r="P3005" s="14"/>
      <c r="Q3005" s="14"/>
      <c r="R3005" s="14"/>
      <c r="S3005" s="13"/>
      <c r="T3005" s="13"/>
      <c r="U3005" s="13"/>
      <c r="V3005" s="13"/>
      <c r="W3005" s="13"/>
      <c r="X3005" s="13"/>
      <c r="Y3005" s="14"/>
      <c r="Z3005" s="13"/>
      <c r="AA3005" s="13"/>
      <c r="AB3005" s="13"/>
      <c r="AC3005" s="13"/>
      <c r="AD3005" s="13"/>
      <c r="AE3005" s="13"/>
      <c r="AF3005" s="13"/>
      <c r="AG3005" s="19"/>
      <c r="AH3005" s="19"/>
      <c r="AI3005" s="19"/>
      <c r="AJ3005" s="19"/>
      <c r="AK3005" s="15"/>
      <c r="AL3005" s="15"/>
      <c r="AM3005" s="15"/>
      <c r="AN3005" s="15"/>
    </row>
    <row r="3006" spans="4:40" x14ac:dyDescent="0.25">
      <c r="D3006" s="18"/>
      <c r="E3006" s="13"/>
      <c r="F3006" s="13"/>
      <c r="G3006" s="13"/>
      <c r="H3006" s="13"/>
      <c r="I3006" s="13"/>
      <c r="J3006" s="13"/>
      <c r="K3006" s="13"/>
      <c r="L3006" s="13"/>
      <c r="M3006" s="13"/>
      <c r="N3006" s="13"/>
      <c r="O3006" s="14"/>
      <c r="P3006" s="14"/>
      <c r="Q3006" s="14"/>
      <c r="R3006" s="14"/>
      <c r="S3006" s="13"/>
      <c r="T3006" s="13"/>
      <c r="U3006" s="13"/>
      <c r="V3006" s="13"/>
      <c r="W3006" s="13"/>
      <c r="X3006" s="13"/>
      <c r="Y3006" s="14"/>
      <c r="Z3006" s="13"/>
      <c r="AA3006" s="13"/>
      <c r="AB3006" s="13"/>
      <c r="AC3006" s="13"/>
      <c r="AD3006" s="13"/>
      <c r="AE3006" s="13"/>
      <c r="AF3006" s="13"/>
      <c r="AG3006" s="19"/>
      <c r="AH3006" s="19"/>
      <c r="AI3006" s="19"/>
      <c r="AJ3006" s="19"/>
      <c r="AK3006" s="12"/>
      <c r="AL3006" s="12"/>
      <c r="AM3006" s="12"/>
      <c r="AN3006" s="12"/>
    </row>
    <row r="3007" spans="4:40" x14ac:dyDescent="0.25">
      <c r="D3007" s="18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9"/>
      <c r="AH3007" s="19"/>
      <c r="AI3007" s="19"/>
      <c r="AJ3007" s="19"/>
      <c r="AK3007" s="15"/>
      <c r="AL3007" s="12"/>
      <c r="AM3007" s="15"/>
      <c r="AN3007" s="15"/>
    </row>
    <row r="3008" spans="4:40" x14ac:dyDescent="0.25">
      <c r="D3008" s="18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9"/>
      <c r="AH3008" s="19"/>
      <c r="AI3008" s="19"/>
      <c r="AJ3008" s="19"/>
      <c r="AK3008" s="15"/>
      <c r="AL3008" s="15"/>
      <c r="AM3008" s="15"/>
      <c r="AN3008" s="15"/>
    </row>
    <row r="3009" spans="4:40" x14ac:dyDescent="0.25">
      <c r="D3009" s="18"/>
      <c r="E3009" s="13"/>
      <c r="F3009" s="13"/>
      <c r="G3009" s="13"/>
      <c r="H3009" s="13"/>
      <c r="I3009" s="13"/>
      <c r="J3009" s="13"/>
      <c r="K3009" s="13"/>
      <c r="L3009" s="13"/>
      <c r="M3009" s="13"/>
      <c r="N3009" s="13"/>
      <c r="O3009" s="14"/>
      <c r="P3009" s="14"/>
      <c r="Q3009" s="14"/>
      <c r="R3009" s="14"/>
      <c r="S3009" s="13"/>
      <c r="T3009" s="13"/>
      <c r="U3009" s="13"/>
      <c r="V3009" s="13"/>
      <c r="W3009" s="13"/>
      <c r="X3009" s="13"/>
      <c r="Y3009" s="14"/>
      <c r="Z3009" s="13"/>
      <c r="AA3009" s="13"/>
      <c r="AB3009" s="13"/>
      <c r="AC3009" s="13"/>
      <c r="AD3009" s="13"/>
      <c r="AE3009" s="13"/>
      <c r="AF3009" s="13"/>
      <c r="AG3009" s="19"/>
      <c r="AH3009" s="19"/>
      <c r="AI3009" s="19"/>
      <c r="AJ3009" s="19"/>
      <c r="AK3009" s="15"/>
      <c r="AL3009" s="15"/>
      <c r="AM3009" s="15"/>
      <c r="AN3009" s="15"/>
    </row>
    <row r="3010" spans="4:40" x14ac:dyDescent="0.25">
      <c r="D3010" s="18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4"/>
      <c r="P3010" s="14"/>
      <c r="Q3010" s="14"/>
      <c r="R3010" s="14"/>
      <c r="S3010" s="13"/>
      <c r="T3010" s="13"/>
      <c r="U3010" s="13"/>
      <c r="V3010" s="13"/>
      <c r="W3010" s="13"/>
      <c r="X3010" s="13"/>
      <c r="Y3010" s="14"/>
      <c r="Z3010" s="13"/>
      <c r="AA3010" s="13"/>
      <c r="AB3010" s="13"/>
      <c r="AC3010" s="13"/>
      <c r="AD3010" s="13"/>
      <c r="AE3010" s="13"/>
      <c r="AF3010" s="13"/>
      <c r="AG3010" s="19"/>
      <c r="AH3010" s="19"/>
      <c r="AI3010" s="19"/>
      <c r="AJ3010" s="19"/>
      <c r="AK3010" s="12"/>
      <c r="AL3010" s="12"/>
      <c r="AM3010" s="12"/>
      <c r="AN3010" s="12"/>
    </row>
    <row r="3011" spans="4:40" x14ac:dyDescent="0.25">
      <c r="D3011" s="18"/>
      <c r="E3011" s="13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9"/>
      <c r="AH3011" s="19"/>
      <c r="AI3011" s="19"/>
      <c r="AJ3011" s="19"/>
      <c r="AK3011" s="15"/>
      <c r="AL3011" s="12"/>
      <c r="AM3011" s="15"/>
      <c r="AN3011" s="15"/>
    </row>
    <row r="3012" spans="4:40" x14ac:dyDescent="0.25">
      <c r="D3012" s="18"/>
      <c r="E3012" s="13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9"/>
      <c r="AH3012" s="19"/>
      <c r="AI3012" s="19"/>
      <c r="AJ3012" s="19"/>
      <c r="AK3012" s="15"/>
      <c r="AL3012" s="15"/>
      <c r="AM3012" s="15"/>
      <c r="AN3012" s="15"/>
    </row>
    <row r="3013" spans="4:40" x14ac:dyDescent="0.25">
      <c r="D3013" s="18"/>
      <c r="E3013" s="13"/>
      <c r="F3013" s="13"/>
      <c r="G3013" s="13"/>
      <c r="H3013" s="13"/>
      <c r="I3013" s="13"/>
      <c r="J3013" s="13"/>
      <c r="K3013" s="13"/>
      <c r="L3013" s="13"/>
      <c r="M3013" s="13"/>
      <c r="N3013" s="13"/>
      <c r="O3013" s="14"/>
      <c r="P3013" s="14"/>
      <c r="Q3013" s="14"/>
      <c r="R3013" s="14"/>
      <c r="S3013" s="13"/>
      <c r="T3013" s="13"/>
      <c r="U3013" s="13"/>
      <c r="V3013" s="13"/>
      <c r="W3013" s="13"/>
      <c r="X3013" s="13"/>
      <c r="Y3013" s="14"/>
      <c r="Z3013" s="13"/>
      <c r="AA3013" s="13"/>
      <c r="AB3013" s="13"/>
      <c r="AC3013" s="13"/>
      <c r="AD3013" s="13"/>
      <c r="AE3013" s="13"/>
      <c r="AF3013" s="13"/>
      <c r="AG3013" s="19"/>
      <c r="AH3013" s="19"/>
      <c r="AI3013" s="19"/>
      <c r="AJ3013" s="19"/>
      <c r="AK3013" s="15"/>
      <c r="AL3013" s="15"/>
      <c r="AM3013" s="15"/>
      <c r="AN3013" s="15"/>
    </row>
    <row r="3014" spans="4:40" x14ac:dyDescent="0.25">
      <c r="D3014" s="18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4"/>
      <c r="P3014" s="14"/>
      <c r="Q3014" s="14"/>
      <c r="R3014" s="14"/>
      <c r="S3014" s="13"/>
      <c r="T3014" s="13"/>
      <c r="U3014" s="13"/>
      <c r="V3014" s="13"/>
      <c r="W3014" s="13"/>
      <c r="X3014" s="13"/>
      <c r="Y3014" s="14"/>
      <c r="Z3014" s="13"/>
      <c r="AA3014" s="13"/>
      <c r="AB3014" s="13"/>
      <c r="AC3014" s="13"/>
      <c r="AD3014" s="13"/>
      <c r="AE3014" s="13"/>
      <c r="AF3014" s="13"/>
      <c r="AG3014" s="19"/>
      <c r="AH3014" s="19"/>
      <c r="AI3014" s="19"/>
      <c r="AJ3014" s="19"/>
      <c r="AK3014" s="12"/>
      <c r="AL3014" s="12"/>
      <c r="AM3014" s="12"/>
      <c r="AN3014" s="12"/>
    </row>
    <row r="3015" spans="4:40" x14ac:dyDescent="0.25">
      <c r="D3015" s="18"/>
      <c r="E3015" s="13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9"/>
      <c r="AH3015" s="19"/>
      <c r="AI3015" s="19"/>
      <c r="AJ3015" s="19"/>
      <c r="AK3015" s="15"/>
      <c r="AL3015" s="12"/>
      <c r="AM3015" s="15"/>
      <c r="AN3015" s="15"/>
    </row>
    <row r="3016" spans="4:40" x14ac:dyDescent="0.25">
      <c r="D3016" s="18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9"/>
      <c r="AH3016" s="19"/>
      <c r="AI3016" s="19"/>
      <c r="AJ3016" s="19"/>
      <c r="AK3016" s="15"/>
      <c r="AL3016" s="15"/>
      <c r="AM3016" s="15"/>
      <c r="AN3016" s="15"/>
    </row>
    <row r="3017" spans="4:40" x14ac:dyDescent="0.25">
      <c r="D3017" s="18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4"/>
      <c r="P3017" s="14"/>
      <c r="Q3017" s="14"/>
      <c r="R3017" s="14"/>
      <c r="S3017" s="13"/>
      <c r="T3017" s="13"/>
      <c r="U3017" s="13"/>
      <c r="V3017" s="13"/>
      <c r="W3017" s="13"/>
      <c r="X3017" s="13"/>
      <c r="Y3017" s="14"/>
      <c r="Z3017" s="13"/>
      <c r="AA3017" s="13"/>
      <c r="AB3017" s="13"/>
      <c r="AC3017" s="13"/>
      <c r="AD3017" s="13"/>
      <c r="AE3017" s="13"/>
      <c r="AF3017" s="13"/>
      <c r="AG3017" s="19"/>
      <c r="AH3017" s="19"/>
      <c r="AI3017" s="19"/>
      <c r="AJ3017" s="19"/>
      <c r="AK3017" s="15"/>
      <c r="AL3017" s="15"/>
      <c r="AM3017" s="15"/>
      <c r="AN3017" s="15"/>
    </row>
    <row r="3018" spans="4:40" x14ac:dyDescent="0.25">
      <c r="D3018" s="18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4"/>
      <c r="P3018" s="14"/>
      <c r="Q3018" s="14"/>
      <c r="R3018" s="14"/>
      <c r="S3018" s="13"/>
      <c r="T3018" s="13"/>
      <c r="U3018" s="13"/>
      <c r="V3018" s="13"/>
      <c r="W3018" s="13"/>
      <c r="X3018" s="13"/>
      <c r="Y3018" s="14"/>
      <c r="Z3018" s="13"/>
      <c r="AA3018" s="13"/>
      <c r="AB3018" s="13"/>
      <c r="AC3018" s="13"/>
      <c r="AD3018" s="13"/>
      <c r="AE3018" s="13"/>
      <c r="AF3018" s="13"/>
      <c r="AG3018" s="19"/>
      <c r="AH3018" s="19"/>
      <c r="AI3018" s="19"/>
      <c r="AJ3018" s="19"/>
      <c r="AK3018" s="12"/>
      <c r="AL3018" s="12"/>
      <c r="AM3018" s="12"/>
      <c r="AN3018" s="12"/>
    </row>
    <row r="3019" spans="4:40" x14ac:dyDescent="0.25">
      <c r="D3019" s="18"/>
      <c r="E3019" s="13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9"/>
      <c r="AH3019" s="19"/>
      <c r="AI3019" s="19"/>
      <c r="AJ3019" s="19"/>
      <c r="AK3019" s="15"/>
      <c r="AL3019" s="12"/>
      <c r="AM3019" s="15"/>
      <c r="AN3019" s="15"/>
    </row>
    <row r="3020" spans="4:40" x14ac:dyDescent="0.25">
      <c r="D3020" s="18"/>
      <c r="E3020" s="13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9"/>
      <c r="AH3020" s="19"/>
      <c r="AI3020" s="19"/>
      <c r="AJ3020" s="19"/>
      <c r="AK3020" s="15"/>
      <c r="AL3020" s="15"/>
      <c r="AM3020" s="15"/>
      <c r="AN3020" s="15"/>
    </row>
    <row r="3021" spans="4:40" x14ac:dyDescent="0.25">
      <c r="D3021" s="18"/>
      <c r="E3021" s="13"/>
      <c r="F3021" s="13"/>
      <c r="G3021" s="13"/>
      <c r="H3021" s="13"/>
      <c r="I3021" s="13"/>
      <c r="J3021" s="13"/>
      <c r="K3021" s="13"/>
      <c r="L3021" s="13"/>
      <c r="M3021" s="13"/>
      <c r="N3021" s="13"/>
      <c r="O3021" s="14"/>
      <c r="P3021" s="14"/>
      <c r="Q3021" s="14"/>
      <c r="R3021" s="14"/>
      <c r="S3021" s="13"/>
      <c r="T3021" s="13"/>
      <c r="U3021" s="13"/>
      <c r="V3021" s="13"/>
      <c r="W3021" s="13"/>
      <c r="X3021" s="13"/>
      <c r="Y3021" s="14"/>
      <c r="Z3021" s="13"/>
      <c r="AA3021" s="13"/>
      <c r="AB3021" s="13"/>
      <c r="AC3021" s="13"/>
      <c r="AD3021" s="13"/>
      <c r="AE3021" s="13"/>
      <c r="AF3021" s="13"/>
      <c r="AG3021" s="19"/>
      <c r="AH3021" s="19"/>
      <c r="AI3021" s="19"/>
      <c r="AJ3021" s="19"/>
      <c r="AK3021" s="15"/>
      <c r="AL3021" s="15"/>
      <c r="AM3021" s="15"/>
      <c r="AN3021" s="15"/>
    </row>
    <row r="3022" spans="4:40" x14ac:dyDescent="0.25">
      <c r="D3022" s="18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4"/>
      <c r="P3022" s="14"/>
      <c r="Q3022" s="14"/>
      <c r="R3022" s="14"/>
      <c r="S3022" s="13"/>
      <c r="T3022" s="13"/>
      <c r="U3022" s="13"/>
      <c r="V3022" s="13"/>
      <c r="W3022" s="13"/>
      <c r="X3022" s="13"/>
      <c r="Y3022" s="14"/>
      <c r="Z3022" s="13"/>
      <c r="AA3022" s="13"/>
      <c r="AB3022" s="13"/>
      <c r="AC3022" s="13"/>
      <c r="AD3022" s="13"/>
      <c r="AE3022" s="13"/>
      <c r="AF3022" s="13"/>
      <c r="AG3022" s="19"/>
      <c r="AH3022" s="19"/>
      <c r="AI3022" s="19"/>
      <c r="AJ3022" s="19"/>
      <c r="AK3022" s="12"/>
      <c r="AL3022" s="12"/>
      <c r="AM3022" s="12"/>
      <c r="AN3022" s="12"/>
    </row>
    <row r="3023" spans="4:40" x14ac:dyDescent="0.25">
      <c r="D3023" s="18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9"/>
      <c r="AH3023" s="19"/>
      <c r="AI3023" s="19"/>
      <c r="AJ3023" s="19"/>
      <c r="AK3023" s="15"/>
      <c r="AL3023" s="12"/>
      <c r="AM3023" s="15"/>
      <c r="AN3023" s="15"/>
    </row>
    <row r="3024" spans="4:40" x14ac:dyDescent="0.25">
      <c r="D3024" s="18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9"/>
      <c r="AH3024" s="19"/>
      <c r="AI3024" s="19"/>
      <c r="AJ3024" s="19"/>
      <c r="AK3024" s="15"/>
      <c r="AL3024" s="15"/>
      <c r="AM3024" s="15"/>
      <c r="AN3024" s="15"/>
    </row>
    <row r="3025" spans="4:40" x14ac:dyDescent="0.25">
      <c r="D3025" s="18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4"/>
      <c r="P3025" s="14"/>
      <c r="Q3025" s="14"/>
      <c r="R3025" s="14"/>
      <c r="S3025" s="13"/>
      <c r="T3025" s="13"/>
      <c r="U3025" s="13"/>
      <c r="V3025" s="13"/>
      <c r="W3025" s="13"/>
      <c r="X3025" s="13"/>
      <c r="Y3025" s="14"/>
      <c r="Z3025" s="13"/>
      <c r="AA3025" s="13"/>
      <c r="AB3025" s="13"/>
      <c r="AC3025" s="13"/>
      <c r="AD3025" s="13"/>
      <c r="AE3025" s="13"/>
      <c r="AF3025" s="13"/>
      <c r="AG3025" s="19"/>
      <c r="AH3025" s="19"/>
      <c r="AI3025" s="19"/>
      <c r="AJ3025" s="19"/>
      <c r="AK3025" s="15"/>
      <c r="AL3025" s="15"/>
      <c r="AM3025" s="15"/>
      <c r="AN3025" s="15"/>
    </row>
    <row r="3026" spans="4:40" x14ac:dyDescent="0.25">
      <c r="D3026" s="18"/>
      <c r="E3026" s="13"/>
      <c r="F3026" s="13"/>
      <c r="G3026" s="13"/>
      <c r="H3026" s="13"/>
      <c r="I3026" s="13"/>
      <c r="J3026" s="13"/>
      <c r="K3026" s="13"/>
      <c r="L3026" s="13"/>
      <c r="M3026" s="13"/>
      <c r="N3026" s="13"/>
      <c r="O3026" s="14"/>
      <c r="P3026" s="14"/>
      <c r="Q3026" s="14"/>
      <c r="R3026" s="14"/>
      <c r="S3026" s="13"/>
      <c r="T3026" s="13"/>
      <c r="U3026" s="13"/>
      <c r="V3026" s="13"/>
      <c r="W3026" s="13"/>
      <c r="X3026" s="13"/>
      <c r="Y3026" s="14"/>
      <c r="Z3026" s="13"/>
      <c r="AA3026" s="13"/>
      <c r="AB3026" s="13"/>
      <c r="AC3026" s="13"/>
      <c r="AD3026" s="13"/>
      <c r="AE3026" s="13"/>
      <c r="AF3026" s="13"/>
      <c r="AG3026" s="19"/>
      <c r="AH3026" s="19"/>
      <c r="AI3026" s="19"/>
      <c r="AJ3026" s="19"/>
      <c r="AK3026" s="12"/>
      <c r="AL3026" s="12"/>
      <c r="AM3026" s="12"/>
      <c r="AN3026" s="12"/>
    </row>
    <row r="3027" spans="4:40" x14ac:dyDescent="0.25">
      <c r="D3027" s="18"/>
      <c r="E3027" s="13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9"/>
      <c r="AH3027" s="19"/>
      <c r="AI3027" s="19"/>
      <c r="AJ3027" s="19"/>
      <c r="AK3027" s="15"/>
      <c r="AL3027" s="12"/>
      <c r="AM3027" s="15"/>
      <c r="AN3027" s="15"/>
    </row>
    <row r="3028" spans="4:40" x14ac:dyDescent="0.25">
      <c r="D3028" s="18"/>
      <c r="E3028" s="13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9"/>
      <c r="AH3028" s="19"/>
      <c r="AI3028" s="19"/>
      <c r="AJ3028" s="19"/>
      <c r="AK3028" s="15"/>
      <c r="AL3028" s="15"/>
      <c r="AM3028" s="15"/>
      <c r="AN3028" s="15"/>
    </row>
    <row r="3029" spans="4:40" x14ac:dyDescent="0.25">
      <c r="D3029" s="18"/>
      <c r="E3029" s="13"/>
      <c r="F3029" s="13"/>
      <c r="G3029" s="13"/>
      <c r="H3029" s="13"/>
      <c r="I3029" s="13"/>
      <c r="J3029" s="13"/>
      <c r="K3029" s="13"/>
      <c r="L3029" s="13"/>
      <c r="M3029" s="13"/>
      <c r="N3029" s="13"/>
      <c r="O3029" s="14"/>
      <c r="P3029" s="14"/>
      <c r="Q3029" s="14"/>
      <c r="R3029" s="14"/>
      <c r="S3029" s="13"/>
      <c r="T3029" s="13"/>
      <c r="U3029" s="13"/>
      <c r="V3029" s="13"/>
      <c r="W3029" s="13"/>
      <c r="X3029" s="13"/>
      <c r="Y3029" s="14"/>
      <c r="Z3029" s="13"/>
      <c r="AA3029" s="13"/>
      <c r="AB3029" s="13"/>
      <c r="AC3029" s="13"/>
      <c r="AD3029" s="13"/>
      <c r="AE3029" s="13"/>
      <c r="AF3029" s="13"/>
      <c r="AG3029" s="19"/>
      <c r="AH3029" s="19"/>
      <c r="AI3029" s="19"/>
      <c r="AJ3029" s="19"/>
      <c r="AK3029" s="15"/>
      <c r="AL3029" s="15"/>
      <c r="AM3029" s="15"/>
      <c r="AN3029" s="15"/>
    </row>
    <row r="3030" spans="4:40" x14ac:dyDescent="0.25">
      <c r="D3030" s="18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4"/>
      <c r="P3030" s="14"/>
      <c r="Q3030" s="14"/>
      <c r="R3030" s="14"/>
      <c r="S3030" s="13"/>
      <c r="T3030" s="13"/>
      <c r="U3030" s="13"/>
      <c r="V3030" s="13"/>
      <c r="W3030" s="13"/>
      <c r="X3030" s="13"/>
      <c r="Y3030" s="14"/>
      <c r="Z3030" s="13"/>
      <c r="AA3030" s="13"/>
      <c r="AB3030" s="13"/>
      <c r="AC3030" s="13"/>
      <c r="AD3030" s="13"/>
      <c r="AE3030" s="13"/>
      <c r="AF3030" s="13"/>
      <c r="AG3030" s="19"/>
      <c r="AH3030" s="19"/>
      <c r="AI3030" s="19"/>
      <c r="AJ3030" s="19"/>
      <c r="AK3030" s="12"/>
      <c r="AL3030" s="12"/>
      <c r="AM3030" s="12"/>
      <c r="AN3030" s="12"/>
    </row>
    <row r="3031" spans="4:40" x14ac:dyDescent="0.25">
      <c r="D3031" s="18"/>
      <c r="E3031" s="13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9"/>
      <c r="AH3031" s="19"/>
      <c r="AI3031" s="19"/>
      <c r="AJ3031" s="19"/>
      <c r="AK3031" s="15"/>
      <c r="AL3031" s="12"/>
      <c r="AM3031" s="15"/>
      <c r="AN3031" s="15"/>
    </row>
    <row r="3032" spans="4:40" x14ac:dyDescent="0.25">
      <c r="D3032" s="18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9"/>
      <c r="AH3032" s="19"/>
      <c r="AI3032" s="19"/>
      <c r="AJ3032" s="19"/>
      <c r="AK3032" s="15"/>
      <c r="AL3032" s="15"/>
      <c r="AM3032" s="15"/>
      <c r="AN3032" s="15"/>
    </row>
    <row r="3033" spans="4:40" x14ac:dyDescent="0.25">
      <c r="D3033" s="18"/>
      <c r="E3033" s="13"/>
      <c r="F3033" s="13"/>
      <c r="G3033" s="13"/>
      <c r="H3033" s="13"/>
      <c r="I3033" s="13"/>
      <c r="J3033" s="13"/>
      <c r="K3033" s="13"/>
      <c r="L3033" s="13"/>
      <c r="M3033" s="13"/>
      <c r="N3033" s="13"/>
      <c r="O3033" s="14"/>
      <c r="P3033" s="14"/>
      <c r="Q3033" s="14"/>
      <c r="R3033" s="14"/>
      <c r="S3033" s="13"/>
      <c r="T3033" s="13"/>
      <c r="U3033" s="13"/>
      <c r="V3033" s="13"/>
      <c r="W3033" s="13"/>
      <c r="X3033" s="13"/>
      <c r="Y3033" s="14"/>
      <c r="Z3033" s="13"/>
      <c r="AA3033" s="13"/>
      <c r="AB3033" s="13"/>
      <c r="AC3033" s="13"/>
      <c r="AD3033" s="13"/>
      <c r="AE3033" s="13"/>
      <c r="AF3033" s="13"/>
      <c r="AG3033" s="19"/>
      <c r="AH3033" s="19"/>
      <c r="AI3033" s="19"/>
      <c r="AJ3033" s="19"/>
      <c r="AK3033" s="15"/>
      <c r="AL3033" s="15"/>
      <c r="AM3033" s="15"/>
      <c r="AN3033" s="15"/>
    </row>
    <row r="3034" spans="4:40" x14ac:dyDescent="0.25">
      <c r="D3034" s="18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4"/>
      <c r="P3034" s="14"/>
      <c r="Q3034" s="14"/>
      <c r="R3034" s="14"/>
      <c r="S3034" s="13"/>
      <c r="T3034" s="13"/>
      <c r="U3034" s="13"/>
      <c r="V3034" s="13"/>
      <c r="W3034" s="13"/>
      <c r="X3034" s="13"/>
      <c r="Y3034" s="14"/>
      <c r="Z3034" s="13"/>
      <c r="AA3034" s="13"/>
      <c r="AB3034" s="13"/>
      <c r="AC3034" s="13"/>
      <c r="AD3034" s="13"/>
      <c r="AE3034" s="13"/>
      <c r="AF3034" s="13"/>
      <c r="AG3034" s="19"/>
      <c r="AH3034" s="19"/>
      <c r="AI3034" s="19"/>
      <c r="AJ3034" s="19"/>
      <c r="AK3034" s="12"/>
      <c r="AL3034" s="12"/>
      <c r="AM3034" s="12"/>
      <c r="AN3034" s="12"/>
    </row>
    <row r="3035" spans="4:40" x14ac:dyDescent="0.25">
      <c r="D3035" s="18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9"/>
      <c r="AH3035" s="19"/>
      <c r="AI3035" s="19"/>
      <c r="AJ3035" s="19"/>
      <c r="AK3035" s="15"/>
      <c r="AL3035" s="12"/>
      <c r="AM3035" s="15"/>
      <c r="AN3035" s="15"/>
    </row>
    <row r="3036" spans="4:40" x14ac:dyDescent="0.25">
      <c r="D3036" s="18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9"/>
      <c r="AH3036" s="19"/>
      <c r="AI3036" s="19"/>
      <c r="AJ3036" s="19"/>
      <c r="AK3036" s="15"/>
      <c r="AL3036" s="15"/>
      <c r="AM3036" s="15"/>
      <c r="AN3036" s="15"/>
    </row>
    <row r="3037" spans="4:40" x14ac:dyDescent="0.25">
      <c r="D3037" s="18"/>
      <c r="E3037" s="13"/>
      <c r="F3037" s="13"/>
      <c r="G3037" s="13"/>
      <c r="H3037" s="13"/>
      <c r="I3037" s="13"/>
      <c r="J3037" s="13"/>
      <c r="K3037" s="13"/>
      <c r="L3037" s="13"/>
      <c r="M3037" s="13"/>
      <c r="N3037" s="13"/>
      <c r="O3037" s="14"/>
      <c r="P3037" s="14"/>
      <c r="Q3037" s="14"/>
      <c r="R3037" s="14"/>
      <c r="S3037" s="13"/>
      <c r="T3037" s="13"/>
      <c r="U3037" s="13"/>
      <c r="V3037" s="13"/>
      <c r="W3037" s="13"/>
      <c r="X3037" s="13"/>
      <c r="Y3037" s="14"/>
      <c r="Z3037" s="13"/>
      <c r="AA3037" s="13"/>
      <c r="AB3037" s="13"/>
      <c r="AC3037" s="13"/>
      <c r="AD3037" s="13"/>
      <c r="AE3037" s="13"/>
      <c r="AF3037" s="13"/>
      <c r="AG3037" s="19"/>
      <c r="AH3037" s="19"/>
      <c r="AI3037" s="19"/>
      <c r="AJ3037" s="19"/>
      <c r="AK3037" s="15"/>
      <c r="AL3037" s="15"/>
      <c r="AM3037" s="15"/>
      <c r="AN3037" s="15"/>
    </row>
    <row r="3038" spans="4:40" x14ac:dyDescent="0.25">
      <c r="D3038" s="18"/>
      <c r="E3038" s="13"/>
      <c r="F3038" s="13"/>
      <c r="G3038" s="13"/>
      <c r="H3038" s="13"/>
      <c r="I3038" s="13"/>
      <c r="J3038" s="13"/>
      <c r="K3038" s="13"/>
      <c r="L3038" s="13"/>
      <c r="M3038" s="13"/>
      <c r="N3038" s="13"/>
      <c r="O3038" s="14"/>
      <c r="P3038" s="14"/>
      <c r="Q3038" s="14"/>
      <c r="R3038" s="14"/>
      <c r="S3038" s="13"/>
      <c r="T3038" s="13"/>
      <c r="U3038" s="13"/>
      <c r="V3038" s="13"/>
      <c r="W3038" s="13"/>
      <c r="X3038" s="13"/>
      <c r="Y3038" s="14"/>
      <c r="Z3038" s="13"/>
      <c r="AA3038" s="13"/>
      <c r="AB3038" s="13"/>
      <c r="AC3038" s="13"/>
      <c r="AD3038" s="13"/>
      <c r="AE3038" s="13"/>
      <c r="AF3038" s="13"/>
      <c r="AG3038" s="19"/>
      <c r="AH3038" s="19"/>
      <c r="AI3038" s="19"/>
      <c r="AJ3038" s="19"/>
      <c r="AK3038" s="12"/>
      <c r="AL3038" s="12"/>
      <c r="AM3038" s="12"/>
      <c r="AN3038" s="12"/>
    </row>
    <row r="3039" spans="4:40" x14ac:dyDescent="0.25">
      <c r="D3039" s="18"/>
      <c r="E3039" s="13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9"/>
      <c r="AH3039" s="19"/>
      <c r="AI3039" s="19"/>
      <c r="AJ3039" s="19"/>
      <c r="AK3039" s="15"/>
      <c r="AL3039" s="12"/>
      <c r="AM3039" s="15"/>
      <c r="AN3039" s="15"/>
    </row>
    <row r="3040" spans="4:40" x14ac:dyDescent="0.25">
      <c r="D3040" s="18"/>
      <c r="E3040" s="13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9"/>
      <c r="AH3040" s="19"/>
      <c r="AI3040" s="19"/>
      <c r="AJ3040" s="19"/>
      <c r="AK3040" s="15"/>
      <c r="AL3040" s="15"/>
      <c r="AM3040" s="15"/>
      <c r="AN3040" s="15"/>
    </row>
    <row r="3041" spans="4:40" x14ac:dyDescent="0.25">
      <c r="D3041" s="18"/>
      <c r="E3041" s="13"/>
      <c r="F3041" s="13"/>
      <c r="G3041" s="13"/>
      <c r="H3041" s="13"/>
      <c r="I3041" s="13"/>
      <c r="J3041" s="13"/>
      <c r="K3041" s="13"/>
      <c r="L3041" s="13"/>
      <c r="M3041" s="13"/>
      <c r="N3041" s="13"/>
      <c r="O3041" s="14"/>
      <c r="P3041" s="14"/>
      <c r="Q3041" s="14"/>
      <c r="R3041" s="14"/>
      <c r="S3041" s="13"/>
      <c r="T3041" s="13"/>
      <c r="U3041" s="13"/>
      <c r="V3041" s="13"/>
      <c r="W3041" s="13"/>
      <c r="X3041" s="13"/>
      <c r="Y3041" s="14"/>
      <c r="Z3041" s="13"/>
      <c r="AA3041" s="13"/>
      <c r="AB3041" s="13"/>
      <c r="AC3041" s="13"/>
      <c r="AD3041" s="13"/>
      <c r="AE3041" s="13"/>
      <c r="AF3041" s="13"/>
      <c r="AG3041" s="19"/>
      <c r="AH3041" s="19"/>
      <c r="AI3041" s="19"/>
      <c r="AJ3041" s="19"/>
      <c r="AK3041" s="15"/>
      <c r="AL3041" s="15"/>
      <c r="AM3041" s="15"/>
      <c r="AN3041" s="15"/>
    </row>
    <row r="3042" spans="4:40" x14ac:dyDescent="0.25">
      <c r="D3042" s="18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4"/>
      <c r="P3042" s="14"/>
      <c r="Q3042" s="14"/>
      <c r="R3042" s="14"/>
      <c r="S3042" s="13"/>
      <c r="T3042" s="13"/>
      <c r="U3042" s="13"/>
      <c r="V3042" s="13"/>
      <c r="W3042" s="13"/>
      <c r="X3042" s="13"/>
      <c r="Y3042" s="14"/>
      <c r="Z3042" s="13"/>
      <c r="AA3042" s="13"/>
      <c r="AB3042" s="13"/>
      <c r="AC3042" s="13"/>
      <c r="AD3042" s="13"/>
      <c r="AE3042" s="13"/>
      <c r="AF3042" s="13"/>
      <c r="AG3042" s="19"/>
      <c r="AH3042" s="19"/>
      <c r="AI3042" s="19"/>
      <c r="AJ3042" s="19"/>
      <c r="AK3042" s="12"/>
      <c r="AL3042" s="12"/>
      <c r="AM3042" s="12"/>
      <c r="AN3042" s="12"/>
    </row>
    <row r="3043" spans="4:40" x14ac:dyDescent="0.25">
      <c r="D3043" s="18"/>
      <c r="E3043" s="13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9"/>
      <c r="AH3043" s="19"/>
      <c r="AI3043" s="19"/>
      <c r="AJ3043" s="19"/>
      <c r="AK3043" s="15"/>
      <c r="AL3043" s="12"/>
      <c r="AM3043" s="15"/>
      <c r="AN3043" s="15"/>
    </row>
    <row r="3044" spans="4:40" x14ac:dyDescent="0.25">
      <c r="D3044" s="18"/>
      <c r="E3044" s="13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9"/>
      <c r="AH3044" s="19"/>
      <c r="AI3044" s="19"/>
      <c r="AJ3044" s="19"/>
      <c r="AK3044" s="15"/>
      <c r="AL3044" s="15"/>
      <c r="AM3044" s="15"/>
      <c r="AN3044" s="15"/>
    </row>
    <row r="3045" spans="4:40" x14ac:dyDescent="0.25">
      <c r="D3045" s="18"/>
      <c r="E3045" s="13"/>
      <c r="F3045" s="13"/>
      <c r="G3045" s="13"/>
      <c r="H3045" s="13"/>
      <c r="I3045" s="13"/>
      <c r="J3045" s="13"/>
      <c r="K3045" s="13"/>
      <c r="L3045" s="13"/>
      <c r="M3045" s="13"/>
      <c r="N3045" s="13"/>
      <c r="O3045" s="14"/>
      <c r="P3045" s="14"/>
      <c r="Q3045" s="14"/>
      <c r="R3045" s="14"/>
      <c r="S3045" s="13"/>
      <c r="T3045" s="13"/>
      <c r="U3045" s="13"/>
      <c r="V3045" s="13"/>
      <c r="W3045" s="13"/>
      <c r="X3045" s="13"/>
      <c r="Y3045" s="14"/>
      <c r="Z3045" s="13"/>
      <c r="AA3045" s="13"/>
      <c r="AB3045" s="13"/>
      <c r="AC3045" s="13"/>
      <c r="AD3045" s="13"/>
      <c r="AE3045" s="13"/>
      <c r="AF3045" s="13"/>
      <c r="AG3045" s="19"/>
      <c r="AH3045" s="19"/>
      <c r="AI3045" s="19"/>
      <c r="AJ3045" s="19"/>
      <c r="AK3045" s="15"/>
      <c r="AL3045" s="15"/>
      <c r="AM3045" s="15"/>
      <c r="AN3045" s="15"/>
    </row>
    <row r="3046" spans="4:40" x14ac:dyDescent="0.25">
      <c r="D3046" s="18"/>
      <c r="E3046" s="13"/>
      <c r="F3046" s="13"/>
      <c r="G3046" s="13"/>
      <c r="H3046" s="13"/>
      <c r="I3046" s="13"/>
      <c r="J3046" s="13"/>
      <c r="K3046" s="13"/>
      <c r="L3046" s="13"/>
      <c r="M3046" s="13"/>
      <c r="N3046" s="13"/>
      <c r="O3046" s="14"/>
      <c r="P3046" s="14"/>
      <c r="Q3046" s="14"/>
      <c r="R3046" s="14"/>
      <c r="S3046" s="13"/>
      <c r="T3046" s="13"/>
      <c r="U3046" s="13"/>
      <c r="V3046" s="13"/>
      <c r="W3046" s="13"/>
      <c r="X3046" s="13"/>
      <c r="Y3046" s="14"/>
      <c r="Z3046" s="13"/>
      <c r="AA3046" s="13"/>
      <c r="AB3046" s="13"/>
      <c r="AC3046" s="13"/>
      <c r="AD3046" s="13"/>
      <c r="AE3046" s="13"/>
      <c r="AF3046" s="13"/>
      <c r="AG3046" s="19"/>
      <c r="AH3046" s="19"/>
      <c r="AI3046" s="19"/>
      <c r="AJ3046" s="19"/>
      <c r="AK3046" s="12"/>
      <c r="AL3046" s="12"/>
      <c r="AM3046" s="12"/>
      <c r="AN3046" s="12"/>
    </row>
    <row r="3047" spans="4:40" x14ac:dyDescent="0.25">
      <c r="D3047" s="18"/>
      <c r="E3047" s="13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9"/>
      <c r="AH3047" s="19"/>
      <c r="AI3047" s="19"/>
      <c r="AJ3047" s="19"/>
      <c r="AK3047" s="15"/>
      <c r="AL3047" s="12"/>
      <c r="AM3047" s="15"/>
      <c r="AN3047" s="15"/>
    </row>
    <row r="3048" spans="4:40" x14ac:dyDescent="0.25">
      <c r="D3048" s="18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9"/>
      <c r="AH3048" s="19"/>
      <c r="AI3048" s="19"/>
      <c r="AJ3048" s="19"/>
      <c r="AK3048" s="15"/>
      <c r="AL3048" s="15"/>
      <c r="AM3048" s="15"/>
      <c r="AN3048" s="15"/>
    </row>
    <row r="3049" spans="4:40" x14ac:dyDescent="0.25">
      <c r="D3049" s="18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4"/>
      <c r="P3049" s="14"/>
      <c r="Q3049" s="14"/>
      <c r="R3049" s="14"/>
      <c r="S3049" s="13"/>
      <c r="T3049" s="13"/>
      <c r="U3049" s="13"/>
      <c r="V3049" s="13"/>
      <c r="W3049" s="13"/>
      <c r="X3049" s="13"/>
      <c r="Y3049" s="14"/>
      <c r="Z3049" s="13"/>
      <c r="AA3049" s="13"/>
      <c r="AB3049" s="13"/>
      <c r="AC3049" s="13"/>
      <c r="AD3049" s="13"/>
      <c r="AE3049" s="13"/>
      <c r="AF3049" s="13"/>
      <c r="AG3049" s="19"/>
      <c r="AH3049" s="19"/>
      <c r="AI3049" s="19"/>
      <c r="AJ3049" s="19"/>
      <c r="AK3049" s="15"/>
      <c r="AL3049" s="15"/>
      <c r="AM3049" s="15"/>
      <c r="AN3049" s="15"/>
    </row>
    <row r="3050" spans="4:40" x14ac:dyDescent="0.25">
      <c r="D3050" s="18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4"/>
      <c r="P3050" s="14"/>
      <c r="Q3050" s="14"/>
      <c r="R3050" s="14"/>
      <c r="S3050" s="13"/>
      <c r="T3050" s="13"/>
      <c r="U3050" s="13"/>
      <c r="V3050" s="13"/>
      <c r="W3050" s="13"/>
      <c r="X3050" s="13"/>
      <c r="Y3050" s="14"/>
      <c r="Z3050" s="13"/>
      <c r="AA3050" s="13"/>
      <c r="AB3050" s="13"/>
      <c r="AC3050" s="13"/>
      <c r="AD3050" s="13"/>
      <c r="AE3050" s="13"/>
      <c r="AF3050" s="13"/>
      <c r="AG3050" s="19"/>
      <c r="AH3050" s="19"/>
      <c r="AI3050" s="19"/>
      <c r="AJ3050" s="19"/>
      <c r="AK3050" s="12"/>
      <c r="AL3050" s="12"/>
      <c r="AM3050" s="12"/>
      <c r="AN3050" s="12"/>
    </row>
    <row r="3051" spans="4:40" x14ac:dyDescent="0.25">
      <c r="D3051" s="18"/>
      <c r="E3051" s="13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9"/>
      <c r="AH3051" s="19"/>
      <c r="AI3051" s="19"/>
      <c r="AJ3051" s="19"/>
      <c r="AK3051" s="15"/>
      <c r="AL3051" s="12"/>
      <c r="AM3051" s="15"/>
      <c r="AN3051" s="15"/>
    </row>
    <row r="3052" spans="4:40" x14ac:dyDescent="0.25">
      <c r="D3052" s="18"/>
      <c r="E3052" s="13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9"/>
      <c r="AH3052" s="19"/>
      <c r="AI3052" s="19"/>
      <c r="AJ3052" s="19"/>
      <c r="AK3052" s="15"/>
      <c r="AL3052" s="15"/>
      <c r="AM3052" s="15"/>
      <c r="AN3052" s="15"/>
    </row>
    <row r="3053" spans="4:40" x14ac:dyDescent="0.25">
      <c r="D3053" s="18"/>
      <c r="E3053" s="13"/>
      <c r="F3053" s="13"/>
      <c r="G3053" s="13"/>
      <c r="H3053" s="13"/>
      <c r="I3053" s="13"/>
      <c r="J3053" s="13"/>
      <c r="K3053" s="13"/>
      <c r="L3053" s="13"/>
      <c r="M3053" s="13"/>
      <c r="N3053" s="13"/>
      <c r="O3053" s="14"/>
      <c r="P3053" s="14"/>
      <c r="Q3053" s="14"/>
      <c r="R3053" s="14"/>
      <c r="S3053" s="13"/>
      <c r="T3053" s="13"/>
      <c r="U3053" s="13"/>
      <c r="V3053" s="13"/>
      <c r="W3053" s="13"/>
      <c r="X3053" s="13"/>
      <c r="Y3053" s="14"/>
      <c r="Z3053" s="13"/>
      <c r="AA3053" s="13"/>
      <c r="AB3053" s="13"/>
      <c r="AC3053" s="13"/>
      <c r="AD3053" s="13"/>
      <c r="AE3053" s="13"/>
      <c r="AF3053" s="13"/>
      <c r="AG3053" s="19"/>
      <c r="AH3053" s="19"/>
      <c r="AI3053" s="19"/>
      <c r="AJ3053" s="19"/>
      <c r="AK3053" s="15"/>
      <c r="AL3053" s="15"/>
      <c r="AM3053" s="15"/>
      <c r="AN3053" s="15"/>
    </row>
    <row r="3054" spans="4:40" x14ac:dyDescent="0.25">
      <c r="D3054" s="18"/>
      <c r="E3054" s="13"/>
      <c r="F3054" s="13"/>
      <c r="G3054" s="13"/>
      <c r="H3054" s="13"/>
      <c r="I3054" s="13"/>
      <c r="J3054" s="13"/>
      <c r="K3054" s="13"/>
      <c r="L3054" s="13"/>
      <c r="M3054" s="13"/>
      <c r="N3054" s="13"/>
      <c r="O3054" s="14"/>
      <c r="P3054" s="14"/>
      <c r="Q3054" s="14"/>
      <c r="R3054" s="14"/>
      <c r="S3054" s="13"/>
      <c r="T3054" s="13"/>
      <c r="U3054" s="13"/>
      <c r="V3054" s="13"/>
      <c r="W3054" s="13"/>
      <c r="X3054" s="13"/>
      <c r="Y3054" s="14"/>
      <c r="Z3054" s="13"/>
      <c r="AA3054" s="13"/>
      <c r="AB3054" s="13"/>
      <c r="AC3054" s="13"/>
      <c r="AD3054" s="13"/>
      <c r="AE3054" s="13"/>
      <c r="AF3054" s="13"/>
      <c r="AG3054" s="19"/>
      <c r="AH3054" s="19"/>
      <c r="AI3054" s="19"/>
      <c r="AJ3054" s="19"/>
      <c r="AK3054" s="12"/>
      <c r="AL3054" s="12"/>
      <c r="AM3054" s="12"/>
      <c r="AN3054" s="12"/>
    </row>
    <row r="3055" spans="4:40" x14ac:dyDescent="0.25">
      <c r="D3055" s="18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9"/>
      <c r="AH3055" s="19"/>
      <c r="AI3055" s="19"/>
      <c r="AJ3055" s="19"/>
      <c r="AK3055" s="15"/>
      <c r="AL3055" s="12"/>
      <c r="AM3055" s="15"/>
      <c r="AN3055" s="15"/>
    </row>
    <row r="3056" spans="4:40" x14ac:dyDescent="0.25">
      <c r="D3056" s="18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9"/>
      <c r="AH3056" s="19"/>
      <c r="AI3056" s="19"/>
      <c r="AJ3056" s="19"/>
      <c r="AK3056" s="15"/>
      <c r="AL3056" s="15"/>
      <c r="AM3056" s="15"/>
      <c r="AN3056" s="15"/>
    </row>
    <row r="3057" spans="4:40" x14ac:dyDescent="0.25">
      <c r="D3057" s="18"/>
      <c r="E3057" s="13"/>
      <c r="F3057" s="13"/>
      <c r="G3057" s="13"/>
      <c r="H3057" s="13"/>
      <c r="I3057" s="13"/>
      <c r="J3057" s="13"/>
      <c r="K3057" s="13"/>
      <c r="L3057" s="13"/>
      <c r="M3057" s="13"/>
      <c r="N3057" s="13"/>
      <c r="O3057" s="14"/>
      <c r="P3057" s="14"/>
      <c r="Q3057" s="14"/>
      <c r="R3057" s="14"/>
      <c r="S3057" s="13"/>
      <c r="T3057" s="13"/>
      <c r="U3057" s="13"/>
      <c r="V3057" s="13"/>
      <c r="W3057" s="13"/>
      <c r="X3057" s="13"/>
      <c r="Y3057" s="14"/>
      <c r="Z3057" s="13"/>
      <c r="AA3057" s="13"/>
      <c r="AB3057" s="13"/>
      <c r="AC3057" s="13"/>
      <c r="AD3057" s="13"/>
      <c r="AE3057" s="13"/>
      <c r="AF3057" s="13"/>
      <c r="AG3057" s="19"/>
      <c r="AH3057" s="19"/>
      <c r="AI3057" s="19"/>
      <c r="AJ3057" s="19"/>
      <c r="AK3057" s="15"/>
      <c r="AL3057" s="15"/>
      <c r="AM3057" s="15"/>
      <c r="AN3057" s="15"/>
    </row>
    <row r="3058" spans="4:40" x14ac:dyDescent="0.25">
      <c r="D3058" s="18"/>
      <c r="E3058" s="13"/>
      <c r="F3058" s="13"/>
      <c r="G3058" s="13"/>
      <c r="H3058" s="13"/>
      <c r="I3058" s="13"/>
      <c r="J3058" s="13"/>
      <c r="K3058" s="13"/>
      <c r="L3058" s="13"/>
      <c r="M3058" s="13"/>
      <c r="N3058" s="13"/>
      <c r="O3058" s="14"/>
      <c r="P3058" s="14"/>
      <c r="Q3058" s="14"/>
      <c r="R3058" s="14"/>
      <c r="S3058" s="13"/>
      <c r="T3058" s="13"/>
      <c r="U3058" s="13"/>
      <c r="V3058" s="13"/>
      <c r="W3058" s="13"/>
      <c r="X3058" s="13"/>
      <c r="Y3058" s="14"/>
      <c r="Z3058" s="13"/>
      <c r="AA3058" s="13"/>
      <c r="AB3058" s="13"/>
      <c r="AC3058" s="13"/>
      <c r="AD3058" s="13"/>
      <c r="AE3058" s="13"/>
      <c r="AF3058" s="13"/>
      <c r="AG3058" s="19"/>
      <c r="AH3058" s="19"/>
      <c r="AI3058" s="19"/>
      <c r="AJ3058" s="19"/>
      <c r="AK3058" s="12"/>
      <c r="AL3058" s="12"/>
      <c r="AM3058" s="12"/>
      <c r="AN3058" s="12"/>
    </row>
    <row r="3059" spans="4:40" x14ac:dyDescent="0.25">
      <c r="D3059" s="18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9"/>
      <c r="AH3059" s="19"/>
      <c r="AI3059" s="19"/>
      <c r="AJ3059" s="19"/>
      <c r="AK3059" s="15"/>
      <c r="AL3059" s="12"/>
      <c r="AM3059" s="15"/>
      <c r="AN3059" s="15"/>
    </row>
    <row r="3060" spans="4:40" x14ac:dyDescent="0.25">
      <c r="D3060" s="18"/>
      <c r="E3060" s="13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9"/>
      <c r="AH3060" s="19"/>
      <c r="AI3060" s="19"/>
      <c r="AJ3060" s="19"/>
      <c r="AK3060" s="15"/>
      <c r="AL3060" s="15"/>
      <c r="AM3060" s="15"/>
      <c r="AN3060" s="15"/>
    </row>
    <row r="3061" spans="4:40" x14ac:dyDescent="0.25">
      <c r="D3061" s="18"/>
      <c r="E3061" s="13"/>
      <c r="F3061" s="13"/>
      <c r="G3061" s="13"/>
      <c r="H3061" s="13"/>
      <c r="I3061" s="13"/>
      <c r="J3061" s="13"/>
      <c r="K3061" s="13"/>
      <c r="L3061" s="13"/>
      <c r="M3061" s="13"/>
      <c r="N3061" s="13"/>
      <c r="O3061" s="14"/>
      <c r="P3061" s="14"/>
      <c r="Q3061" s="14"/>
      <c r="R3061" s="14"/>
      <c r="S3061" s="13"/>
      <c r="T3061" s="13"/>
      <c r="U3061" s="13"/>
      <c r="V3061" s="13"/>
      <c r="W3061" s="13"/>
      <c r="X3061" s="13"/>
      <c r="Y3061" s="14"/>
      <c r="Z3061" s="13"/>
      <c r="AA3061" s="13"/>
      <c r="AB3061" s="13"/>
      <c r="AC3061" s="13"/>
      <c r="AD3061" s="13"/>
      <c r="AE3061" s="13"/>
      <c r="AF3061" s="13"/>
      <c r="AG3061" s="19"/>
      <c r="AH3061" s="19"/>
      <c r="AI3061" s="19"/>
      <c r="AJ3061" s="19"/>
      <c r="AK3061" s="15"/>
      <c r="AL3061" s="15"/>
      <c r="AM3061" s="15"/>
      <c r="AN3061" s="15"/>
    </row>
    <row r="3062" spans="4:40" x14ac:dyDescent="0.25">
      <c r="D3062" s="18"/>
      <c r="E3062" s="13"/>
      <c r="F3062" s="13"/>
      <c r="G3062" s="13"/>
      <c r="H3062" s="13"/>
      <c r="I3062" s="13"/>
      <c r="J3062" s="13"/>
      <c r="K3062" s="13"/>
      <c r="L3062" s="13"/>
      <c r="M3062" s="13"/>
      <c r="N3062" s="13"/>
      <c r="O3062" s="14"/>
      <c r="P3062" s="14"/>
      <c r="Q3062" s="14"/>
      <c r="R3062" s="14"/>
      <c r="S3062" s="13"/>
      <c r="T3062" s="13"/>
      <c r="U3062" s="13"/>
      <c r="V3062" s="13"/>
      <c r="W3062" s="13"/>
      <c r="X3062" s="13"/>
      <c r="Y3062" s="14"/>
      <c r="Z3062" s="13"/>
      <c r="AA3062" s="13"/>
      <c r="AB3062" s="13"/>
      <c r="AC3062" s="13"/>
      <c r="AD3062" s="13"/>
      <c r="AE3062" s="13"/>
      <c r="AF3062" s="13"/>
      <c r="AG3062" s="19"/>
      <c r="AH3062" s="19"/>
      <c r="AI3062" s="19"/>
      <c r="AJ3062" s="19"/>
      <c r="AK3062" s="12"/>
      <c r="AL3062" s="12"/>
      <c r="AM3062" s="12"/>
      <c r="AN3062" s="12"/>
    </row>
    <row r="3063" spans="4:40" x14ac:dyDescent="0.25">
      <c r="D3063" s="18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9"/>
      <c r="AH3063" s="19"/>
      <c r="AI3063" s="19"/>
      <c r="AJ3063" s="19"/>
      <c r="AK3063" s="15"/>
      <c r="AL3063" s="12"/>
      <c r="AM3063" s="15"/>
      <c r="AN3063" s="15"/>
    </row>
    <row r="3064" spans="4:40" x14ac:dyDescent="0.25">
      <c r="D3064" s="18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9"/>
      <c r="AH3064" s="19"/>
      <c r="AI3064" s="19"/>
      <c r="AJ3064" s="19"/>
      <c r="AK3064" s="15"/>
      <c r="AL3064" s="15"/>
      <c r="AM3064" s="15"/>
      <c r="AN3064" s="15"/>
    </row>
    <row r="3065" spans="4:40" x14ac:dyDescent="0.25">
      <c r="D3065" s="18"/>
      <c r="E3065" s="13"/>
      <c r="F3065" s="13"/>
      <c r="G3065" s="13"/>
      <c r="H3065" s="13"/>
      <c r="I3065" s="13"/>
      <c r="J3065" s="13"/>
      <c r="K3065" s="13"/>
      <c r="L3065" s="13"/>
      <c r="M3065" s="13"/>
      <c r="N3065" s="13"/>
      <c r="O3065" s="14"/>
      <c r="P3065" s="14"/>
      <c r="Q3065" s="14"/>
      <c r="R3065" s="14"/>
      <c r="S3065" s="13"/>
      <c r="T3065" s="13"/>
      <c r="U3065" s="13"/>
      <c r="V3065" s="13"/>
      <c r="W3065" s="13"/>
      <c r="X3065" s="13"/>
      <c r="Y3065" s="14"/>
      <c r="Z3065" s="13"/>
      <c r="AA3065" s="13"/>
      <c r="AB3065" s="13"/>
      <c r="AC3065" s="13"/>
      <c r="AD3065" s="13"/>
      <c r="AE3065" s="13"/>
      <c r="AF3065" s="13"/>
      <c r="AG3065" s="19"/>
      <c r="AH3065" s="19"/>
      <c r="AI3065" s="19"/>
      <c r="AJ3065" s="19"/>
      <c r="AK3065" s="15"/>
      <c r="AL3065" s="15"/>
      <c r="AM3065" s="15"/>
      <c r="AN3065" s="15"/>
    </row>
    <row r="3066" spans="4:40" x14ac:dyDescent="0.25">
      <c r="D3066" s="18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4"/>
      <c r="P3066" s="14"/>
      <c r="Q3066" s="14"/>
      <c r="R3066" s="14"/>
      <c r="S3066" s="13"/>
      <c r="T3066" s="13"/>
      <c r="U3066" s="13"/>
      <c r="V3066" s="13"/>
      <c r="W3066" s="13"/>
      <c r="X3066" s="13"/>
      <c r="Y3066" s="14"/>
      <c r="Z3066" s="13"/>
      <c r="AA3066" s="13"/>
      <c r="AB3066" s="13"/>
      <c r="AC3066" s="13"/>
      <c r="AD3066" s="13"/>
      <c r="AE3066" s="13"/>
      <c r="AF3066" s="13"/>
      <c r="AG3066" s="19"/>
      <c r="AH3066" s="19"/>
      <c r="AI3066" s="19"/>
      <c r="AJ3066" s="19"/>
      <c r="AK3066" s="12"/>
      <c r="AL3066" s="12"/>
      <c r="AM3066" s="12"/>
      <c r="AN3066" s="12"/>
    </row>
    <row r="3067" spans="4:40" x14ac:dyDescent="0.25">
      <c r="D3067" s="18"/>
      <c r="E3067" s="13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9"/>
      <c r="AH3067" s="19"/>
      <c r="AI3067" s="19"/>
      <c r="AJ3067" s="19"/>
      <c r="AK3067" s="15"/>
      <c r="AL3067" s="12"/>
      <c r="AM3067" s="15"/>
      <c r="AN3067" s="15"/>
    </row>
    <row r="3068" spans="4:40" x14ac:dyDescent="0.25">
      <c r="D3068" s="18"/>
      <c r="E3068" s="13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9"/>
      <c r="AH3068" s="19"/>
      <c r="AI3068" s="19"/>
      <c r="AJ3068" s="19"/>
      <c r="AK3068" s="15"/>
      <c r="AL3068" s="15"/>
      <c r="AM3068" s="15"/>
      <c r="AN3068" s="15"/>
    </row>
    <row r="3069" spans="4:40" x14ac:dyDescent="0.25">
      <c r="D3069" s="18"/>
      <c r="E3069" s="13"/>
      <c r="F3069" s="13"/>
      <c r="G3069" s="13"/>
      <c r="H3069" s="13"/>
      <c r="I3069" s="13"/>
      <c r="J3069" s="13"/>
      <c r="K3069" s="13"/>
      <c r="L3069" s="13"/>
      <c r="M3069" s="13"/>
      <c r="N3069" s="13"/>
      <c r="O3069" s="14"/>
      <c r="P3069" s="14"/>
      <c r="Q3069" s="14"/>
      <c r="R3069" s="14"/>
      <c r="S3069" s="13"/>
      <c r="T3069" s="13"/>
      <c r="U3069" s="13"/>
      <c r="V3069" s="13"/>
      <c r="W3069" s="13"/>
      <c r="X3069" s="13"/>
      <c r="Y3069" s="14"/>
      <c r="Z3069" s="13"/>
      <c r="AA3069" s="13"/>
      <c r="AB3069" s="13"/>
      <c r="AC3069" s="13"/>
      <c r="AD3069" s="13"/>
      <c r="AE3069" s="13"/>
      <c r="AF3069" s="13"/>
      <c r="AG3069" s="19"/>
      <c r="AH3069" s="19"/>
      <c r="AI3069" s="19"/>
      <c r="AJ3069" s="19"/>
      <c r="AK3069" s="15"/>
      <c r="AL3069" s="15"/>
      <c r="AM3069" s="15"/>
      <c r="AN3069" s="15"/>
    </row>
    <row r="3070" spans="4:40" x14ac:dyDescent="0.25">
      <c r="D3070" s="18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4"/>
      <c r="P3070" s="14"/>
      <c r="Q3070" s="14"/>
      <c r="R3070" s="14"/>
      <c r="S3070" s="13"/>
      <c r="T3070" s="13"/>
      <c r="U3070" s="13"/>
      <c r="V3070" s="13"/>
      <c r="W3070" s="13"/>
      <c r="X3070" s="13"/>
      <c r="Y3070" s="14"/>
      <c r="Z3070" s="13"/>
      <c r="AA3070" s="13"/>
      <c r="AB3070" s="13"/>
      <c r="AC3070" s="13"/>
      <c r="AD3070" s="13"/>
      <c r="AE3070" s="13"/>
      <c r="AF3070" s="13"/>
      <c r="AG3070" s="19"/>
      <c r="AH3070" s="19"/>
      <c r="AI3070" s="19"/>
      <c r="AJ3070" s="19"/>
      <c r="AK3070" s="12"/>
      <c r="AL3070" s="12"/>
      <c r="AM3070" s="12"/>
      <c r="AN3070" s="12"/>
    </row>
    <row r="3071" spans="4:40" x14ac:dyDescent="0.25">
      <c r="D3071" s="18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9"/>
      <c r="AH3071" s="19"/>
      <c r="AI3071" s="19"/>
      <c r="AJ3071" s="19"/>
      <c r="AK3071" s="15"/>
      <c r="AL3071" s="12"/>
      <c r="AM3071" s="15"/>
      <c r="AN3071" s="15"/>
    </row>
    <row r="3072" spans="4:40" x14ac:dyDescent="0.25">
      <c r="D3072" s="18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9"/>
      <c r="AH3072" s="19"/>
      <c r="AI3072" s="19"/>
      <c r="AJ3072" s="19"/>
      <c r="AK3072" s="15"/>
      <c r="AL3072" s="15"/>
      <c r="AM3072" s="15"/>
      <c r="AN3072" s="15"/>
    </row>
    <row r="3073" spans="4:40" x14ac:dyDescent="0.25">
      <c r="D3073" s="18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4"/>
      <c r="P3073" s="14"/>
      <c r="Q3073" s="14"/>
      <c r="R3073" s="14"/>
      <c r="S3073" s="13"/>
      <c r="T3073" s="13"/>
      <c r="U3073" s="13"/>
      <c r="V3073" s="13"/>
      <c r="W3073" s="13"/>
      <c r="X3073" s="13"/>
      <c r="Y3073" s="14"/>
      <c r="Z3073" s="13"/>
      <c r="AA3073" s="13"/>
      <c r="AB3073" s="13"/>
      <c r="AC3073" s="13"/>
      <c r="AD3073" s="13"/>
      <c r="AE3073" s="13"/>
      <c r="AF3073" s="13"/>
      <c r="AG3073" s="19"/>
      <c r="AH3073" s="19"/>
      <c r="AI3073" s="19"/>
      <c r="AJ3073" s="19"/>
      <c r="AK3073" s="15"/>
      <c r="AL3073" s="15"/>
      <c r="AM3073" s="15"/>
      <c r="AN3073" s="15"/>
    </row>
    <row r="3074" spans="4:40" x14ac:dyDescent="0.25">
      <c r="D3074" s="18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4"/>
      <c r="P3074" s="14"/>
      <c r="Q3074" s="14"/>
      <c r="R3074" s="14"/>
      <c r="S3074" s="13"/>
      <c r="T3074" s="13"/>
      <c r="U3074" s="13"/>
      <c r="V3074" s="13"/>
      <c r="W3074" s="13"/>
      <c r="X3074" s="13"/>
      <c r="Y3074" s="14"/>
      <c r="Z3074" s="13"/>
      <c r="AA3074" s="13"/>
      <c r="AB3074" s="13"/>
      <c r="AC3074" s="13"/>
      <c r="AD3074" s="13"/>
      <c r="AE3074" s="13"/>
      <c r="AF3074" s="13"/>
      <c r="AG3074" s="19"/>
      <c r="AH3074" s="19"/>
      <c r="AI3074" s="19"/>
      <c r="AJ3074" s="19"/>
      <c r="AK3074" s="12"/>
      <c r="AL3074" s="12"/>
      <c r="AM3074" s="12"/>
      <c r="AN3074" s="12"/>
    </row>
    <row r="3075" spans="4:40" x14ac:dyDescent="0.25">
      <c r="D3075" s="18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9"/>
      <c r="AH3075" s="19"/>
      <c r="AI3075" s="19"/>
      <c r="AJ3075" s="19"/>
      <c r="AK3075" s="15"/>
      <c r="AL3075" s="12"/>
      <c r="AM3075" s="15"/>
      <c r="AN3075" s="15"/>
    </row>
    <row r="3076" spans="4:40" x14ac:dyDescent="0.25">
      <c r="D3076" s="18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9"/>
      <c r="AH3076" s="19"/>
      <c r="AI3076" s="19"/>
      <c r="AJ3076" s="19"/>
      <c r="AK3076" s="15"/>
      <c r="AL3076" s="15"/>
      <c r="AM3076" s="15"/>
      <c r="AN3076" s="15"/>
    </row>
    <row r="3077" spans="4:40" x14ac:dyDescent="0.25">
      <c r="D3077" s="18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4"/>
      <c r="P3077" s="14"/>
      <c r="Q3077" s="14"/>
      <c r="R3077" s="14"/>
      <c r="S3077" s="13"/>
      <c r="T3077" s="13"/>
      <c r="U3077" s="13"/>
      <c r="V3077" s="13"/>
      <c r="W3077" s="13"/>
      <c r="X3077" s="13"/>
      <c r="Y3077" s="14"/>
      <c r="Z3077" s="13"/>
      <c r="AA3077" s="13"/>
      <c r="AB3077" s="13"/>
      <c r="AC3077" s="13"/>
      <c r="AD3077" s="13"/>
      <c r="AE3077" s="13"/>
      <c r="AF3077" s="13"/>
      <c r="AG3077" s="19"/>
      <c r="AH3077" s="19"/>
      <c r="AI3077" s="19"/>
      <c r="AJ3077" s="19"/>
      <c r="AK3077" s="15"/>
      <c r="AL3077" s="15"/>
      <c r="AM3077" s="15"/>
      <c r="AN3077" s="15"/>
    </row>
    <row r="3078" spans="4:40" x14ac:dyDescent="0.25">
      <c r="D3078" s="18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4"/>
      <c r="P3078" s="14"/>
      <c r="Q3078" s="14"/>
      <c r="R3078" s="14"/>
      <c r="S3078" s="13"/>
      <c r="T3078" s="13"/>
      <c r="U3078" s="13"/>
      <c r="V3078" s="13"/>
      <c r="W3078" s="13"/>
      <c r="X3078" s="13"/>
      <c r="Y3078" s="14"/>
      <c r="Z3078" s="13"/>
      <c r="AA3078" s="13"/>
      <c r="AB3078" s="13"/>
      <c r="AC3078" s="13"/>
      <c r="AD3078" s="13"/>
      <c r="AE3078" s="13"/>
      <c r="AF3078" s="13"/>
      <c r="AG3078" s="19"/>
      <c r="AH3078" s="19"/>
      <c r="AI3078" s="19"/>
      <c r="AJ3078" s="19"/>
      <c r="AK3078" s="12"/>
      <c r="AL3078" s="12"/>
      <c r="AM3078" s="12"/>
      <c r="AN3078" s="12"/>
    </row>
    <row r="3079" spans="4:40" x14ac:dyDescent="0.25">
      <c r="D3079" s="18"/>
      <c r="E3079" s="13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9"/>
      <c r="AH3079" s="19"/>
      <c r="AI3079" s="19"/>
      <c r="AJ3079" s="19"/>
      <c r="AK3079" s="15"/>
      <c r="AL3079" s="12"/>
      <c r="AM3079" s="15"/>
      <c r="AN3079" s="15"/>
    </row>
    <row r="3080" spans="4:40" x14ac:dyDescent="0.25">
      <c r="D3080" s="18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9"/>
      <c r="AH3080" s="19"/>
      <c r="AI3080" s="19"/>
      <c r="AJ3080" s="19"/>
      <c r="AK3080" s="15"/>
      <c r="AL3080" s="15"/>
      <c r="AM3080" s="15"/>
      <c r="AN3080" s="15"/>
    </row>
    <row r="3081" spans="4:40" x14ac:dyDescent="0.25">
      <c r="D3081" s="18"/>
      <c r="E3081" s="13"/>
      <c r="F3081" s="13"/>
      <c r="G3081" s="13"/>
      <c r="H3081" s="13"/>
      <c r="I3081" s="13"/>
      <c r="J3081" s="13"/>
      <c r="K3081" s="13"/>
      <c r="L3081" s="13"/>
      <c r="M3081" s="13"/>
      <c r="N3081" s="13"/>
      <c r="O3081" s="14"/>
      <c r="P3081" s="14"/>
      <c r="Q3081" s="14"/>
      <c r="R3081" s="14"/>
      <c r="S3081" s="13"/>
      <c r="T3081" s="13"/>
      <c r="U3081" s="13"/>
      <c r="V3081" s="13"/>
      <c r="W3081" s="13"/>
      <c r="X3081" s="13"/>
      <c r="Y3081" s="14"/>
      <c r="Z3081" s="13"/>
      <c r="AA3081" s="13"/>
      <c r="AB3081" s="13"/>
      <c r="AC3081" s="13"/>
      <c r="AD3081" s="13"/>
      <c r="AE3081" s="13"/>
      <c r="AF3081" s="13"/>
      <c r="AG3081" s="19"/>
      <c r="AH3081" s="19"/>
      <c r="AI3081" s="19"/>
      <c r="AJ3081" s="19"/>
      <c r="AK3081" s="15"/>
      <c r="AL3081" s="15"/>
      <c r="AM3081" s="15"/>
      <c r="AN3081" s="15"/>
    </row>
    <row r="3082" spans="4:40" x14ac:dyDescent="0.25">
      <c r="D3082" s="18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4"/>
      <c r="P3082" s="14"/>
      <c r="Q3082" s="14"/>
      <c r="R3082" s="14"/>
      <c r="S3082" s="13"/>
      <c r="T3082" s="13"/>
      <c r="U3082" s="13"/>
      <c r="V3082" s="13"/>
      <c r="W3082" s="13"/>
      <c r="X3082" s="13"/>
      <c r="Y3082" s="14"/>
      <c r="Z3082" s="13"/>
      <c r="AA3082" s="13"/>
      <c r="AB3082" s="13"/>
      <c r="AC3082" s="13"/>
      <c r="AD3082" s="13"/>
      <c r="AE3082" s="13"/>
      <c r="AF3082" s="13"/>
      <c r="AG3082" s="19"/>
      <c r="AH3082" s="19"/>
      <c r="AI3082" s="19"/>
      <c r="AJ3082" s="19"/>
      <c r="AK3082" s="12"/>
      <c r="AL3082" s="12"/>
      <c r="AM3082" s="12"/>
      <c r="AN3082" s="12"/>
    </row>
    <row r="3083" spans="4:40" x14ac:dyDescent="0.25">
      <c r="D3083" s="18"/>
      <c r="E3083" s="13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9"/>
      <c r="AH3083" s="19"/>
      <c r="AI3083" s="19"/>
      <c r="AJ3083" s="19"/>
      <c r="AK3083" s="15"/>
      <c r="AL3083" s="12"/>
      <c r="AM3083" s="15"/>
      <c r="AN3083" s="15"/>
    </row>
    <row r="3084" spans="4:40" x14ac:dyDescent="0.25">
      <c r="D3084" s="18"/>
      <c r="E3084" s="13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9"/>
      <c r="AH3084" s="19"/>
      <c r="AI3084" s="19"/>
      <c r="AJ3084" s="19"/>
      <c r="AK3084" s="15"/>
      <c r="AL3084" s="15"/>
      <c r="AM3084" s="15"/>
      <c r="AN3084" s="15"/>
    </row>
    <row r="3085" spans="4:40" x14ac:dyDescent="0.25">
      <c r="D3085" s="18"/>
      <c r="E3085" s="13"/>
      <c r="F3085" s="13"/>
      <c r="G3085" s="13"/>
      <c r="H3085" s="13"/>
      <c r="I3085" s="13"/>
      <c r="J3085" s="13"/>
      <c r="K3085" s="13"/>
      <c r="L3085" s="13"/>
      <c r="M3085" s="13"/>
      <c r="N3085" s="13"/>
      <c r="O3085" s="14"/>
      <c r="P3085" s="14"/>
      <c r="Q3085" s="14"/>
      <c r="R3085" s="14"/>
      <c r="S3085" s="13"/>
      <c r="T3085" s="13"/>
      <c r="U3085" s="13"/>
      <c r="V3085" s="13"/>
      <c r="W3085" s="13"/>
      <c r="X3085" s="13"/>
      <c r="Y3085" s="14"/>
      <c r="Z3085" s="13"/>
      <c r="AA3085" s="13"/>
      <c r="AB3085" s="13"/>
      <c r="AC3085" s="13"/>
      <c r="AD3085" s="13"/>
      <c r="AE3085" s="13"/>
      <c r="AF3085" s="13"/>
      <c r="AG3085" s="19"/>
      <c r="AH3085" s="19"/>
      <c r="AI3085" s="19"/>
      <c r="AJ3085" s="19"/>
      <c r="AK3085" s="15"/>
      <c r="AL3085" s="15"/>
      <c r="AM3085" s="15"/>
      <c r="AN3085" s="15"/>
    </row>
    <row r="3086" spans="4:40" x14ac:dyDescent="0.25">
      <c r="D3086" s="18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4"/>
      <c r="P3086" s="14"/>
      <c r="Q3086" s="14"/>
      <c r="R3086" s="14"/>
      <c r="S3086" s="13"/>
      <c r="T3086" s="13"/>
      <c r="U3086" s="13"/>
      <c r="V3086" s="13"/>
      <c r="W3086" s="13"/>
      <c r="X3086" s="13"/>
      <c r="Y3086" s="14"/>
      <c r="Z3086" s="13"/>
      <c r="AA3086" s="13"/>
      <c r="AB3086" s="13"/>
      <c r="AC3086" s="13"/>
      <c r="AD3086" s="13"/>
      <c r="AE3086" s="13"/>
      <c r="AF3086" s="13"/>
      <c r="AG3086" s="19"/>
      <c r="AH3086" s="19"/>
      <c r="AI3086" s="19"/>
      <c r="AJ3086" s="19"/>
      <c r="AK3086" s="12"/>
      <c r="AL3086" s="12"/>
      <c r="AM3086" s="12"/>
      <c r="AN3086" s="12"/>
    </row>
    <row r="3087" spans="4:40" x14ac:dyDescent="0.25">
      <c r="D3087" s="18"/>
      <c r="E3087" s="13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9"/>
      <c r="AH3087" s="19"/>
      <c r="AI3087" s="19"/>
      <c r="AJ3087" s="19"/>
      <c r="AK3087" s="15"/>
      <c r="AL3087" s="12"/>
      <c r="AM3087" s="15"/>
      <c r="AN3087" s="15"/>
    </row>
    <row r="3088" spans="4:40" x14ac:dyDescent="0.25">
      <c r="D3088" s="18"/>
      <c r="E3088" s="13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9"/>
      <c r="AH3088" s="19"/>
      <c r="AI3088" s="19"/>
      <c r="AJ3088" s="19"/>
      <c r="AK3088" s="15"/>
      <c r="AL3088" s="15"/>
      <c r="AM3088" s="15"/>
      <c r="AN3088" s="15"/>
    </row>
    <row r="3089" spans="4:40" x14ac:dyDescent="0.25">
      <c r="D3089" s="18"/>
      <c r="E3089" s="13"/>
      <c r="F3089" s="13"/>
      <c r="G3089" s="13"/>
      <c r="H3089" s="13"/>
      <c r="I3089" s="13"/>
      <c r="J3089" s="13"/>
      <c r="K3089" s="13"/>
      <c r="L3089" s="13"/>
      <c r="M3089" s="13"/>
      <c r="N3089" s="13"/>
      <c r="O3089" s="14"/>
      <c r="P3089" s="14"/>
      <c r="Q3089" s="14"/>
      <c r="R3089" s="14"/>
      <c r="S3089" s="13"/>
      <c r="T3089" s="13"/>
      <c r="U3089" s="13"/>
      <c r="V3089" s="13"/>
      <c r="W3089" s="13"/>
      <c r="X3089" s="13"/>
      <c r="Y3089" s="14"/>
      <c r="Z3089" s="13"/>
      <c r="AA3089" s="13"/>
      <c r="AB3089" s="13"/>
      <c r="AC3089" s="13"/>
      <c r="AD3089" s="13"/>
      <c r="AE3089" s="13"/>
      <c r="AF3089" s="13"/>
      <c r="AG3089" s="19"/>
      <c r="AH3089" s="19"/>
      <c r="AI3089" s="19"/>
      <c r="AJ3089" s="19"/>
      <c r="AK3089" s="15"/>
      <c r="AL3089" s="15"/>
      <c r="AM3089" s="15"/>
      <c r="AN3089" s="15"/>
    </row>
    <row r="3090" spans="4:40" x14ac:dyDescent="0.25">
      <c r="D3090" s="18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4"/>
      <c r="P3090" s="14"/>
      <c r="Q3090" s="14"/>
      <c r="R3090" s="14"/>
      <c r="S3090" s="13"/>
      <c r="T3090" s="13"/>
      <c r="U3090" s="13"/>
      <c r="V3090" s="13"/>
      <c r="W3090" s="13"/>
      <c r="X3090" s="13"/>
      <c r="Y3090" s="14"/>
      <c r="Z3090" s="13"/>
      <c r="AA3090" s="13"/>
      <c r="AB3090" s="13"/>
      <c r="AC3090" s="13"/>
      <c r="AD3090" s="13"/>
      <c r="AE3090" s="13"/>
      <c r="AF3090" s="13"/>
      <c r="AG3090" s="19"/>
      <c r="AH3090" s="19"/>
      <c r="AI3090" s="19"/>
      <c r="AJ3090" s="19"/>
      <c r="AK3090" s="12"/>
      <c r="AL3090" s="12"/>
      <c r="AM3090" s="12"/>
      <c r="AN3090" s="12"/>
    </row>
    <row r="3091" spans="4:40" x14ac:dyDescent="0.25">
      <c r="D3091" s="18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9"/>
      <c r="AH3091" s="19"/>
      <c r="AI3091" s="19"/>
      <c r="AJ3091" s="19"/>
      <c r="AK3091" s="15"/>
      <c r="AL3091" s="12"/>
      <c r="AM3091" s="15"/>
      <c r="AN3091" s="15"/>
    </row>
    <row r="3092" spans="4:40" x14ac:dyDescent="0.25">
      <c r="D3092" s="18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9"/>
      <c r="AH3092" s="19"/>
      <c r="AI3092" s="19"/>
      <c r="AJ3092" s="19"/>
      <c r="AK3092" s="15"/>
      <c r="AL3092" s="15"/>
      <c r="AM3092" s="15"/>
      <c r="AN3092" s="15"/>
    </row>
    <row r="3093" spans="4:40" x14ac:dyDescent="0.25">
      <c r="D3093" s="18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4"/>
      <c r="P3093" s="14"/>
      <c r="Q3093" s="14"/>
      <c r="R3093" s="14"/>
      <c r="S3093" s="13"/>
      <c r="T3093" s="13"/>
      <c r="U3093" s="13"/>
      <c r="V3093" s="13"/>
      <c r="W3093" s="13"/>
      <c r="X3093" s="13"/>
      <c r="Y3093" s="14"/>
      <c r="Z3093" s="13"/>
      <c r="AA3093" s="13"/>
      <c r="AB3093" s="13"/>
      <c r="AC3093" s="13"/>
      <c r="AD3093" s="13"/>
      <c r="AE3093" s="13"/>
      <c r="AF3093" s="13"/>
      <c r="AG3093" s="19"/>
      <c r="AH3093" s="19"/>
      <c r="AI3093" s="19"/>
      <c r="AJ3093" s="19"/>
      <c r="AK3093" s="15"/>
      <c r="AL3093" s="15"/>
      <c r="AM3093" s="15"/>
      <c r="AN3093" s="15"/>
    </row>
    <row r="3094" spans="4:40" x14ac:dyDescent="0.25">
      <c r="D3094" s="18"/>
      <c r="E3094" s="13"/>
      <c r="F3094" s="13"/>
      <c r="G3094" s="13"/>
      <c r="H3094" s="13"/>
      <c r="I3094" s="13"/>
      <c r="J3094" s="13"/>
      <c r="K3094" s="13"/>
      <c r="L3094" s="13"/>
      <c r="M3094" s="13"/>
      <c r="N3094" s="13"/>
      <c r="O3094" s="14"/>
      <c r="P3094" s="14"/>
      <c r="Q3094" s="14"/>
      <c r="R3094" s="14"/>
      <c r="S3094" s="13"/>
      <c r="T3094" s="13"/>
      <c r="U3094" s="13"/>
      <c r="V3094" s="13"/>
      <c r="W3094" s="13"/>
      <c r="X3094" s="13"/>
      <c r="Y3094" s="14"/>
      <c r="Z3094" s="13"/>
      <c r="AA3094" s="13"/>
      <c r="AB3094" s="13"/>
      <c r="AC3094" s="13"/>
      <c r="AD3094" s="13"/>
      <c r="AE3094" s="13"/>
      <c r="AF3094" s="13"/>
      <c r="AG3094" s="19"/>
      <c r="AH3094" s="19"/>
      <c r="AI3094" s="19"/>
      <c r="AJ3094" s="19"/>
      <c r="AK3094" s="12"/>
      <c r="AL3094" s="12"/>
      <c r="AM3094" s="12"/>
      <c r="AN3094" s="12"/>
    </row>
    <row r="3095" spans="4:40" x14ac:dyDescent="0.25">
      <c r="D3095" s="18"/>
      <c r="E3095" s="13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9"/>
      <c r="AH3095" s="19"/>
      <c r="AI3095" s="19"/>
      <c r="AJ3095" s="19"/>
      <c r="AK3095" s="15"/>
      <c r="AL3095" s="12"/>
      <c r="AM3095" s="15"/>
      <c r="AN3095" s="15"/>
    </row>
    <row r="3096" spans="4:40" x14ac:dyDescent="0.25">
      <c r="D3096" s="18"/>
      <c r="E3096" s="13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9"/>
      <c r="AH3096" s="19"/>
      <c r="AI3096" s="19"/>
      <c r="AJ3096" s="19"/>
      <c r="AK3096" s="15"/>
      <c r="AL3096" s="15"/>
      <c r="AM3096" s="15"/>
      <c r="AN3096" s="15"/>
    </row>
    <row r="3097" spans="4:40" x14ac:dyDescent="0.25">
      <c r="D3097" s="18"/>
      <c r="E3097" s="13"/>
      <c r="F3097" s="13"/>
      <c r="G3097" s="13"/>
      <c r="H3097" s="13"/>
      <c r="I3097" s="13"/>
      <c r="J3097" s="13"/>
      <c r="K3097" s="13"/>
      <c r="L3097" s="13"/>
      <c r="M3097" s="13"/>
      <c r="N3097" s="13"/>
      <c r="O3097" s="14"/>
      <c r="P3097" s="14"/>
      <c r="Q3097" s="14"/>
      <c r="R3097" s="14"/>
      <c r="S3097" s="13"/>
      <c r="T3097" s="13"/>
      <c r="U3097" s="13"/>
      <c r="V3097" s="13"/>
      <c r="W3097" s="13"/>
      <c r="X3097" s="13"/>
      <c r="Y3097" s="14"/>
      <c r="Z3097" s="13"/>
      <c r="AA3097" s="13"/>
      <c r="AB3097" s="13"/>
      <c r="AC3097" s="13"/>
      <c r="AD3097" s="13"/>
      <c r="AE3097" s="13"/>
      <c r="AF3097" s="13"/>
      <c r="AG3097" s="19"/>
      <c r="AH3097" s="19"/>
      <c r="AI3097" s="19"/>
      <c r="AJ3097" s="19"/>
      <c r="AK3097" s="15"/>
      <c r="AL3097" s="15"/>
      <c r="AM3097" s="15"/>
      <c r="AN3097" s="15"/>
    </row>
    <row r="3098" spans="4:40" x14ac:dyDescent="0.25">
      <c r="D3098" s="18"/>
      <c r="E3098" s="13"/>
      <c r="F3098" s="13"/>
      <c r="G3098" s="13"/>
      <c r="H3098" s="13"/>
      <c r="I3098" s="13"/>
      <c r="J3098" s="13"/>
      <c r="K3098" s="13"/>
      <c r="L3098" s="13"/>
      <c r="M3098" s="13"/>
      <c r="N3098" s="13"/>
      <c r="O3098" s="14"/>
      <c r="P3098" s="14"/>
      <c r="Q3098" s="14"/>
      <c r="R3098" s="14"/>
      <c r="S3098" s="13"/>
      <c r="T3098" s="13"/>
      <c r="U3098" s="13"/>
      <c r="V3098" s="13"/>
      <c r="W3098" s="13"/>
      <c r="X3098" s="13"/>
      <c r="Y3098" s="14"/>
      <c r="Z3098" s="13"/>
      <c r="AA3098" s="13"/>
      <c r="AB3098" s="13"/>
      <c r="AC3098" s="13"/>
      <c r="AD3098" s="13"/>
      <c r="AE3098" s="13"/>
      <c r="AF3098" s="13"/>
      <c r="AG3098" s="19"/>
      <c r="AH3098" s="19"/>
      <c r="AI3098" s="19"/>
      <c r="AJ3098" s="19"/>
      <c r="AK3098" s="12"/>
      <c r="AL3098" s="12"/>
      <c r="AM3098" s="12"/>
      <c r="AN3098" s="12"/>
    </row>
    <row r="3099" spans="4:40" x14ac:dyDescent="0.25">
      <c r="D3099" s="18"/>
      <c r="E3099" s="13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9"/>
      <c r="AH3099" s="19"/>
      <c r="AI3099" s="19"/>
      <c r="AJ3099" s="19"/>
      <c r="AK3099" s="15"/>
      <c r="AL3099" s="12"/>
      <c r="AM3099" s="15"/>
      <c r="AN3099" s="15"/>
    </row>
    <row r="3100" spans="4:40" x14ac:dyDescent="0.25">
      <c r="D3100" s="18"/>
      <c r="E3100" s="13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9"/>
      <c r="AH3100" s="19"/>
      <c r="AI3100" s="19"/>
      <c r="AJ3100" s="19"/>
      <c r="AK3100" s="15"/>
      <c r="AL3100" s="15"/>
      <c r="AM3100" s="15"/>
      <c r="AN3100" s="15"/>
    </row>
    <row r="3101" spans="4:40" x14ac:dyDescent="0.25">
      <c r="D3101" s="18"/>
      <c r="E3101" s="13"/>
      <c r="F3101" s="13"/>
      <c r="G3101" s="13"/>
      <c r="H3101" s="13"/>
      <c r="I3101" s="13"/>
      <c r="J3101" s="13"/>
      <c r="K3101" s="13"/>
      <c r="L3101" s="13"/>
      <c r="M3101" s="13"/>
      <c r="N3101" s="13"/>
      <c r="O3101" s="14"/>
      <c r="P3101" s="14"/>
      <c r="Q3101" s="14"/>
      <c r="R3101" s="14"/>
      <c r="S3101" s="13"/>
      <c r="T3101" s="13"/>
      <c r="U3101" s="13"/>
      <c r="V3101" s="13"/>
      <c r="W3101" s="13"/>
      <c r="X3101" s="13"/>
      <c r="Y3101" s="14"/>
      <c r="Z3101" s="13"/>
      <c r="AA3101" s="13"/>
      <c r="AB3101" s="13"/>
      <c r="AC3101" s="13"/>
      <c r="AD3101" s="13"/>
      <c r="AE3101" s="13"/>
      <c r="AF3101" s="13"/>
      <c r="AG3101" s="19"/>
      <c r="AH3101" s="19"/>
      <c r="AI3101" s="19"/>
      <c r="AJ3101" s="19"/>
      <c r="AK3101" s="15"/>
      <c r="AL3101" s="15"/>
      <c r="AM3101" s="15"/>
      <c r="AN3101" s="15"/>
    </row>
    <row r="3102" spans="4:40" x14ac:dyDescent="0.25">
      <c r="D3102" s="18"/>
      <c r="E3102" s="13"/>
      <c r="F3102" s="13"/>
      <c r="G3102" s="13"/>
      <c r="H3102" s="13"/>
      <c r="I3102" s="13"/>
      <c r="J3102" s="13"/>
      <c r="K3102" s="13"/>
      <c r="L3102" s="13"/>
      <c r="M3102" s="13"/>
      <c r="N3102" s="13"/>
      <c r="O3102" s="14"/>
      <c r="P3102" s="14"/>
      <c r="Q3102" s="14"/>
      <c r="R3102" s="14"/>
      <c r="S3102" s="13"/>
      <c r="T3102" s="13"/>
      <c r="U3102" s="13"/>
      <c r="V3102" s="13"/>
      <c r="W3102" s="13"/>
      <c r="X3102" s="13"/>
      <c r="Y3102" s="14"/>
      <c r="Z3102" s="13"/>
      <c r="AA3102" s="13"/>
      <c r="AB3102" s="13"/>
      <c r="AC3102" s="13"/>
      <c r="AD3102" s="13"/>
      <c r="AE3102" s="13"/>
      <c r="AF3102" s="13"/>
      <c r="AG3102" s="19"/>
      <c r="AH3102" s="19"/>
      <c r="AI3102" s="19"/>
      <c r="AJ3102" s="19"/>
      <c r="AK3102" s="12"/>
      <c r="AL3102" s="12"/>
      <c r="AM3102" s="12"/>
      <c r="AN3102" s="12"/>
    </row>
    <row r="3103" spans="4:40" x14ac:dyDescent="0.25">
      <c r="D3103" s="18"/>
      <c r="E3103" s="13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9"/>
      <c r="AH3103" s="19"/>
      <c r="AI3103" s="19"/>
      <c r="AJ3103" s="19"/>
      <c r="AK3103" s="15"/>
      <c r="AL3103" s="12"/>
      <c r="AM3103" s="15"/>
      <c r="AN3103" s="15"/>
    </row>
    <row r="3104" spans="4:40" x14ac:dyDescent="0.25">
      <c r="D3104" s="18"/>
      <c r="E3104" s="13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9"/>
      <c r="AH3104" s="19"/>
      <c r="AI3104" s="19"/>
      <c r="AJ3104" s="19"/>
      <c r="AK3104" s="15"/>
      <c r="AL3104" s="15"/>
      <c r="AM3104" s="15"/>
      <c r="AN3104" s="15"/>
    </row>
    <row r="3105" spans="4:40" x14ac:dyDescent="0.25">
      <c r="D3105" s="18"/>
      <c r="E3105" s="13"/>
      <c r="F3105" s="13"/>
      <c r="G3105" s="13"/>
      <c r="H3105" s="13"/>
      <c r="I3105" s="13"/>
      <c r="J3105" s="13"/>
      <c r="K3105" s="13"/>
      <c r="L3105" s="13"/>
      <c r="M3105" s="13"/>
      <c r="N3105" s="13"/>
      <c r="O3105" s="14"/>
      <c r="P3105" s="14"/>
      <c r="Q3105" s="14"/>
      <c r="R3105" s="14"/>
      <c r="S3105" s="13"/>
      <c r="T3105" s="13"/>
      <c r="U3105" s="13"/>
      <c r="V3105" s="13"/>
      <c r="W3105" s="13"/>
      <c r="X3105" s="13"/>
      <c r="Y3105" s="14"/>
      <c r="Z3105" s="13"/>
      <c r="AA3105" s="13"/>
      <c r="AB3105" s="13"/>
      <c r="AC3105" s="13"/>
      <c r="AD3105" s="13"/>
      <c r="AE3105" s="13"/>
      <c r="AF3105" s="13"/>
      <c r="AG3105" s="19"/>
      <c r="AH3105" s="19"/>
      <c r="AI3105" s="19"/>
      <c r="AJ3105" s="19"/>
      <c r="AK3105" s="15"/>
      <c r="AL3105" s="15"/>
      <c r="AM3105" s="15"/>
      <c r="AN3105" s="15"/>
    </row>
    <row r="3106" spans="4:40" x14ac:dyDescent="0.25">
      <c r="D3106" s="18"/>
      <c r="E3106" s="13"/>
      <c r="F3106" s="13"/>
      <c r="G3106" s="13"/>
      <c r="H3106" s="13"/>
      <c r="I3106" s="13"/>
      <c r="J3106" s="13"/>
      <c r="K3106" s="13"/>
      <c r="L3106" s="13"/>
      <c r="M3106" s="13"/>
      <c r="N3106" s="13"/>
      <c r="O3106" s="14"/>
      <c r="P3106" s="14"/>
      <c r="Q3106" s="14"/>
      <c r="R3106" s="14"/>
      <c r="S3106" s="13"/>
      <c r="T3106" s="13"/>
      <c r="U3106" s="13"/>
      <c r="V3106" s="13"/>
      <c r="W3106" s="13"/>
      <c r="X3106" s="13"/>
      <c r="Y3106" s="14"/>
      <c r="Z3106" s="13"/>
      <c r="AA3106" s="13"/>
      <c r="AB3106" s="13"/>
      <c r="AC3106" s="13"/>
      <c r="AD3106" s="13"/>
      <c r="AE3106" s="13"/>
      <c r="AF3106" s="13"/>
      <c r="AG3106" s="19"/>
      <c r="AH3106" s="19"/>
      <c r="AI3106" s="19"/>
      <c r="AJ3106" s="19"/>
      <c r="AK3106" s="12"/>
      <c r="AL3106" s="12"/>
      <c r="AM3106" s="12"/>
      <c r="AN3106" s="12"/>
    </row>
    <row r="3107" spans="4:40" x14ac:dyDescent="0.25">
      <c r="D3107" s="18"/>
      <c r="E3107" s="13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9"/>
      <c r="AH3107" s="19"/>
      <c r="AI3107" s="19"/>
      <c r="AJ3107" s="19"/>
      <c r="AK3107" s="15"/>
      <c r="AL3107" s="12"/>
      <c r="AM3107" s="15"/>
      <c r="AN3107" s="15"/>
    </row>
    <row r="3108" spans="4:40" x14ac:dyDescent="0.25">
      <c r="D3108" s="18"/>
      <c r="E3108" s="13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9"/>
      <c r="AH3108" s="19"/>
      <c r="AI3108" s="19"/>
      <c r="AJ3108" s="19"/>
      <c r="AK3108" s="15"/>
      <c r="AL3108" s="15"/>
      <c r="AM3108" s="15"/>
      <c r="AN3108" s="15"/>
    </row>
    <row r="3109" spans="4:40" x14ac:dyDescent="0.25">
      <c r="D3109" s="18"/>
      <c r="E3109" s="13"/>
      <c r="F3109" s="13"/>
      <c r="G3109" s="13"/>
      <c r="H3109" s="13"/>
      <c r="I3109" s="13"/>
      <c r="J3109" s="13"/>
      <c r="K3109" s="13"/>
      <c r="L3109" s="13"/>
      <c r="M3109" s="13"/>
      <c r="N3109" s="13"/>
      <c r="O3109" s="14"/>
      <c r="P3109" s="14"/>
      <c r="Q3109" s="14"/>
      <c r="R3109" s="14"/>
      <c r="S3109" s="13"/>
      <c r="T3109" s="13"/>
      <c r="U3109" s="13"/>
      <c r="V3109" s="13"/>
      <c r="W3109" s="13"/>
      <c r="X3109" s="13"/>
      <c r="Y3109" s="14"/>
      <c r="Z3109" s="13"/>
      <c r="AA3109" s="13"/>
      <c r="AB3109" s="13"/>
      <c r="AC3109" s="13"/>
      <c r="AD3109" s="13"/>
      <c r="AE3109" s="13"/>
      <c r="AF3109" s="13"/>
      <c r="AG3109" s="19"/>
      <c r="AH3109" s="19"/>
      <c r="AI3109" s="19"/>
      <c r="AJ3109" s="19"/>
      <c r="AK3109" s="15"/>
      <c r="AL3109" s="15"/>
      <c r="AM3109" s="15"/>
      <c r="AN3109" s="15"/>
    </row>
    <row r="3110" spans="4:40" x14ac:dyDescent="0.25">
      <c r="D3110" s="18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4"/>
      <c r="P3110" s="14"/>
      <c r="Q3110" s="14"/>
      <c r="R3110" s="14"/>
      <c r="S3110" s="13"/>
      <c r="T3110" s="13"/>
      <c r="U3110" s="13"/>
      <c r="V3110" s="13"/>
      <c r="W3110" s="13"/>
      <c r="X3110" s="13"/>
      <c r="Y3110" s="14"/>
      <c r="Z3110" s="13"/>
      <c r="AA3110" s="13"/>
      <c r="AB3110" s="13"/>
      <c r="AC3110" s="13"/>
      <c r="AD3110" s="13"/>
      <c r="AE3110" s="13"/>
      <c r="AF3110" s="13"/>
      <c r="AG3110" s="19"/>
      <c r="AH3110" s="19"/>
      <c r="AI3110" s="19"/>
      <c r="AJ3110" s="19"/>
      <c r="AK3110" s="12"/>
      <c r="AL3110" s="12"/>
      <c r="AM3110" s="12"/>
      <c r="AN3110" s="12"/>
    </row>
    <row r="3111" spans="4:40" x14ac:dyDescent="0.25">
      <c r="D3111" s="18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9"/>
      <c r="AH3111" s="19"/>
      <c r="AI3111" s="19"/>
      <c r="AJ3111" s="19"/>
      <c r="AK3111" s="15"/>
      <c r="AL3111" s="12"/>
      <c r="AM3111" s="15"/>
      <c r="AN3111" s="15"/>
    </row>
    <row r="3112" spans="4:40" x14ac:dyDescent="0.25">
      <c r="D3112" s="18"/>
      <c r="E3112" s="13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9"/>
      <c r="AH3112" s="19"/>
      <c r="AI3112" s="19"/>
      <c r="AJ3112" s="19"/>
      <c r="AK3112" s="15"/>
      <c r="AL3112" s="15"/>
      <c r="AM3112" s="15"/>
      <c r="AN3112" s="15"/>
    </row>
    <row r="3113" spans="4:40" x14ac:dyDescent="0.25">
      <c r="D3113" s="18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4"/>
      <c r="P3113" s="14"/>
      <c r="Q3113" s="14"/>
      <c r="R3113" s="14"/>
      <c r="S3113" s="13"/>
      <c r="T3113" s="13"/>
      <c r="U3113" s="13"/>
      <c r="V3113" s="13"/>
      <c r="W3113" s="13"/>
      <c r="X3113" s="13"/>
      <c r="Y3113" s="14"/>
      <c r="Z3113" s="13"/>
      <c r="AA3113" s="13"/>
      <c r="AB3113" s="13"/>
      <c r="AC3113" s="13"/>
      <c r="AD3113" s="13"/>
      <c r="AE3113" s="13"/>
      <c r="AF3113" s="13"/>
      <c r="AG3113" s="19"/>
      <c r="AH3113" s="19"/>
      <c r="AI3113" s="19"/>
      <c r="AJ3113" s="19"/>
      <c r="AK3113" s="15"/>
      <c r="AL3113" s="15"/>
      <c r="AM3113" s="15"/>
      <c r="AN3113" s="15"/>
    </row>
    <row r="3114" spans="4:40" x14ac:dyDescent="0.25">
      <c r="D3114" s="18"/>
      <c r="E3114" s="13"/>
      <c r="F3114" s="13"/>
      <c r="G3114" s="13"/>
      <c r="H3114" s="13"/>
      <c r="I3114" s="13"/>
      <c r="J3114" s="13"/>
      <c r="K3114" s="13"/>
      <c r="L3114" s="13"/>
      <c r="M3114" s="13"/>
      <c r="N3114" s="13"/>
      <c r="O3114" s="14"/>
      <c r="P3114" s="14"/>
      <c r="Q3114" s="14"/>
      <c r="R3114" s="14"/>
      <c r="S3114" s="13"/>
      <c r="T3114" s="13"/>
      <c r="U3114" s="13"/>
      <c r="V3114" s="13"/>
      <c r="W3114" s="13"/>
      <c r="X3114" s="13"/>
      <c r="Y3114" s="14"/>
      <c r="Z3114" s="13"/>
      <c r="AA3114" s="13"/>
      <c r="AB3114" s="13"/>
      <c r="AC3114" s="13"/>
      <c r="AD3114" s="13"/>
      <c r="AE3114" s="13"/>
      <c r="AF3114" s="13"/>
      <c r="AG3114" s="19"/>
      <c r="AH3114" s="19"/>
      <c r="AI3114" s="19"/>
      <c r="AJ3114" s="19"/>
      <c r="AK3114" s="12"/>
      <c r="AL3114" s="12"/>
      <c r="AM3114" s="12"/>
      <c r="AN3114" s="12"/>
    </row>
    <row r="3115" spans="4:40" x14ac:dyDescent="0.25">
      <c r="D3115" s="18"/>
      <c r="E3115" s="13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9"/>
      <c r="AH3115" s="19"/>
      <c r="AI3115" s="19"/>
      <c r="AJ3115" s="19"/>
      <c r="AK3115" s="15"/>
      <c r="AL3115" s="12"/>
      <c r="AM3115" s="15"/>
      <c r="AN3115" s="15"/>
    </row>
    <row r="3116" spans="4:40" x14ac:dyDescent="0.25">
      <c r="D3116" s="18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9"/>
      <c r="AH3116" s="19"/>
      <c r="AI3116" s="19"/>
      <c r="AJ3116" s="19"/>
      <c r="AK3116" s="15"/>
      <c r="AL3116" s="15"/>
      <c r="AM3116" s="15"/>
      <c r="AN3116" s="15"/>
    </row>
    <row r="3117" spans="4:40" x14ac:dyDescent="0.25">
      <c r="D3117" s="18"/>
      <c r="E3117" s="13"/>
      <c r="F3117" s="13"/>
      <c r="G3117" s="13"/>
      <c r="H3117" s="13"/>
      <c r="I3117" s="13"/>
      <c r="J3117" s="13"/>
      <c r="K3117" s="13"/>
      <c r="L3117" s="13"/>
      <c r="M3117" s="13"/>
      <c r="N3117" s="13"/>
      <c r="O3117" s="14"/>
      <c r="P3117" s="14"/>
      <c r="Q3117" s="14"/>
      <c r="R3117" s="14"/>
      <c r="S3117" s="13"/>
      <c r="T3117" s="13"/>
      <c r="U3117" s="13"/>
      <c r="V3117" s="13"/>
      <c r="W3117" s="13"/>
      <c r="X3117" s="13"/>
      <c r="Y3117" s="14"/>
      <c r="Z3117" s="13"/>
      <c r="AA3117" s="13"/>
      <c r="AB3117" s="13"/>
      <c r="AC3117" s="13"/>
      <c r="AD3117" s="13"/>
      <c r="AE3117" s="13"/>
      <c r="AF3117" s="13"/>
      <c r="AG3117" s="19"/>
      <c r="AH3117" s="19"/>
      <c r="AI3117" s="19"/>
      <c r="AJ3117" s="19"/>
      <c r="AK3117" s="15"/>
      <c r="AL3117" s="15"/>
      <c r="AM3117" s="15"/>
      <c r="AN3117" s="15"/>
    </row>
    <row r="3118" spans="4:40" x14ac:dyDescent="0.25">
      <c r="D3118" s="18"/>
      <c r="E3118" s="13"/>
      <c r="F3118" s="13"/>
      <c r="G3118" s="13"/>
      <c r="H3118" s="13"/>
      <c r="I3118" s="13"/>
      <c r="J3118" s="13"/>
      <c r="K3118" s="13"/>
      <c r="L3118" s="13"/>
      <c r="M3118" s="13"/>
      <c r="N3118" s="13"/>
      <c r="O3118" s="14"/>
      <c r="P3118" s="14"/>
      <c r="Q3118" s="14"/>
      <c r="R3118" s="14"/>
      <c r="S3118" s="13"/>
      <c r="T3118" s="13"/>
      <c r="U3118" s="13"/>
      <c r="V3118" s="13"/>
      <c r="W3118" s="13"/>
      <c r="X3118" s="13"/>
      <c r="Y3118" s="14"/>
      <c r="Z3118" s="13"/>
      <c r="AA3118" s="13"/>
      <c r="AB3118" s="13"/>
      <c r="AC3118" s="13"/>
      <c r="AD3118" s="13"/>
      <c r="AE3118" s="13"/>
      <c r="AF3118" s="13"/>
      <c r="AG3118" s="19"/>
      <c r="AH3118" s="19"/>
      <c r="AI3118" s="19"/>
      <c r="AJ3118" s="19"/>
      <c r="AK3118" s="12"/>
      <c r="AL3118" s="12"/>
      <c r="AM3118" s="12"/>
      <c r="AN3118" s="12"/>
    </row>
    <row r="3119" spans="4:40" x14ac:dyDescent="0.25">
      <c r="D3119" s="18"/>
      <c r="E3119" s="13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9"/>
      <c r="AH3119" s="19"/>
      <c r="AI3119" s="19"/>
      <c r="AJ3119" s="19"/>
      <c r="AK3119" s="15"/>
      <c r="AL3119" s="12"/>
      <c r="AM3119" s="15"/>
      <c r="AN3119" s="15"/>
    </row>
    <row r="3120" spans="4:40" x14ac:dyDescent="0.25">
      <c r="D3120" s="18"/>
      <c r="E3120" s="13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9"/>
      <c r="AH3120" s="19"/>
      <c r="AI3120" s="19"/>
      <c r="AJ3120" s="19"/>
      <c r="AK3120" s="15"/>
      <c r="AL3120" s="15"/>
      <c r="AM3120" s="15"/>
      <c r="AN3120" s="15"/>
    </row>
    <row r="3121" spans="4:40" x14ac:dyDescent="0.25">
      <c r="D3121" s="18"/>
      <c r="E3121" s="13"/>
      <c r="F3121" s="13"/>
      <c r="G3121" s="13"/>
      <c r="H3121" s="13"/>
      <c r="I3121" s="13"/>
      <c r="J3121" s="13"/>
      <c r="K3121" s="13"/>
      <c r="L3121" s="13"/>
      <c r="M3121" s="13"/>
      <c r="N3121" s="13"/>
      <c r="O3121" s="14"/>
      <c r="P3121" s="14"/>
      <c r="Q3121" s="14"/>
      <c r="R3121" s="14"/>
      <c r="S3121" s="13"/>
      <c r="T3121" s="13"/>
      <c r="U3121" s="13"/>
      <c r="V3121" s="13"/>
      <c r="W3121" s="13"/>
      <c r="X3121" s="13"/>
      <c r="Y3121" s="14"/>
      <c r="Z3121" s="13"/>
      <c r="AA3121" s="13"/>
      <c r="AB3121" s="13"/>
      <c r="AC3121" s="13"/>
      <c r="AD3121" s="13"/>
      <c r="AE3121" s="13"/>
      <c r="AF3121" s="13"/>
      <c r="AG3121" s="19"/>
      <c r="AH3121" s="19"/>
      <c r="AI3121" s="19"/>
      <c r="AJ3121" s="19"/>
      <c r="AK3121" s="15"/>
      <c r="AL3121" s="15"/>
      <c r="AM3121" s="15"/>
      <c r="AN3121" s="15"/>
    </row>
    <row r="3122" spans="4:40" x14ac:dyDescent="0.25">
      <c r="D3122" s="18"/>
      <c r="E3122" s="13"/>
      <c r="F3122" s="13"/>
      <c r="G3122" s="13"/>
      <c r="H3122" s="13"/>
      <c r="I3122" s="13"/>
      <c r="J3122" s="13"/>
      <c r="K3122" s="13"/>
      <c r="L3122" s="13"/>
      <c r="M3122" s="13"/>
      <c r="N3122" s="13"/>
      <c r="O3122" s="14"/>
      <c r="P3122" s="14"/>
      <c r="Q3122" s="14"/>
      <c r="R3122" s="14"/>
      <c r="S3122" s="13"/>
      <c r="T3122" s="13"/>
      <c r="U3122" s="13"/>
      <c r="V3122" s="13"/>
      <c r="W3122" s="13"/>
      <c r="X3122" s="13"/>
      <c r="Y3122" s="14"/>
      <c r="Z3122" s="13"/>
      <c r="AA3122" s="13"/>
      <c r="AB3122" s="13"/>
      <c r="AC3122" s="13"/>
      <c r="AD3122" s="13"/>
      <c r="AE3122" s="13"/>
      <c r="AF3122" s="13"/>
      <c r="AG3122" s="19"/>
      <c r="AH3122" s="19"/>
      <c r="AI3122" s="19"/>
      <c r="AJ3122" s="19"/>
      <c r="AK3122" s="12"/>
      <c r="AL3122" s="12"/>
      <c r="AM3122" s="12"/>
      <c r="AN3122" s="12"/>
    </row>
    <row r="3123" spans="4:40" x14ac:dyDescent="0.25">
      <c r="D3123" s="18"/>
      <c r="E3123" s="13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9"/>
      <c r="AH3123" s="19"/>
      <c r="AI3123" s="19"/>
      <c r="AJ3123" s="19"/>
      <c r="AK3123" s="15"/>
      <c r="AL3123" s="12"/>
      <c r="AM3123" s="15"/>
      <c r="AN3123" s="15"/>
    </row>
    <row r="3124" spans="4:40" x14ac:dyDescent="0.25">
      <c r="D3124" s="18"/>
      <c r="E3124" s="13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9"/>
      <c r="AH3124" s="19"/>
      <c r="AI3124" s="19"/>
      <c r="AJ3124" s="19"/>
      <c r="AK3124" s="15"/>
      <c r="AL3124" s="15"/>
      <c r="AM3124" s="15"/>
      <c r="AN3124" s="15"/>
    </row>
    <row r="3125" spans="4:40" x14ac:dyDescent="0.25">
      <c r="D3125" s="18"/>
      <c r="E3125" s="13"/>
      <c r="F3125" s="13"/>
      <c r="G3125" s="13"/>
      <c r="H3125" s="13"/>
      <c r="I3125" s="13"/>
      <c r="J3125" s="13"/>
      <c r="K3125" s="13"/>
      <c r="L3125" s="13"/>
      <c r="M3125" s="13"/>
      <c r="N3125" s="13"/>
      <c r="O3125" s="14"/>
      <c r="P3125" s="14"/>
      <c r="Q3125" s="14"/>
      <c r="R3125" s="14"/>
      <c r="S3125" s="13"/>
      <c r="T3125" s="13"/>
      <c r="U3125" s="13"/>
      <c r="V3125" s="13"/>
      <c r="W3125" s="13"/>
      <c r="X3125" s="13"/>
      <c r="Y3125" s="14"/>
      <c r="Z3125" s="13"/>
      <c r="AA3125" s="13"/>
      <c r="AB3125" s="13"/>
      <c r="AC3125" s="13"/>
      <c r="AD3125" s="13"/>
      <c r="AE3125" s="13"/>
      <c r="AF3125" s="13"/>
      <c r="AG3125" s="19"/>
      <c r="AH3125" s="19"/>
      <c r="AI3125" s="19"/>
      <c r="AJ3125" s="19"/>
      <c r="AK3125" s="15"/>
      <c r="AL3125" s="15"/>
      <c r="AM3125" s="15"/>
      <c r="AN3125" s="15"/>
    </row>
    <row r="3126" spans="4:40" x14ac:dyDescent="0.25">
      <c r="D3126" s="18"/>
      <c r="E3126" s="13"/>
      <c r="F3126" s="13"/>
      <c r="G3126" s="13"/>
      <c r="H3126" s="13"/>
      <c r="I3126" s="13"/>
      <c r="J3126" s="13"/>
      <c r="K3126" s="13"/>
      <c r="L3126" s="13"/>
      <c r="M3126" s="13"/>
      <c r="N3126" s="13"/>
      <c r="O3126" s="14"/>
      <c r="P3126" s="14"/>
      <c r="Q3126" s="14"/>
      <c r="R3126" s="14"/>
      <c r="S3126" s="13"/>
      <c r="T3126" s="13"/>
      <c r="U3126" s="13"/>
      <c r="V3126" s="13"/>
      <c r="W3126" s="13"/>
      <c r="X3126" s="13"/>
      <c r="Y3126" s="14"/>
      <c r="Z3126" s="13"/>
      <c r="AA3126" s="13"/>
      <c r="AB3126" s="13"/>
      <c r="AC3126" s="13"/>
      <c r="AD3126" s="13"/>
      <c r="AE3126" s="13"/>
      <c r="AF3126" s="13"/>
      <c r="AG3126" s="19"/>
      <c r="AH3126" s="19"/>
      <c r="AI3126" s="19"/>
      <c r="AJ3126" s="19"/>
      <c r="AK3126" s="12"/>
      <c r="AL3126" s="12"/>
      <c r="AM3126" s="12"/>
      <c r="AN3126" s="12"/>
    </row>
    <row r="3127" spans="4:40" x14ac:dyDescent="0.25">
      <c r="D3127" s="18"/>
      <c r="E3127" s="13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9"/>
      <c r="AH3127" s="19"/>
      <c r="AI3127" s="19"/>
      <c r="AJ3127" s="19"/>
      <c r="AK3127" s="15"/>
      <c r="AL3127" s="12"/>
      <c r="AM3127" s="15"/>
      <c r="AN3127" s="15"/>
    </row>
    <row r="3128" spans="4:40" x14ac:dyDescent="0.25">
      <c r="D3128" s="18"/>
      <c r="E3128" s="13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9"/>
      <c r="AH3128" s="19"/>
      <c r="AI3128" s="19"/>
      <c r="AJ3128" s="19"/>
      <c r="AK3128" s="15"/>
      <c r="AL3128" s="15"/>
      <c r="AM3128" s="15"/>
      <c r="AN3128" s="15"/>
    </row>
    <row r="3129" spans="4:40" x14ac:dyDescent="0.25">
      <c r="D3129" s="18"/>
      <c r="E3129" s="13"/>
      <c r="F3129" s="13"/>
      <c r="G3129" s="13"/>
      <c r="H3129" s="13"/>
      <c r="I3129" s="13"/>
      <c r="J3129" s="13"/>
      <c r="K3129" s="13"/>
      <c r="L3129" s="13"/>
      <c r="M3129" s="13"/>
      <c r="N3129" s="13"/>
      <c r="O3129" s="14"/>
      <c r="P3129" s="14"/>
      <c r="Q3129" s="14"/>
      <c r="R3129" s="14"/>
      <c r="S3129" s="13"/>
      <c r="T3129" s="13"/>
      <c r="U3129" s="13"/>
      <c r="V3129" s="13"/>
      <c r="W3129" s="13"/>
      <c r="X3129" s="13"/>
      <c r="Y3129" s="14"/>
      <c r="Z3129" s="13"/>
      <c r="AA3129" s="13"/>
      <c r="AB3129" s="13"/>
      <c r="AC3129" s="13"/>
      <c r="AD3129" s="13"/>
      <c r="AE3129" s="13"/>
      <c r="AF3129" s="13"/>
      <c r="AG3129" s="19"/>
      <c r="AH3129" s="19"/>
      <c r="AI3129" s="19"/>
      <c r="AJ3129" s="19"/>
      <c r="AK3129" s="15"/>
      <c r="AL3129" s="15"/>
      <c r="AM3129" s="15"/>
      <c r="AN3129" s="15"/>
    </row>
    <row r="3130" spans="4:40" x14ac:dyDescent="0.25">
      <c r="D3130" s="18"/>
      <c r="E3130" s="13"/>
      <c r="F3130" s="13"/>
      <c r="G3130" s="13"/>
      <c r="H3130" s="13"/>
      <c r="I3130" s="13"/>
      <c r="J3130" s="13"/>
      <c r="K3130" s="13"/>
      <c r="L3130" s="13"/>
      <c r="M3130" s="13"/>
      <c r="N3130" s="13"/>
      <c r="O3130" s="14"/>
      <c r="P3130" s="14"/>
      <c r="Q3130" s="14"/>
      <c r="R3130" s="14"/>
      <c r="S3130" s="13"/>
      <c r="T3130" s="13"/>
      <c r="U3130" s="13"/>
      <c r="V3130" s="13"/>
      <c r="W3130" s="13"/>
      <c r="X3130" s="13"/>
      <c r="Y3130" s="14"/>
      <c r="Z3130" s="13"/>
      <c r="AA3130" s="13"/>
      <c r="AB3130" s="13"/>
      <c r="AC3130" s="13"/>
      <c r="AD3130" s="13"/>
      <c r="AE3130" s="13"/>
      <c r="AF3130" s="13"/>
      <c r="AG3130" s="19"/>
      <c r="AH3130" s="19"/>
      <c r="AI3130" s="19"/>
      <c r="AJ3130" s="19"/>
      <c r="AK3130" s="12"/>
      <c r="AL3130" s="12"/>
      <c r="AM3130" s="12"/>
      <c r="AN3130" s="12"/>
    </row>
    <row r="3131" spans="4:40" x14ac:dyDescent="0.25">
      <c r="D3131" s="18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9"/>
      <c r="AH3131" s="19"/>
      <c r="AI3131" s="19"/>
      <c r="AJ3131" s="19"/>
      <c r="AK3131" s="15"/>
      <c r="AL3131" s="12"/>
      <c r="AM3131" s="15"/>
      <c r="AN3131" s="15"/>
    </row>
    <row r="3132" spans="4:40" x14ac:dyDescent="0.25">
      <c r="D3132" s="18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9"/>
      <c r="AH3132" s="19"/>
      <c r="AI3132" s="19"/>
      <c r="AJ3132" s="19"/>
      <c r="AK3132" s="15"/>
      <c r="AL3132" s="15"/>
      <c r="AM3132" s="15"/>
      <c r="AN3132" s="15"/>
    </row>
    <row r="3133" spans="4:40" x14ac:dyDescent="0.25">
      <c r="D3133" s="18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4"/>
      <c r="P3133" s="14"/>
      <c r="Q3133" s="14"/>
      <c r="R3133" s="14"/>
      <c r="S3133" s="13"/>
      <c r="T3133" s="13"/>
      <c r="U3133" s="13"/>
      <c r="V3133" s="13"/>
      <c r="W3133" s="13"/>
      <c r="X3133" s="13"/>
      <c r="Y3133" s="14"/>
      <c r="Z3133" s="13"/>
      <c r="AA3133" s="13"/>
      <c r="AB3133" s="13"/>
      <c r="AC3133" s="13"/>
      <c r="AD3133" s="13"/>
      <c r="AE3133" s="13"/>
      <c r="AF3133" s="13"/>
      <c r="AG3133" s="19"/>
      <c r="AH3133" s="19"/>
      <c r="AI3133" s="19"/>
      <c r="AJ3133" s="19"/>
      <c r="AK3133" s="15"/>
      <c r="AL3133" s="15"/>
      <c r="AM3133" s="15"/>
      <c r="AN3133" s="15"/>
    </row>
    <row r="3134" spans="4:40" x14ac:dyDescent="0.25">
      <c r="D3134" s="18"/>
      <c r="E3134" s="13"/>
      <c r="F3134" s="13"/>
      <c r="G3134" s="13"/>
      <c r="H3134" s="13"/>
      <c r="I3134" s="13"/>
      <c r="J3134" s="13"/>
      <c r="K3134" s="13"/>
      <c r="L3134" s="13"/>
      <c r="M3134" s="13"/>
      <c r="N3134" s="13"/>
      <c r="O3134" s="14"/>
      <c r="P3134" s="14"/>
      <c r="Q3134" s="14"/>
      <c r="R3134" s="14"/>
      <c r="S3134" s="13"/>
      <c r="T3134" s="13"/>
      <c r="U3134" s="13"/>
      <c r="V3134" s="13"/>
      <c r="W3134" s="13"/>
      <c r="X3134" s="13"/>
      <c r="Y3134" s="14"/>
      <c r="Z3134" s="13"/>
      <c r="AA3134" s="13"/>
      <c r="AB3134" s="13"/>
      <c r="AC3134" s="13"/>
      <c r="AD3134" s="13"/>
      <c r="AE3134" s="13"/>
      <c r="AF3134" s="13"/>
      <c r="AG3134" s="19"/>
      <c r="AH3134" s="19"/>
      <c r="AI3134" s="19"/>
      <c r="AJ3134" s="19"/>
      <c r="AK3134" s="12"/>
      <c r="AL3134" s="12"/>
      <c r="AM3134" s="12"/>
      <c r="AN3134" s="12"/>
    </row>
    <row r="3135" spans="4:40" x14ac:dyDescent="0.25">
      <c r="D3135" s="18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9"/>
      <c r="AH3135" s="19"/>
      <c r="AI3135" s="19"/>
      <c r="AJ3135" s="19"/>
      <c r="AK3135" s="15"/>
      <c r="AL3135" s="12"/>
      <c r="AM3135" s="15"/>
      <c r="AN3135" s="15"/>
    </row>
    <row r="3136" spans="4:40" x14ac:dyDescent="0.25">
      <c r="D3136" s="18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9"/>
      <c r="AH3136" s="19"/>
      <c r="AI3136" s="19"/>
      <c r="AJ3136" s="19"/>
      <c r="AK3136" s="15"/>
      <c r="AL3136" s="15"/>
      <c r="AM3136" s="15"/>
      <c r="AN3136" s="15"/>
    </row>
    <row r="3137" spans="4:40" x14ac:dyDescent="0.25">
      <c r="D3137" s="18"/>
      <c r="E3137" s="13"/>
      <c r="F3137" s="13"/>
      <c r="G3137" s="13"/>
      <c r="H3137" s="13"/>
      <c r="I3137" s="13"/>
      <c r="J3137" s="13"/>
      <c r="K3137" s="13"/>
      <c r="L3137" s="13"/>
      <c r="M3137" s="13"/>
      <c r="N3137" s="13"/>
      <c r="O3137" s="14"/>
      <c r="P3137" s="14"/>
      <c r="Q3137" s="14"/>
      <c r="R3137" s="14"/>
      <c r="S3137" s="13"/>
      <c r="T3137" s="13"/>
      <c r="U3137" s="13"/>
      <c r="V3137" s="13"/>
      <c r="W3137" s="13"/>
      <c r="X3137" s="13"/>
      <c r="Y3137" s="14"/>
      <c r="Z3137" s="13"/>
      <c r="AA3137" s="13"/>
      <c r="AB3137" s="13"/>
      <c r="AC3137" s="13"/>
      <c r="AD3137" s="13"/>
      <c r="AE3137" s="13"/>
      <c r="AF3137" s="13"/>
      <c r="AG3137" s="19"/>
      <c r="AH3137" s="19"/>
      <c r="AI3137" s="19"/>
      <c r="AJ3137" s="19"/>
      <c r="AK3137" s="15"/>
      <c r="AL3137" s="15"/>
      <c r="AM3137" s="15"/>
      <c r="AN3137" s="15"/>
    </row>
    <row r="3138" spans="4:40" x14ac:dyDescent="0.25">
      <c r="D3138" s="18"/>
      <c r="E3138" s="13"/>
      <c r="F3138" s="13"/>
      <c r="G3138" s="13"/>
      <c r="H3138" s="13"/>
      <c r="I3138" s="13"/>
      <c r="J3138" s="13"/>
      <c r="K3138" s="13"/>
      <c r="L3138" s="13"/>
      <c r="M3138" s="13"/>
      <c r="N3138" s="13"/>
      <c r="O3138" s="14"/>
      <c r="P3138" s="14"/>
      <c r="Q3138" s="14"/>
      <c r="R3138" s="14"/>
      <c r="S3138" s="13"/>
      <c r="T3138" s="13"/>
      <c r="U3138" s="13"/>
      <c r="V3138" s="13"/>
      <c r="W3138" s="13"/>
      <c r="X3138" s="13"/>
      <c r="Y3138" s="14"/>
      <c r="Z3138" s="13"/>
      <c r="AA3138" s="13"/>
      <c r="AB3138" s="13"/>
      <c r="AC3138" s="13"/>
      <c r="AD3138" s="13"/>
      <c r="AE3138" s="13"/>
      <c r="AF3138" s="13"/>
      <c r="AG3138" s="19"/>
      <c r="AH3138" s="19"/>
      <c r="AI3138" s="19"/>
      <c r="AJ3138" s="19"/>
      <c r="AK3138" s="12"/>
      <c r="AL3138" s="12"/>
      <c r="AM3138" s="12"/>
      <c r="AN3138" s="12"/>
    </row>
    <row r="3139" spans="4:40" x14ac:dyDescent="0.25">
      <c r="D3139" s="18"/>
      <c r="E3139" s="13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9"/>
      <c r="AH3139" s="19"/>
      <c r="AI3139" s="19"/>
      <c r="AJ3139" s="19"/>
      <c r="AK3139" s="15"/>
      <c r="AL3139" s="12"/>
      <c r="AM3139" s="15"/>
      <c r="AN3139" s="15"/>
    </row>
    <row r="3140" spans="4:40" x14ac:dyDescent="0.25">
      <c r="D3140" s="18"/>
      <c r="E3140" s="13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9"/>
      <c r="AH3140" s="19"/>
      <c r="AI3140" s="19"/>
      <c r="AJ3140" s="19"/>
      <c r="AK3140" s="15"/>
      <c r="AL3140" s="15"/>
      <c r="AM3140" s="15"/>
      <c r="AN3140" s="15"/>
    </row>
    <row r="3141" spans="4:40" x14ac:dyDescent="0.25">
      <c r="D3141" s="18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4"/>
      <c r="P3141" s="14"/>
      <c r="Q3141" s="14"/>
      <c r="R3141" s="14"/>
      <c r="S3141" s="13"/>
      <c r="T3141" s="13"/>
      <c r="U3141" s="13"/>
      <c r="V3141" s="13"/>
      <c r="W3141" s="13"/>
      <c r="X3141" s="13"/>
      <c r="Y3141" s="14"/>
      <c r="Z3141" s="13"/>
      <c r="AA3141" s="13"/>
      <c r="AB3141" s="13"/>
      <c r="AC3141" s="13"/>
      <c r="AD3141" s="13"/>
      <c r="AE3141" s="13"/>
      <c r="AF3141" s="13"/>
      <c r="AG3141" s="19"/>
      <c r="AH3141" s="19"/>
      <c r="AI3141" s="19"/>
      <c r="AJ3141" s="19"/>
      <c r="AK3141" s="15"/>
      <c r="AL3141" s="15"/>
      <c r="AM3141" s="15"/>
      <c r="AN3141" s="15"/>
    </row>
    <row r="3142" spans="4:40" x14ac:dyDescent="0.25">
      <c r="D3142" s="18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4"/>
      <c r="P3142" s="14"/>
      <c r="Q3142" s="14"/>
      <c r="R3142" s="14"/>
      <c r="S3142" s="13"/>
      <c r="T3142" s="13"/>
      <c r="U3142" s="13"/>
      <c r="V3142" s="13"/>
      <c r="W3142" s="13"/>
      <c r="X3142" s="13"/>
      <c r="Y3142" s="14"/>
      <c r="Z3142" s="13"/>
      <c r="AA3142" s="13"/>
      <c r="AB3142" s="13"/>
      <c r="AC3142" s="13"/>
      <c r="AD3142" s="13"/>
      <c r="AE3142" s="13"/>
      <c r="AF3142" s="13"/>
      <c r="AG3142" s="19"/>
      <c r="AH3142" s="19"/>
      <c r="AI3142" s="19"/>
      <c r="AJ3142" s="19"/>
      <c r="AK3142" s="12"/>
      <c r="AL3142" s="12"/>
      <c r="AM3142" s="12"/>
      <c r="AN3142" s="12"/>
    </row>
    <row r="3143" spans="4:40" x14ac:dyDescent="0.25">
      <c r="D3143" s="18"/>
      <c r="E3143" s="13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9"/>
      <c r="AH3143" s="19"/>
      <c r="AI3143" s="19"/>
      <c r="AJ3143" s="19"/>
      <c r="AK3143" s="15"/>
      <c r="AL3143" s="12"/>
      <c r="AM3143" s="15"/>
      <c r="AN3143" s="15"/>
    </row>
    <row r="3144" spans="4:40" x14ac:dyDescent="0.25">
      <c r="D3144" s="18"/>
      <c r="E3144" s="13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9"/>
      <c r="AH3144" s="19"/>
      <c r="AI3144" s="19"/>
      <c r="AJ3144" s="19"/>
      <c r="AK3144" s="15"/>
      <c r="AL3144" s="15"/>
      <c r="AM3144" s="15"/>
      <c r="AN3144" s="15"/>
    </row>
    <row r="3145" spans="4:40" x14ac:dyDescent="0.25">
      <c r="D3145" s="18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4"/>
      <c r="P3145" s="14"/>
      <c r="Q3145" s="14"/>
      <c r="R3145" s="14"/>
      <c r="S3145" s="13"/>
      <c r="T3145" s="13"/>
      <c r="U3145" s="13"/>
      <c r="V3145" s="13"/>
      <c r="W3145" s="13"/>
      <c r="X3145" s="13"/>
      <c r="Y3145" s="14"/>
      <c r="Z3145" s="13"/>
      <c r="AA3145" s="13"/>
      <c r="AB3145" s="13"/>
      <c r="AC3145" s="13"/>
      <c r="AD3145" s="13"/>
      <c r="AE3145" s="13"/>
      <c r="AF3145" s="13"/>
      <c r="AG3145" s="19"/>
      <c r="AH3145" s="19"/>
      <c r="AI3145" s="19"/>
      <c r="AJ3145" s="19"/>
      <c r="AK3145" s="15"/>
      <c r="AL3145" s="15"/>
      <c r="AM3145" s="15"/>
      <c r="AN3145" s="15"/>
    </row>
    <row r="3146" spans="4:40" x14ac:dyDescent="0.25">
      <c r="D3146" s="18"/>
      <c r="E3146" s="13"/>
      <c r="F3146" s="13"/>
      <c r="G3146" s="13"/>
      <c r="H3146" s="13"/>
      <c r="I3146" s="13"/>
      <c r="J3146" s="13"/>
      <c r="K3146" s="13"/>
      <c r="L3146" s="13"/>
      <c r="M3146" s="13"/>
      <c r="N3146" s="13"/>
      <c r="O3146" s="14"/>
      <c r="P3146" s="14"/>
      <c r="Q3146" s="14"/>
      <c r="R3146" s="14"/>
      <c r="S3146" s="13"/>
      <c r="T3146" s="13"/>
      <c r="U3146" s="13"/>
      <c r="V3146" s="13"/>
      <c r="W3146" s="13"/>
      <c r="X3146" s="13"/>
      <c r="Y3146" s="14"/>
      <c r="Z3146" s="13"/>
      <c r="AA3146" s="13"/>
      <c r="AB3146" s="13"/>
      <c r="AC3146" s="13"/>
      <c r="AD3146" s="13"/>
      <c r="AE3146" s="13"/>
      <c r="AF3146" s="13"/>
      <c r="AG3146" s="19"/>
      <c r="AH3146" s="19"/>
      <c r="AI3146" s="19"/>
      <c r="AJ3146" s="19"/>
      <c r="AK3146" s="12"/>
      <c r="AL3146" s="12"/>
      <c r="AM3146" s="12"/>
      <c r="AN3146" s="12"/>
    </row>
    <row r="3147" spans="4:40" x14ac:dyDescent="0.25">
      <c r="D3147" s="18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9"/>
      <c r="AH3147" s="19"/>
      <c r="AI3147" s="19"/>
      <c r="AJ3147" s="19"/>
      <c r="AK3147" s="15"/>
      <c r="AL3147" s="12"/>
      <c r="AM3147" s="15"/>
      <c r="AN3147" s="15"/>
    </row>
    <row r="3148" spans="4:40" x14ac:dyDescent="0.25">
      <c r="D3148" s="18"/>
      <c r="E3148" s="13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9"/>
      <c r="AH3148" s="19"/>
      <c r="AI3148" s="19"/>
      <c r="AJ3148" s="19"/>
      <c r="AK3148" s="15"/>
      <c r="AL3148" s="15"/>
      <c r="AM3148" s="15"/>
      <c r="AN3148" s="15"/>
    </row>
    <row r="3149" spans="4:40" x14ac:dyDescent="0.25">
      <c r="D3149" s="18"/>
      <c r="E3149" s="13"/>
      <c r="F3149" s="13"/>
      <c r="G3149" s="13"/>
      <c r="H3149" s="13"/>
      <c r="I3149" s="13"/>
      <c r="J3149" s="13"/>
      <c r="K3149" s="13"/>
      <c r="L3149" s="13"/>
      <c r="M3149" s="13"/>
      <c r="N3149" s="13"/>
      <c r="O3149" s="14"/>
      <c r="P3149" s="14"/>
      <c r="Q3149" s="14"/>
      <c r="R3149" s="14"/>
      <c r="S3149" s="13"/>
      <c r="T3149" s="13"/>
      <c r="U3149" s="13"/>
      <c r="V3149" s="13"/>
      <c r="W3149" s="13"/>
      <c r="X3149" s="13"/>
      <c r="Y3149" s="14"/>
      <c r="Z3149" s="13"/>
      <c r="AA3149" s="13"/>
      <c r="AB3149" s="13"/>
      <c r="AC3149" s="13"/>
      <c r="AD3149" s="13"/>
      <c r="AE3149" s="13"/>
      <c r="AF3149" s="13"/>
      <c r="AG3149" s="19"/>
      <c r="AH3149" s="19"/>
      <c r="AI3149" s="19"/>
      <c r="AJ3149" s="19"/>
      <c r="AK3149" s="15"/>
      <c r="AL3149" s="15"/>
      <c r="AM3149" s="15"/>
      <c r="AN3149" s="15"/>
    </row>
    <row r="3150" spans="4:40" x14ac:dyDescent="0.25">
      <c r="D3150" s="18"/>
      <c r="E3150" s="13"/>
      <c r="F3150" s="13"/>
      <c r="G3150" s="13"/>
      <c r="H3150" s="13"/>
      <c r="I3150" s="13"/>
      <c r="J3150" s="13"/>
      <c r="K3150" s="13"/>
      <c r="L3150" s="13"/>
      <c r="M3150" s="13"/>
      <c r="N3150" s="13"/>
      <c r="O3150" s="14"/>
      <c r="P3150" s="14"/>
      <c r="Q3150" s="14"/>
      <c r="R3150" s="14"/>
      <c r="S3150" s="13"/>
      <c r="T3150" s="13"/>
      <c r="U3150" s="13"/>
      <c r="V3150" s="13"/>
      <c r="W3150" s="13"/>
      <c r="X3150" s="13"/>
      <c r="Y3150" s="14"/>
      <c r="Z3150" s="13"/>
      <c r="AA3150" s="13"/>
      <c r="AB3150" s="13"/>
      <c r="AC3150" s="13"/>
      <c r="AD3150" s="13"/>
      <c r="AE3150" s="13"/>
      <c r="AF3150" s="13"/>
      <c r="AG3150" s="19"/>
      <c r="AH3150" s="19"/>
      <c r="AI3150" s="19"/>
      <c r="AJ3150" s="19"/>
      <c r="AK3150" s="12"/>
      <c r="AL3150" s="12"/>
      <c r="AM3150" s="12"/>
      <c r="AN3150" s="12"/>
    </row>
    <row r="3151" spans="4:40" x14ac:dyDescent="0.25">
      <c r="D3151" s="18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9"/>
      <c r="AH3151" s="19"/>
      <c r="AI3151" s="19"/>
      <c r="AJ3151" s="19"/>
      <c r="AK3151" s="15"/>
      <c r="AL3151" s="12"/>
      <c r="AM3151" s="15"/>
      <c r="AN3151" s="15"/>
    </row>
    <row r="3152" spans="4:40" x14ac:dyDescent="0.25">
      <c r="D3152" s="18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9"/>
      <c r="AH3152" s="19"/>
      <c r="AI3152" s="19"/>
      <c r="AJ3152" s="19"/>
      <c r="AK3152" s="15"/>
      <c r="AL3152" s="15"/>
      <c r="AM3152" s="15"/>
      <c r="AN3152" s="15"/>
    </row>
    <row r="3153" spans="4:40" x14ac:dyDescent="0.25">
      <c r="D3153" s="18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4"/>
      <c r="P3153" s="14"/>
      <c r="Q3153" s="14"/>
      <c r="R3153" s="14"/>
      <c r="S3153" s="13"/>
      <c r="T3153" s="13"/>
      <c r="U3153" s="13"/>
      <c r="V3153" s="13"/>
      <c r="W3153" s="13"/>
      <c r="X3153" s="13"/>
      <c r="Y3153" s="14"/>
      <c r="Z3153" s="13"/>
      <c r="AA3153" s="13"/>
      <c r="AB3153" s="13"/>
      <c r="AC3153" s="13"/>
      <c r="AD3153" s="13"/>
      <c r="AE3153" s="13"/>
      <c r="AF3153" s="13"/>
      <c r="AG3153" s="19"/>
      <c r="AH3153" s="19"/>
      <c r="AI3153" s="19"/>
      <c r="AJ3153" s="19"/>
      <c r="AK3153" s="15"/>
      <c r="AL3153" s="15"/>
      <c r="AM3153" s="15"/>
      <c r="AN3153" s="15"/>
    </row>
    <row r="3154" spans="4:40" x14ac:dyDescent="0.25">
      <c r="D3154" s="18"/>
      <c r="E3154" s="13"/>
      <c r="F3154" s="13"/>
      <c r="G3154" s="13"/>
      <c r="H3154" s="13"/>
      <c r="I3154" s="13"/>
      <c r="J3154" s="13"/>
      <c r="K3154" s="13"/>
      <c r="L3154" s="13"/>
      <c r="M3154" s="13"/>
      <c r="N3154" s="13"/>
      <c r="O3154" s="14"/>
      <c r="P3154" s="14"/>
      <c r="Q3154" s="14"/>
      <c r="R3154" s="14"/>
      <c r="S3154" s="13"/>
      <c r="T3154" s="13"/>
      <c r="U3154" s="13"/>
      <c r="V3154" s="13"/>
      <c r="W3154" s="13"/>
      <c r="X3154" s="13"/>
      <c r="Y3154" s="14"/>
      <c r="Z3154" s="13"/>
      <c r="AA3154" s="13"/>
      <c r="AB3154" s="13"/>
      <c r="AC3154" s="13"/>
      <c r="AD3154" s="13"/>
      <c r="AE3154" s="13"/>
      <c r="AF3154" s="13"/>
      <c r="AG3154" s="19"/>
      <c r="AH3154" s="19"/>
      <c r="AI3154" s="19"/>
      <c r="AJ3154" s="19"/>
      <c r="AK3154" s="12"/>
      <c r="AL3154" s="12"/>
      <c r="AM3154" s="12"/>
      <c r="AN3154" s="12"/>
    </row>
    <row r="3155" spans="4:40" x14ac:dyDescent="0.25">
      <c r="D3155" s="18"/>
      <c r="E3155" s="13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9"/>
      <c r="AH3155" s="19"/>
      <c r="AI3155" s="19"/>
      <c r="AJ3155" s="19"/>
      <c r="AK3155" s="15"/>
      <c r="AL3155" s="12"/>
      <c r="AM3155" s="15"/>
      <c r="AN3155" s="15"/>
    </row>
    <row r="3156" spans="4:40" x14ac:dyDescent="0.25">
      <c r="D3156" s="18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9"/>
      <c r="AH3156" s="19"/>
      <c r="AI3156" s="19"/>
      <c r="AJ3156" s="19"/>
      <c r="AK3156" s="15"/>
      <c r="AL3156" s="15"/>
      <c r="AM3156" s="15"/>
      <c r="AN3156" s="15"/>
    </row>
    <row r="3157" spans="4:40" x14ac:dyDescent="0.25">
      <c r="D3157" s="18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4"/>
      <c r="P3157" s="14"/>
      <c r="Q3157" s="14"/>
      <c r="R3157" s="14"/>
      <c r="S3157" s="13"/>
      <c r="T3157" s="13"/>
      <c r="U3157" s="13"/>
      <c r="V3157" s="13"/>
      <c r="W3157" s="13"/>
      <c r="X3157" s="13"/>
      <c r="Y3157" s="14"/>
      <c r="Z3157" s="13"/>
      <c r="AA3157" s="13"/>
      <c r="AB3157" s="13"/>
      <c r="AC3157" s="13"/>
      <c r="AD3157" s="13"/>
      <c r="AE3157" s="13"/>
      <c r="AF3157" s="13"/>
      <c r="AG3157" s="19"/>
      <c r="AH3157" s="19"/>
      <c r="AI3157" s="19"/>
      <c r="AJ3157" s="19"/>
      <c r="AK3157" s="15"/>
      <c r="AL3157" s="15"/>
      <c r="AM3157" s="15"/>
      <c r="AN3157" s="15"/>
    </row>
    <row r="3158" spans="4:40" x14ac:dyDescent="0.25">
      <c r="D3158" s="18"/>
      <c r="E3158" s="13"/>
      <c r="F3158" s="13"/>
      <c r="G3158" s="13"/>
      <c r="H3158" s="13"/>
      <c r="I3158" s="13"/>
      <c r="J3158" s="13"/>
      <c r="K3158" s="13"/>
      <c r="L3158" s="13"/>
      <c r="M3158" s="13"/>
      <c r="N3158" s="13"/>
      <c r="O3158" s="14"/>
      <c r="P3158" s="14"/>
      <c r="Q3158" s="14"/>
      <c r="R3158" s="14"/>
      <c r="S3158" s="13"/>
      <c r="T3158" s="13"/>
      <c r="U3158" s="13"/>
      <c r="V3158" s="13"/>
      <c r="W3158" s="13"/>
      <c r="X3158" s="13"/>
      <c r="Y3158" s="14"/>
      <c r="Z3158" s="13"/>
      <c r="AA3158" s="13"/>
      <c r="AB3158" s="13"/>
      <c r="AC3158" s="13"/>
      <c r="AD3158" s="13"/>
      <c r="AE3158" s="13"/>
      <c r="AF3158" s="13"/>
      <c r="AG3158" s="19"/>
      <c r="AH3158" s="19"/>
      <c r="AI3158" s="19"/>
      <c r="AJ3158" s="19"/>
      <c r="AK3158" s="12"/>
      <c r="AL3158" s="12"/>
      <c r="AM3158" s="12"/>
      <c r="AN3158" s="12"/>
    </row>
    <row r="3159" spans="4:40" x14ac:dyDescent="0.25">
      <c r="D3159" s="18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9"/>
      <c r="AH3159" s="19"/>
      <c r="AI3159" s="19"/>
      <c r="AJ3159" s="19"/>
      <c r="AK3159" s="15"/>
      <c r="AL3159" s="12"/>
      <c r="AM3159" s="15"/>
      <c r="AN3159" s="15"/>
    </row>
    <row r="3160" spans="4:40" x14ac:dyDescent="0.25">
      <c r="D3160" s="18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9"/>
      <c r="AH3160" s="19"/>
      <c r="AI3160" s="19"/>
      <c r="AJ3160" s="19"/>
      <c r="AK3160" s="15"/>
      <c r="AL3160" s="15"/>
      <c r="AM3160" s="15"/>
      <c r="AN3160" s="15"/>
    </row>
    <row r="3161" spans="4:40" x14ac:dyDescent="0.25">
      <c r="D3161" s="18"/>
      <c r="E3161" s="13"/>
      <c r="F3161" s="13"/>
      <c r="G3161" s="13"/>
      <c r="H3161" s="13"/>
      <c r="I3161" s="13"/>
      <c r="J3161" s="13"/>
      <c r="K3161" s="13"/>
      <c r="L3161" s="13"/>
      <c r="M3161" s="13"/>
      <c r="N3161" s="13"/>
      <c r="O3161" s="14"/>
      <c r="P3161" s="14"/>
      <c r="Q3161" s="14"/>
      <c r="R3161" s="14"/>
      <c r="S3161" s="13"/>
      <c r="T3161" s="13"/>
      <c r="U3161" s="13"/>
      <c r="V3161" s="13"/>
      <c r="W3161" s="13"/>
      <c r="X3161" s="13"/>
      <c r="Y3161" s="14"/>
      <c r="Z3161" s="13"/>
      <c r="AA3161" s="13"/>
      <c r="AB3161" s="13"/>
      <c r="AC3161" s="13"/>
      <c r="AD3161" s="13"/>
      <c r="AE3161" s="13"/>
      <c r="AF3161" s="13"/>
      <c r="AG3161" s="19"/>
      <c r="AH3161" s="19"/>
      <c r="AI3161" s="19"/>
      <c r="AJ3161" s="19"/>
      <c r="AK3161" s="15"/>
      <c r="AL3161" s="15"/>
      <c r="AM3161" s="15"/>
      <c r="AN3161" s="15"/>
    </row>
    <row r="3162" spans="4:40" x14ac:dyDescent="0.25">
      <c r="D3162" s="18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4"/>
      <c r="P3162" s="14"/>
      <c r="Q3162" s="14"/>
      <c r="R3162" s="14"/>
      <c r="S3162" s="13"/>
      <c r="T3162" s="13"/>
      <c r="U3162" s="13"/>
      <c r="V3162" s="13"/>
      <c r="W3162" s="13"/>
      <c r="X3162" s="13"/>
      <c r="Y3162" s="14"/>
      <c r="Z3162" s="13"/>
      <c r="AA3162" s="13"/>
      <c r="AB3162" s="13"/>
      <c r="AC3162" s="13"/>
      <c r="AD3162" s="13"/>
      <c r="AE3162" s="13"/>
      <c r="AF3162" s="13"/>
      <c r="AG3162" s="19"/>
      <c r="AH3162" s="19"/>
      <c r="AI3162" s="19"/>
      <c r="AJ3162" s="19"/>
      <c r="AK3162" s="12"/>
      <c r="AL3162" s="12"/>
      <c r="AM3162" s="12"/>
      <c r="AN3162" s="12"/>
    </row>
    <row r="3163" spans="4:40" x14ac:dyDescent="0.25">
      <c r="D3163" s="18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9"/>
      <c r="AH3163" s="19"/>
      <c r="AI3163" s="19"/>
      <c r="AJ3163" s="19"/>
      <c r="AK3163" s="15"/>
      <c r="AL3163" s="12"/>
      <c r="AM3163" s="15"/>
      <c r="AN3163" s="15"/>
    </row>
    <row r="3164" spans="4:40" x14ac:dyDescent="0.25">
      <c r="D3164" s="18"/>
      <c r="E3164" s="13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9"/>
      <c r="AH3164" s="19"/>
      <c r="AI3164" s="19"/>
      <c r="AJ3164" s="19"/>
      <c r="AK3164" s="15"/>
      <c r="AL3164" s="15"/>
      <c r="AM3164" s="15"/>
      <c r="AN3164" s="15"/>
    </row>
    <row r="3165" spans="4:40" x14ac:dyDescent="0.25">
      <c r="D3165" s="18"/>
      <c r="E3165" s="13"/>
      <c r="F3165" s="13"/>
      <c r="G3165" s="13"/>
      <c r="H3165" s="13"/>
      <c r="I3165" s="13"/>
      <c r="J3165" s="13"/>
      <c r="K3165" s="13"/>
      <c r="L3165" s="13"/>
      <c r="M3165" s="13"/>
      <c r="N3165" s="13"/>
      <c r="O3165" s="14"/>
      <c r="P3165" s="14"/>
      <c r="Q3165" s="14"/>
      <c r="R3165" s="14"/>
      <c r="S3165" s="13"/>
      <c r="T3165" s="13"/>
      <c r="U3165" s="13"/>
      <c r="V3165" s="13"/>
      <c r="W3165" s="13"/>
      <c r="X3165" s="13"/>
      <c r="Y3165" s="14"/>
      <c r="Z3165" s="13"/>
      <c r="AA3165" s="13"/>
      <c r="AB3165" s="13"/>
      <c r="AC3165" s="13"/>
      <c r="AD3165" s="13"/>
      <c r="AE3165" s="13"/>
      <c r="AF3165" s="13"/>
      <c r="AG3165" s="19"/>
      <c r="AH3165" s="19"/>
      <c r="AI3165" s="19"/>
      <c r="AJ3165" s="19"/>
      <c r="AK3165" s="15"/>
      <c r="AL3165" s="15"/>
      <c r="AM3165" s="15"/>
      <c r="AN3165" s="15"/>
    </row>
    <row r="3166" spans="4:40" x14ac:dyDescent="0.25">
      <c r="D3166" s="18"/>
      <c r="E3166" s="13"/>
      <c r="F3166" s="13"/>
      <c r="G3166" s="13"/>
      <c r="H3166" s="13"/>
      <c r="I3166" s="13"/>
      <c r="J3166" s="13"/>
      <c r="K3166" s="13"/>
      <c r="L3166" s="13"/>
      <c r="M3166" s="13"/>
      <c r="N3166" s="13"/>
      <c r="O3166" s="14"/>
      <c r="P3166" s="14"/>
      <c r="Q3166" s="14"/>
      <c r="R3166" s="14"/>
      <c r="S3166" s="13"/>
      <c r="T3166" s="13"/>
      <c r="U3166" s="13"/>
      <c r="V3166" s="13"/>
      <c r="W3166" s="13"/>
      <c r="X3166" s="13"/>
      <c r="Y3166" s="14"/>
      <c r="Z3166" s="13"/>
      <c r="AA3166" s="13"/>
      <c r="AB3166" s="13"/>
      <c r="AC3166" s="13"/>
      <c r="AD3166" s="13"/>
      <c r="AE3166" s="13"/>
      <c r="AF3166" s="13"/>
      <c r="AG3166" s="19"/>
      <c r="AH3166" s="19"/>
      <c r="AI3166" s="19"/>
      <c r="AJ3166" s="19"/>
      <c r="AK3166" s="12"/>
      <c r="AL3166" s="12"/>
      <c r="AM3166" s="12"/>
      <c r="AN3166" s="12"/>
    </row>
    <row r="3167" spans="4:40" x14ac:dyDescent="0.25">
      <c r="D3167" s="18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9"/>
      <c r="AH3167" s="19"/>
      <c r="AI3167" s="19"/>
      <c r="AJ3167" s="19"/>
      <c r="AK3167" s="15"/>
      <c r="AL3167" s="12"/>
      <c r="AM3167" s="15"/>
      <c r="AN3167" s="15"/>
    </row>
    <row r="3168" spans="4:40" x14ac:dyDescent="0.25">
      <c r="D3168" s="18"/>
      <c r="E3168" s="13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9"/>
      <c r="AH3168" s="19"/>
      <c r="AI3168" s="19"/>
      <c r="AJ3168" s="19"/>
      <c r="AK3168" s="15"/>
      <c r="AL3168" s="15"/>
      <c r="AM3168" s="15"/>
      <c r="AN3168" s="15"/>
    </row>
    <row r="3169" spans="4:40" x14ac:dyDescent="0.25">
      <c r="D3169" s="18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4"/>
      <c r="P3169" s="14"/>
      <c r="Q3169" s="14"/>
      <c r="R3169" s="14"/>
      <c r="S3169" s="13"/>
      <c r="T3169" s="13"/>
      <c r="U3169" s="13"/>
      <c r="V3169" s="13"/>
      <c r="W3169" s="13"/>
      <c r="X3169" s="13"/>
      <c r="Y3169" s="14"/>
      <c r="Z3169" s="13"/>
      <c r="AA3169" s="13"/>
      <c r="AB3169" s="13"/>
      <c r="AC3169" s="13"/>
      <c r="AD3169" s="13"/>
      <c r="AE3169" s="13"/>
      <c r="AF3169" s="13"/>
      <c r="AG3169" s="19"/>
      <c r="AH3169" s="19"/>
      <c r="AI3169" s="19"/>
      <c r="AJ3169" s="19"/>
      <c r="AK3169" s="15"/>
      <c r="AL3169" s="15"/>
      <c r="AM3169" s="15"/>
      <c r="AN3169" s="15"/>
    </row>
    <row r="3170" spans="4:40" x14ac:dyDescent="0.25">
      <c r="D3170" s="18"/>
      <c r="E3170" s="13"/>
      <c r="F3170" s="13"/>
      <c r="G3170" s="13"/>
      <c r="H3170" s="13"/>
      <c r="I3170" s="13"/>
      <c r="J3170" s="13"/>
      <c r="K3170" s="13"/>
      <c r="L3170" s="13"/>
      <c r="M3170" s="13"/>
      <c r="N3170" s="13"/>
      <c r="O3170" s="14"/>
      <c r="P3170" s="14"/>
      <c r="Q3170" s="14"/>
      <c r="R3170" s="14"/>
      <c r="S3170" s="13"/>
      <c r="T3170" s="13"/>
      <c r="U3170" s="13"/>
      <c r="V3170" s="13"/>
      <c r="W3170" s="13"/>
      <c r="X3170" s="13"/>
      <c r="Y3170" s="14"/>
      <c r="Z3170" s="13"/>
      <c r="AA3170" s="13"/>
      <c r="AB3170" s="13"/>
      <c r="AC3170" s="13"/>
      <c r="AD3170" s="13"/>
      <c r="AE3170" s="13"/>
      <c r="AF3170" s="13"/>
      <c r="AG3170" s="19"/>
      <c r="AH3170" s="19"/>
      <c r="AI3170" s="19"/>
      <c r="AJ3170" s="19"/>
      <c r="AK3170" s="12"/>
      <c r="AL3170" s="12"/>
      <c r="AM3170" s="12"/>
      <c r="AN3170" s="12"/>
    </row>
    <row r="3171" spans="4:40" x14ac:dyDescent="0.25">
      <c r="D3171" s="18"/>
      <c r="E3171" s="13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9"/>
      <c r="AH3171" s="19"/>
      <c r="AI3171" s="19"/>
      <c r="AJ3171" s="19"/>
      <c r="AK3171" s="15"/>
      <c r="AL3171" s="12"/>
      <c r="AM3171" s="15"/>
      <c r="AN3171" s="15"/>
    </row>
    <row r="3172" spans="4:40" x14ac:dyDescent="0.25">
      <c r="D3172" s="18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9"/>
      <c r="AH3172" s="19"/>
      <c r="AI3172" s="19"/>
      <c r="AJ3172" s="19"/>
      <c r="AK3172" s="15"/>
      <c r="AL3172" s="15"/>
      <c r="AM3172" s="15"/>
      <c r="AN3172" s="15"/>
    </row>
    <row r="3173" spans="4:40" x14ac:dyDescent="0.25">
      <c r="D3173" s="18"/>
      <c r="E3173" s="13"/>
      <c r="F3173" s="13"/>
      <c r="G3173" s="13"/>
      <c r="H3173" s="13"/>
      <c r="I3173" s="13"/>
      <c r="J3173" s="13"/>
      <c r="K3173" s="13"/>
      <c r="L3173" s="13"/>
      <c r="M3173" s="13"/>
      <c r="N3173" s="13"/>
      <c r="O3173" s="14"/>
      <c r="P3173" s="14"/>
      <c r="Q3173" s="14"/>
      <c r="R3173" s="14"/>
      <c r="S3173" s="13"/>
      <c r="T3173" s="13"/>
      <c r="U3173" s="13"/>
      <c r="V3173" s="13"/>
      <c r="W3173" s="13"/>
      <c r="X3173" s="13"/>
      <c r="Y3173" s="14"/>
      <c r="Z3173" s="13"/>
      <c r="AA3173" s="13"/>
      <c r="AB3173" s="13"/>
      <c r="AC3173" s="13"/>
      <c r="AD3173" s="13"/>
      <c r="AE3173" s="13"/>
      <c r="AF3173" s="13"/>
      <c r="AG3173" s="19"/>
      <c r="AH3173" s="19"/>
      <c r="AI3173" s="19"/>
      <c r="AJ3173" s="19"/>
      <c r="AK3173" s="15"/>
      <c r="AL3173" s="15"/>
      <c r="AM3173" s="15"/>
      <c r="AN3173" s="15"/>
    </row>
    <row r="3174" spans="4:40" x14ac:dyDescent="0.25">
      <c r="D3174" s="18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4"/>
      <c r="P3174" s="14"/>
      <c r="Q3174" s="14"/>
      <c r="R3174" s="14"/>
      <c r="S3174" s="13"/>
      <c r="T3174" s="13"/>
      <c r="U3174" s="13"/>
      <c r="V3174" s="13"/>
      <c r="W3174" s="13"/>
      <c r="X3174" s="13"/>
      <c r="Y3174" s="14"/>
      <c r="Z3174" s="13"/>
      <c r="AA3174" s="13"/>
      <c r="AB3174" s="13"/>
      <c r="AC3174" s="13"/>
      <c r="AD3174" s="13"/>
      <c r="AE3174" s="13"/>
      <c r="AF3174" s="13"/>
      <c r="AG3174" s="19"/>
      <c r="AH3174" s="19"/>
      <c r="AI3174" s="19"/>
      <c r="AJ3174" s="19"/>
      <c r="AK3174" s="12"/>
      <c r="AL3174" s="12"/>
      <c r="AM3174" s="12"/>
      <c r="AN3174" s="12"/>
    </row>
    <row r="3175" spans="4:40" x14ac:dyDescent="0.25">
      <c r="D3175" s="18"/>
      <c r="E3175" s="13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9"/>
      <c r="AH3175" s="19"/>
      <c r="AI3175" s="19"/>
      <c r="AJ3175" s="19"/>
      <c r="AK3175" s="15"/>
      <c r="AL3175" s="12"/>
      <c r="AM3175" s="15"/>
      <c r="AN3175" s="15"/>
    </row>
    <row r="3176" spans="4:40" x14ac:dyDescent="0.25">
      <c r="D3176" s="18"/>
      <c r="E3176" s="13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9"/>
      <c r="AH3176" s="19"/>
      <c r="AI3176" s="19"/>
      <c r="AJ3176" s="19"/>
      <c r="AK3176" s="15"/>
      <c r="AL3176" s="15"/>
      <c r="AM3176" s="15"/>
      <c r="AN3176" s="15"/>
    </row>
    <row r="3177" spans="4:40" x14ac:dyDescent="0.25">
      <c r="D3177" s="18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4"/>
      <c r="P3177" s="14"/>
      <c r="Q3177" s="14"/>
      <c r="R3177" s="14"/>
      <c r="S3177" s="13"/>
      <c r="T3177" s="13"/>
      <c r="U3177" s="13"/>
      <c r="V3177" s="13"/>
      <c r="W3177" s="13"/>
      <c r="X3177" s="13"/>
      <c r="Y3177" s="14"/>
      <c r="Z3177" s="13"/>
      <c r="AA3177" s="13"/>
      <c r="AB3177" s="13"/>
      <c r="AC3177" s="13"/>
      <c r="AD3177" s="13"/>
      <c r="AE3177" s="13"/>
      <c r="AF3177" s="13"/>
      <c r="AG3177" s="19"/>
      <c r="AH3177" s="19"/>
      <c r="AI3177" s="19"/>
      <c r="AJ3177" s="19"/>
      <c r="AK3177" s="15"/>
      <c r="AL3177" s="15"/>
      <c r="AM3177" s="15"/>
      <c r="AN3177" s="15"/>
    </row>
    <row r="3178" spans="4:40" x14ac:dyDescent="0.25">
      <c r="D3178" s="18"/>
      <c r="E3178" s="13"/>
      <c r="F3178" s="13"/>
      <c r="G3178" s="13"/>
      <c r="H3178" s="13"/>
      <c r="I3178" s="13"/>
      <c r="J3178" s="13"/>
      <c r="K3178" s="13"/>
      <c r="L3178" s="13"/>
      <c r="M3178" s="13"/>
      <c r="N3178" s="13"/>
      <c r="O3178" s="14"/>
      <c r="P3178" s="14"/>
      <c r="Q3178" s="14"/>
      <c r="R3178" s="14"/>
      <c r="S3178" s="13"/>
      <c r="T3178" s="13"/>
      <c r="U3178" s="13"/>
      <c r="V3178" s="13"/>
      <c r="W3178" s="13"/>
      <c r="X3178" s="13"/>
      <c r="Y3178" s="14"/>
      <c r="Z3178" s="13"/>
      <c r="AA3178" s="13"/>
      <c r="AB3178" s="13"/>
      <c r="AC3178" s="13"/>
      <c r="AD3178" s="13"/>
      <c r="AE3178" s="13"/>
      <c r="AF3178" s="13"/>
      <c r="AG3178" s="19"/>
      <c r="AH3178" s="19"/>
      <c r="AI3178" s="19"/>
      <c r="AJ3178" s="19"/>
      <c r="AK3178" s="12"/>
      <c r="AL3178" s="12"/>
      <c r="AM3178" s="12"/>
      <c r="AN3178" s="12"/>
    </row>
    <row r="3179" spans="4:40" x14ac:dyDescent="0.25">
      <c r="D3179" s="18"/>
      <c r="E3179" s="13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9"/>
      <c r="AH3179" s="19"/>
      <c r="AI3179" s="19"/>
      <c r="AJ3179" s="19"/>
      <c r="AK3179" s="15"/>
      <c r="AL3179" s="12"/>
      <c r="AM3179" s="15"/>
      <c r="AN3179" s="15"/>
    </row>
    <row r="3180" spans="4:40" x14ac:dyDescent="0.25">
      <c r="D3180" s="18"/>
      <c r="E3180" s="13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9"/>
      <c r="AH3180" s="19"/>
      <c r="AI3180" s="19"/>
      <c r="AJ3180" s="19"/>
      <c r="AK3180" s="15"/>
      <c r="AL3180" s="15"/>
      <c r="AM3180" s="15"/>
      <c r="AN3180" s="15"/>
    </row>
    <row r="3181" spans="4:40" x14ac:dyDescent="0.25">
      <c r="D3181" s="18"/>
      <c r="E3181" s="13"/>
      <c r="F3181" s="13"/>
      <c r="G3181" s="13"/>
      <c r="H3181" s="13"/>
      <c r="I3181" s="13"/>
      <c r="J3181" s="13"/>
      <c r="K3181" s="13"/>
      <c r="L3181" s="13"/>
      <c r="M3181" s="13"/>
      <c r="N3181" s="13"/>
      <c r="O3181" s="14"/>
      <c r="P3181" s="14"/>
      <c r="Q3181" s="14"/>
      <c r="R3181" s="14"/>
      <c r="S3181" s="13"/>
      <c r="T3181" s="13"/>
      <c r="U3181" s="13"/>
      <c r="V3181" s="13"/>
      <c r="W3181" s="13"/>
      <c r="X3181" s="13"/>
      <c r="Y3181" s="14"/>
      <c r="Z3181" s="13"/>
      <c r="AA3181" s="13"/>
      <c r="AB3181" s="13"/>
      <c r="AC3181" s="13"/>
      <c r="AD3181" s="13"/>
      <c r="AE3181" s="13"/>
      <c r="AF3181" s="13"/>
      <c r="AG3181" s="19"/>
      <c r="AH3181" s="19"/>
      <c r="AI3181" s="19"/>
      <c r="AJ3181" s="19"/>
      <c r="AK3181" s="15"/>
      <c r="AL3181" s="15"/>
      <c r="AM3181" s="15"/>
      <c r="AN3181" s="15"/>
    </row>
    <row r="3182" spans="4:40" x14ac:dyDescent="0.25">
      <c r="D3182" s="18"/>
      <c r="E3182" s="13"/>
      <c r="F3182" s="13"/>
      <c r="G3182" s="13"/>
      <c r="H3182" s="13"/>
      <c r="I3182" s="13"/>
      <c r="J3182" s="13"/>
      <c r="K3182" s="13"/>
      <c r="L3182" s="13"/>
      <c r="M3182" s="13"/>
      <c r="N3182" s="13"/>
      <c r="O3182" s="14"/>
      <c r="P3182" s="14"/>
      <c r="Q3182" s="14"/>
      <c r="R3182" s="14"/>
      <c r="S3182" s="13"/>
      <c r="T3182" s="13"/>
      <c r="U3182" s="13"/>
      <c r="V3182" s="13"/>
      <c r="W3182" s="13"/>
      <c r="X3182" s="13"/>
      <c r="Y3182" s="14"/>
      <c r="Z3182" s="13"/>
      <c r="AA3182" s="13"/>
      <c r="AB3182" s="13"/>
      <c r="AC3182" s="13"/>
      <c r="AD3182" s="13"/>
      <c r="AE3182" s="13"/>
      <c r="AF3182" s="13"/>
      <c r="AG3182" s="19"/>
      <c r="AH3182" s="19"/>
      <c r="AI3182" s="19"/>
      <c r="AJ3182" s="19"/>
      <c r="AK3182" s="12"/>
      <c r="AL3182" s="12"/>
      <c r="AM3182" s="12"/>
      <c r="AN3182" s="12"/>
    </row>
    <row r="3183" spans="4:40" x14ac:dyDescent="0.25">
      <c r="D3183" s="18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9"/>
      <c r="AH3183" s="19"/>
      <c r="AI3183" s="19"/>
      <c r="AJ3183" s="19"/>
      <c r="AK3183" s="15"/>
      <c r="AL3183" s="12"/>
      <c r="AM3183" s="15"/>
      <c r="AN3183" s="15"/>
    </row>
    <row r="3184" spans="4:40" x14ac:dyDescent="0.25">
      <c r="D3184" s="18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9"/>
      <c r="AH3184" s="19"/>
      <c r="AI3184" s="19"/>
      <c r="AJ3184" s="19"/>
      <c r="AK3184" s="15"/>
      <c r="AL3184" s="15"/>
      <c r="AM3184" s="15"/>
      <c r="AN3184" s="15"/>
    </row>
    <row r="3185" spans="4:40" x14ac:dyDescent="0.25">
      <c r="D3185" s="18"/>
      <c r="E3185" s="13"/>
      <c r="F3185" s="13"/>
      <c r="G3185" s="13"/>
      <c r="H3185" s="13"/>
      <c r="I3185" s="13"/>
      <c r="J3185" s="13"/>
      <c r="K3185" s="13"/>
      <c r="L3185" s="13"/>
      <c r="M3185" s="13"/>
      <c r="N3185" s="13"/>
      <c r="O3185" s="14"/>
      <c r="P3185" s="14"/>
      <c r="Q3185" s="14"/>
      <c r="R3185" s="14"/>
      <c r="S3185" s="13"/>
      <c r="T3185" s="13"/>
      <c r="U3185" s="13"/>
      <c r="V3185" s="13"/>
      <c r="W3185" s="13"/>
      <c r="X3185" s="13"/>
      <c r="Y3185" s="14"/>
      <c r="Z3185" s="13"/>
      <c r="AA3185" s="13"/>
      <c r="AB3185" s="13"/>
      <c r="AC3185" s="13"/>
      <c r="AD3185" s="13"/>
      <c r="AE3185" s="13"/>
      <c r="AF3185" s="13"/>
      <c r="AG3185" s="19"/>
      <c r="AH3185" s="19"/>
      <c r="AI3185" s="19"/>
      <c r="AJ3185" s="19"/>
      <c r="AK3185" s="15"/>
      <c r="AL3185" s="15"/>
      <c r="AM3185" s="15"/>
      <c r="AN3185" s="15"/>
    </row>
    <row r="3186" spans="4:40" x14ac:dyDescent="0.25">
      <c r="D3186" s="18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4"/>
      <c r="P3186" s="14"/>
      <c r="Q3186" s="14"/>
      <c r="R3186" s="14"/>
      <c r="S3186" s="13"/>
      <c r="T3186" s="13"/>
      <c r="U3186" s="13"/>
      <c r="V3186" s="13"/>
      <c r="W3186" s="13"/>
      <c r="X3186" s="13"/>
      <c r="Y3186" s="14"/>
      <c r="Z3186" s="13"/>
      <c r="AA3186" s="13"/>
      <c r="AB3186" s="13"/>
      <c r="AC3186" s="13"/>
      <c r="AD3186" s="13"/>
      <c r="AE3186" s="13"/>
      <c r="AF3186" s="13"/>
      <c r="AG3186" s="19"/>
      <c r="AH3186" s="19"/>
      <c r="AI3186" s="19"/>
      <c r="AJ3186" s="19"/>
      <c r="AK3186" s="12"/>
      <c r="AL3186" s="12"/>
      <c r="AM3186" s="12"/>
      <c r="AN3186" s="12"/>
    </row>
    <row r="3187" spans="4:40" x14ac:dyDescent="0.25">
      <c r="D3187" s="18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9"/>
      <c r="AH3187" s="19"/>
      <c r="AI3187" s="19"/>
      <c r="AJ3187" s="19"/>
      <c r="AK3187" s="15"/>
      <c r="AL3187" s="12"/>
      <c r="AM3187" s="15"/>
      <c r="AN3187" s="15"/>
    </row>
    <row r="3188" spans="4:40" x14ac:dyDescent="0.25">
      <c r="D3188" s="18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9"/>
      <c r="AH3188" s="19"/>
      <c r="AI3188" s="19"/>
      <c r="AJ3188" s="19"/>
      <c r="AK3188" s="15"/>
      <c r="AL3188" s="15"/>
      <c r="AM3188" s="15"/>
      <c r="AN3188" s="15"/>
    </row>
    <row r="3189" spans="4:40" x14ac:dyDescent="0.25">
      <c r="D3189" s="18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4"/>
      <c r="P3189" s="14"/>
      <c r="Q3189" s="14"/>
      <c r="R3189" s="14"/>
      <c r="S3189" s="13"/>
      <c r="T3189" s="13"/>
      <c r="U3189" s="13"/>
      <c r="V3189" s="13"/>
      <c r="W3189" s="13"/>
      <c r="X3189" s="13"/>
      <c r="Y3189" s="14"/>
      <c r="Z3189" s="13"/>
      <c r="AA3189" s="13"/>
      <c r="AB3189" s="13"/>
      <c r="AC3189" s="13"/>
      <c r="AD3189" s="13"/>
      <c r="AE3189" s="13"/>
      <c r="AF3189" s="13"/>
      <c r="AG3189" s="19"/>
      <c r="AH3189" s="19"/>
      <c r="AI3189" s="19"/>
      <c r="AJ3189" s="19"/>
      <c r="AK3189" s="15"/>
      <c r="AL3189" s="15"/>
      <c r="AM3189" s="15"/>
      <c r="AN3189" s="15"/>
    </row>
    <row r="3190" spans="4:40" x14ac:dyDescent="0.25">
      <c r="D3190" s="18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4"/>
      <c r="P3190" s="14"/>
      <c r="Q3190" s="14"/>
      <c r="R3190" s="14"/>
      <c r="S3190" s="13"/>
      <c r="T3190" s="13"/>
      <c r="U3190" s="13"/>
      <c r="V3190" s="13"/>
      <c r="W3190" s="13"/>
      <c r="X3190" s="13"/>
      <c r="Y3190" s="14"/>
      <c r="Z3190" s="13"/>
      <c r="AA3190" s="13"/>
      <c r="AB3190" s="13"/>
      <c r="AC3190" s="13"/>
      <c r="AD3190" s="13"/>
      <c r="AE3190" s="13"/>
      <c r="AF3190" s="13"/>
      <c r="AG3190" s="19"/>
      <c r="AH3190" s="19"/>
      <c r="AI3190" s="19"/>
      <c r="AJ3190" s="19"/>
      <c r="AK3190" s="12"/>
      <c r="AL3190" s="12"/>
      <c r="AM3190" s="12"/>
      <c r="AN3190" s="12"/>
    </row>
    <row r="3191" spans="4:40" x14ac:dyDescent="0.25">
      <c r="D3191" s="18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9"/>
      <c r="AH3191" s="19"/>
      <c r="AI3191" s="19"/>
      <c r="AJ3191" s="19"/>
      <c r="AK3191" s="15"/>
      <c r="AL3191" s="12"/>
      <c r="AM3191" s="15"/>
      <c r="AN3191" s="15"/>
    </row>
    <row r="3192" spans="4:40" x14ac:dyDescent="0.25">
      <c r="D3192" s="18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9"/>
      <c r="AH3192" s="19"/>
      <c r="AI3192" s="19"/>
      <c r="AJ3192" s="19"/>
      <c r="AK3192" s="15"/>
      <c r="AL3192" s="15"/>
      <c r="AM3192" s="15"/>
      <c r="AN3192" s="15"/>
    </row>
    <row r="3193" spans="4:40" x14ac:dyDescent="0.25">
      <c r="D3193" s="18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4"/>
      <c r="P3193" s="14"/>
      <c r="Q3193" s="14"/>
      <c r="R3193" s="14"/>
      <c r="S3193" s="13"/>
      <c r="T3193" s="13"/>
      <c r="U3193" s="13"/>
      <c r="V3193" s="13"/>
      <c r="W3193" s="13"/>
      <c r="X3193" s="13"/>
      <c r="Y3193" s="14"/>
      <c r="Z3193" s="13"/>
      <c r="AA3193" s="13"/>
      <c r="AB3193" s="13"/>
      <c r="AC3193" s="13"/>
      <c r="AD3193" s="13"/>
      <c r="AE3193" s="13"/>
      <c r="AF3193" s="13"/>
      <c r="AG3193" s="19"/>
      <c r="AH3193" s="19"/>
      <c r="AI3193" s="19"/>
      <c r="AJ3193" s="19"/>
      <c r="AK3193" s="15"/>
      <c r="AL3193" s="15"/>
      <c r="AM3193" s="15"/>
      <c r="AN3193" s="15"/>
    </row>
    <row r="3194" spans="4:40" x14ac:dyDescent="0.25">
      <c r="D3194" s="18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4"/>
      <c r="P3194" s="14"/>
      <c r="Q3194" s="14"/>
      <c r="R3194" s="14"/>
      <c r="S3194" s="13"/>
      <c r="T3194" s="13"/>
      <c r="U3194" s="13"/>
      <c r="V3194" s="13"/>
      <c r="W3194" s="13"/>
      <c r="X3194" s="13"/>
      <c r="Y3194" s="14"/>
      <c r="Z3194" s="13"/>
      <c r="AA3194" s="13"/>
      <c r="AB3194" s="13"/>
      <c r="AC3194" s="13"/>
      <c r="AD3194" s="13"/>
      <c r="AE3194" s="13"/>
      <c r="AF3194" s="13"/>
      <c r="AG3194" s="19"/>
      <c r="AH3194" s="19"/>
      <c r="AI3194" s="19"/>
      <c r="AJ3194" s="19"/>
      <c r="AK3194" s="12"/>
      <c r="AL3194" s="12"/>
      <c r="AM3194" s="12"/>
      <c r="AN3194" s="12"/>
    </row>
    <row r="3195" spans="4:40" x14ac:dyDescent="0.25">
      <c r="D3195" s="18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9"/>
      <c r="AH3195" s="19"/>
      <c r="AI3195" s="19"/>
      <c r="AJ3195" s="19"/>
      <c r="AK3195" s="15"/>
      <c r="AL3195" s="12"/>
      <c r="AM3195" s="15"/>
      <c r="AN3195" s="15"/>
    </row>
    <row r="3196" spans="4:40" x14ac:dyDescent="0.25">
      <c r="D3196" s="18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9"/>
      <c r="AH3196" s="19"/>
      <c r="AI3196" s="19"/>
      <c r="AJ3196" s="19"/>
      <c r="AK3196" s="15"/>
      <c r="AL3196" s="15"/>
      <c r="AM3196" s="15"/>
      <c r="AN3196" s="15"/>
    </row>
    <row r="3197" spans="4:40" x14ac:dyDescent="0.25">
      <c r="D3197" s="18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4"/>
      <c r="P3197" s="14"/>
      <c r="Q3197" s="14"/>
      <c r="R3197" s="14"/>
      <c r="S3197" s="13"/>
      <c r="T3197" s="13"/>
      <c r="U3197" s="13"/>
      <c r="V3197" s="13"/>
      <c r="W3197" s="13"/>
      <c r="X3197" s="13"/>
      <c r="Y3197" s="14"/>
      <c r="Z3197" s="13"/>
      <c r="AA3197" s="13"/>
      <c r="AB3197" s="13"/>
      <c r="AC3197" s="13"/>
      <c r="AD3197" s="13"/>
      <c r="AE3197" s="13"/>
      <c r="AF3197" s="13"/>
      <c r="AG3197" s="19"/>
      <c r="AH3197" s="19"/>
      <c r="AI3197" s="19"/>
      <c r="AJ3197" s="19"/>
      <c r="AK3197" s="15"/>
      <c r="AL3197" s="15"/>
      <c r="AM3197" s="15"/>
      <c r="AN3197" s="15"/>
    </row>
    <row r="3198" spans="4:40" x14ac:dyDescent="0.25">
      <c r="D3198" s="18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4"/>
      <c r="P3198" s="14"/>
      <c r="Q3198" s="14"/>
      <c r="R3198" s="14"/>
      <c r="S3198" s="13"/>
      <c r="T3198" s="13"/>
      <c r="U3198" s="13"/>
      <c r="V3198" s="13"/>
      <c r="W3198" s="13"/>
      <c r="X3198" s="13"/>
      <c r="Y3198" s="14"/>
      <c r="Z3198" s="13"/>
      <c r="AA3198" s="13"/>
      <c r="AB3198" s="13"/>
      <c r="AC3198" s="13"/>
      <c r="AD3198" s="13"/>
      <c r="AE3198" s="13"/>
      <c r="AF3198" s="13"/>
      <c r="AG3198" s="19"/>
      <c r="AH3198" s="19"/>
      <c r="AI3198" s="19"/>
      <c r="AJ3198" s="19"/>
      <c r="AK3198" s="12"/>
      <c r="AL3198" s="12"/>
      <c r="AM3198" s="12"/>
      <c r="AN3198" s="12"/>
    </row>
    <row r="3199" spans="4:40" x14ac:dyDescent="0.25">
      <c r="D3199" s="18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9"/>
      <c r="AH3199" s="19"/>
      <c r="AI3199" s="19"/>
      <c r="AJ3199" s="19"/>
      <c r="AK3199" s="15"/>
      <c r="AL3199" s="12"/>
      <c r="AM3199" s="15"/>
      <c r="AN3199" s="15"/>
    </row>
    <row r="3200" spans="4:40" x14ac:dyDescent="0.25">
      <c r="D3200" s="18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9"/>
      <c r="AH3200" s="19"/>
      <c r="AI3200" s="19"/>
      <c r="AJ3200" s="19"/>
      <c r="AK3200" s="15"/>
      <c r="AL3200" s="15"/>
      <c r="AM3200" s="15"/>
      <c r="AN3200" s="15"/>
    </row>
    <row r="3201" spans="4:40" x14ac:dyDescent="0.25">
      <c r="D3201" s="18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4"/>
      <c r="P3201" s="14"/>
      <c r="Q3201" s="14"/>
      <c r="R3201" s="14"/>
      <c r="S3201" s="13"/>
      <c r="T3201" s="13"/>
      <c r="U3201" s="13"/>
      <c r="V3201" s="13"/>
      <c r="W3201" s="13"/>
      <c r="X3201" s="13"/>
      <c r="Y3201" s="14"/>
      <c r="Z3201" s="13"/>
      <c r="AA3201" s="13"/>
      <c r="AB3201" s="13"/>
      <c r="AC3201" s="13"/>
      <c r="AD3201" s="13"/>
      <c r="AE3201" s="13"/>
      <c r="AF3201" s="13"/>
      <c r="AG3201" s="19"/>
      <c r="AH3201" s="19"/>
      <c r="AI3201" s="19"/>
      <c r="AJ3201" s="19"/>
      <c r="AK3201" s="15"/>
      <c r="AL3201" s="15"/>
      <c r="AM3201" s="15"/>
      <c r="AN3201" s="15"/>
    </row>
    <row r="3202" spans="4:40" x14ac:dyDescent="0.25">
      <c r="D3202" s="18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4"/>
      <c r="P3202" s="14"/>
      <c r="Q3202" s="14"/>
      <c r="R3202" s="14"/>
      <c r="S3202" s="13"/>
      <c r="T3202" s="13"/>
      <c r="U3202" s="13"/>
      <c r="V3202" s="13"/>
      <c r="W3202" s="13"/>
      <c r="X3202" s="13"/>
      <c r="Y3202" s="14"/>
      <c r="Z3202" s="13"/>
      <c r="AA3202" s="13"/>
      <c r="AB3202" s="13"/>
      <c r="AC3202" s="13"/>
      <c r="AD3202" s="13"/>
      <c r="AE3202" s="13"/>
      <c r="AF3202" s="13"/>
      <c r="AG3202" s="19"/>
      <c r="AH3202" s="19"/>
      <c r="AI3202" s="19"/>
      <c r="AJ3202" s="19"/>
      <c r="AK3202" s="12"/>
      <c r="AL3202" s="12"/>
      <c r="AM3202" s="12"/>
      <c r="AN3202" s="12"/>
    </row>
    <row r="3203" spans="4:40" x14ac:dyDescent="0.25">
      <c r="D3203" s="18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9"/>
      <c r="AH3203" s="19"/>
      <c r="AI3203" s="19"/>
      <c r="AJ3203" s="19"/>
      <c r="AK3203" s="15"/>
      <c r="AL3203" s="12"/>
      <c r="AM3203" s="15"/>
      <c r="AN3203" s="15"/>
    </row>
    <row r="3204" spans="4:40" x14ac:dyDescent="0.25">
      <c r="D3204" s="18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9"/>
      <c r="AH3204" s="19"/>
      <c r="AI3204" s="19"/>
      <c r="AJ3204" s="19"/>
      <c r="AK3204" s="15"/>
      <c r="AL3204" s="15"/>
      <c r="AM3204" s="15"/>
      <c r="AN3204" s="15"/>
    </row>
    <row r="3205" spans="4:40" x14ac:dyDescent="0.25">
      <c r="D3205" s="18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4"/>
      <c r="P3205" s="14"/>
      <c r="Q3205" s="14"/>
      <c r="R3205" s="14"/>
      <c r="S3205" s="13"/>
      <c r="T3205" s="13"/>
      <c r="U3205" s="13"/>
      <c r="V3205" s="13"/>
      <c r="W3205" s="13"/>
      <c r="X3205" s="13"/>
      <c r="Y3205" s="14"/>
      <c r="Z3205" s="13"/>
      <c r="AA3205" s="13"/>
      <c r="AB3205" s="13"/>
      <c r="AC3205" s="13"/>
      <c r="AD3205" s="13"/>
      <c r="AE3205" s="13"/>
      <c r="AF3205" s="13"/>
      <c r="AG3205" s="19"/>
      <c r="AH3205" s="19"/>
      <c r="AI3205" s="19"/>
      <c r="AJ3205" s="19"/>
      <c r="AK3205" s="15"/>
      <c r="AL3205" s="15"/>
      <c r="AM3205" s="15"/>
      <c r="AN3205" s="15"/>
    </row>
    <row r="3206" spans="4:40" x14ac:dyDescent="0.25">
      <c r="D3206" s="18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4"/>
      <c r="P3206" s="14"/>
      <c r="Q3206" s="14"/>
      <c r="R3206" s="14"/>
      <c r="S3206" s="13"/>
      <c r="T3206" s="13"/>
      <c r="U3206" s="13"/>
      <c r="V3206" s="13"/>
      <c r="W3206" s="13"/>
      <c r="X3206" s="13"/>
      <c r="Y3206" s="14"/>
      <c r="Z3206" s="13"/>
      <c r="AA3206" s="13"/>
      <c r="AB3206" s="13"/>
      <c r="AC3206" s="13"/>
      <c r="AD3206" s="13"/>
      <c r="AE3206" s="13"/>
      <c r="AF3206" s="13"/>
      <c r="AG3206" s="19"/>
      <c r="AH3206" s="19"/>
      <c r="AI3206" s="19"/>
      <c r="AJ3206" s="19"/>
      <c r="AK3206" s="12"/>
      <c r="AL3206" s="12"/>
      <c r="AM3206" s="12"/>
      <c r="AN3206" s="12"/>
    </row>
    <row r="3207" spans="4:40" x14ac:dyDescent="0.25">
      <c r="D3207" s="18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9"/>
      <c r="AH3207" s="19"/>
      <c r="AI3207" s="19"/>
      <c r="AJ3207" s="19"/>
      <c r="AK3207" s="15"/>
      <c r="AL3207" s="12"/>
      <c r="AM3207" s="15"/>
      <c r="AN3207" s="15"/>
    </row>
    <row r="3208" spans="4:40" x14ac:dyDescent="0.25">
      <c r="D3208" s="18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9"/>
      <c r="AH3208" s="19"/>
      <c r="AI3208" s="19"/>
      <c r="AJ3208" s="19"/>
      <c r="AK3208" s="15"/>
      <c r="AL3208" s="15"/>
      <c r="AM3208" s="15"/>
      <c r="AN3208" s="15"/>
    </row>
    <row r="3209" spans="4:40" x14ac:dyDescent="0.25">
      <c r="D3209" s="18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4"/>
      <c r="P3209" s="14"/>
      <c r="Q3209" s="14"/>
      <c r="R3209" s="14"/>
      <c r="S3209" s="13"/>
      <c r="T3209" s="13"/>
      <c r="U3209" s="13"/>
      <c r="V3209" s="13"/>
      <c r="W3209" s="13"/>
      <c r="X3209" s="13"/>
      <c r="Y3209" s="14"/>
      <c r="Z3209" s="13"/>
      <c r="AA3209" s="13"/>
      <c r="AB3209" s="13"/>
      <c r="AC3209" s="13"/>
      <c r="AD3209" s="13"/>
      <c r="AE3209" s="13"/>
      <c r="AF3209" s="13"/>
      <c r="AG3209" s="19"/>
      <c r="AH3209" s="19"/>
      <c r="AI3209" s="19"/>
      <c r="AJ3209" s="19"/>
      <c r="AK3209" s="15"/>
      <c r="AL3209" s="15"/>
      <c r="AM3209" s="15"/>
      <c r="AN3209" s="15"/>
    </row>
    <row r="3210" spans="4:40" x14ac:dyDescent="0.25">
      <c r="D3210" s="18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4"/>
      <c r="P3210" s="14"/>
      <c r="Q3210" s="14"/>
      <c r="R3210" s="14"/>
      <c r="S3210" s="13"/>
      <c r="T3210" s="13"/>
      <c r="U3210" s="13"/>
      <c r="V3210" s="13"/>
      <c r="W3210" s="13"/>
      <c r="X3210" s="13"/>
      <c r="Y3210" s="14"/>
      <c r="Z3210" s="13"/>
      <c r="AA3210" s="13"/>
      <c r="AB3210" s="13"/>
      <c r="AC3210" s="13"/>
      <c r="AD3210" s="13"/>
      <c r="AE3210" s="13"/>
      <c r="AF3210" s="13"/>
      <c r="AG3210" s="19"/>
      <c r="AH3210" s="19"/>
      <c r="AI3210" s="19"/>
      <c r="AJ3210" s="19"/>
      <c r="AK3210" s="12"/>
      <c r="AL3210" s="12"/>
      <c r="AM3210" s="12"/>
      <c r="AN3210" s="12"/>
    </row>
    <row r="3211" spans="4:40" x14ac:dyDescent="0.25">
      <c r="D3211" s="18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9"/>
      <c r="AH3211" s="19"/>
      <c r="AI3211" s="19"/>
      <c r="AJ3211" s="19"/>
      <c r="AK3211" s="15"/>
      <c r="AL3211" s="12"/>
      <c r="AM3211" s="15"/>
      <c r="AN3211" s="15"/>
    </row>
    <row r="3212" spans="4:40" x14ac:dyDescent="0.25">
      <c r="D3212" s="18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9"/>
      <c r="AH3212" s="19"/>
      <c r="AI3212" s="19"/>
      <c r="AJ3212" s="19"/>
      <c r="AK3212" s="15"/>
      <c r="AL3212" s="15"/>
      <c r="AM3212" s="15"/>
      <c r="AN3212" s="15"/>
    </row>
    <row r="3213" spans="4:40" x14ac:dyDescent="0.25">
      <c r="D3213" s="18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4"/>
      <c r="P3213" s="14"/>
      <c r="Q3213" s="14"/>
      <c r="R3213" s="14"/>
      <c r="S3213" s="13"/>
      <c r="T3213" s="13"/>
      <c r="U3213" s="13"/>
      <c r="V3213" s="13"/>
      <c r="W3213" s="13"/>
      <c r="X3213" s="13"/>
      <c r="Y3213" s="14"/>
      <c r="Z3213" s="13"/>
      <c r="AA3213" s="13"/>
      <c r="AB3213" s="13"/>
      <c r="AC3213" s="13"/>
      <c r="AD3213" s="13"/>
      <c r="AE3213" s="13"/>
      <c r="AF3213" s="13"/>
      <c r="AG3213" s="19"/>
      <c r="AH3213" s="19"/>
      <c r="AI3213" s="19"/>
      <c r="AJ3213" s="19"/>
      <c r="AK3213" s="15"/>
      <c r="AL3213" s="15"/>
      <c r="AM3213" s="15"/>
      <c r="AN3213" s="15"/>
    </row>
    <row r="3214" spans="4:40" x14ac:dyDescent="0.25">
      <c r="D3214" s="18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4"/>
      <c r="P3214" s="14"/>
      <c r="Q3214" s="14"/>
      <c r="R3214" s="14"/>
      <c r="S3214" s="13"/>
      <c r="T3214" s="13"/>
      <c r="U3214" s="13"/>
      <c r="V3214" s="13"/>
      <c r="W3214" s="13"/>
      <c r="X3214" s="13"/>
      <c r="Y3214" s="14"/>
      <c r="Z3214" s="13"/>
      <c r="AA3214" s="13"/>
      <c r="AB3214" s="13"/>
      <c r="AC3214" s="13"/>
      <c r="AD3214" s="13"/>
      <c r="AE3214" s="13"/>
      <c r="AF3214" s="13"/>
      <c r="AG3214" s="19"/>
      <c r="AH3214" s="19"/>
      <c r="AI3214" s="19"/>
      <c r="AJ3214" s="19"/>
      <c r="AK3214" s="12"/>
      <c r="AL3214" s="12"/>
      <c r="AM3214" s="12"/>
      <c r="AN3214" s="12"/>
    </row>
    <row r="3215" spans="4:40" x14ac:dyDescent="0.25">
      <c r="D3215" s="18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9"/>
      <c r="AH3215" s="19"/>
      <c r="AI3215" s="19"/>
      <c r="AJ3215" s="19"/>
      <c r="AK3215" s="15"/>
      <c r="AL3215" s="12"/>
      <c r="AM3215" s="15"/>
      <c r="AN3215" s="15"/>
    </row>
    <row r="3216" spans="4:40" x14ac:dyDescent="0.25">
      <c r="D3216" s="18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9"/>
      <c r="AH3216" s="19"/>
      <c r="AI3216" s="19"/>
      <c r="AJ3216" s="19"/>
      <c r="AK3216" s="15"/>
      <c r="AL3216" s="15"/>
      <c r="AM3216" s="15"/>
      <c r="AN3216" s="15"/>
    </row>
    <row r="3217" spans="4:40" x14ac:dyDescent="0.25">
      <c r="D3217" s="18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4"/>
      <c r="P3217" s="14"/>
      <c r="Q3217" s="14"/>
      <c r="R3217" s="14"/>
      <c r="S3217" s="13"/>
      <c r="T3217" s="13"/>
      <c r="U3217" s="13"/>
      <c r="V3217" s="13"/>
      <c r="W3217" s="13"/>
      <c r="X3217" s="13"/>
      <c r="Y3217" s="14"/>
      <c r="Z3217" s="13"/>
      <c r="AA3217" s="13"/>
      <c r="AB3217" s="13"/>
      <c r="AC3217" s="13"/>
      <c r="AD3217" s="13"/>
      <c r="AE3217" s="13"/>
      <c r="AF3217" s="13"/>
      <c r="AG3217" s="19"/>
      <c r="AH3217" s="19"/>
      <c r="AI3217" s="19"/>
      <c r="AJ3217" s="19"/>
      <c r="AK3217" s="15"/>
      <c r="AL3217" s="15"/>
      <c r="AM3217" s="15"/>
      <c r="AN3217" s="15"/>
    </row>
    <row r="3218" spans="4:40" x14ac:dyDescent="0.25">
      <c r="D3218" s="18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4"/>
      <c r="P3218" s="14"/>
      <c r="Q3218" s="14"/>
      <c r="R3218" s="14"/>
      <c r="S3218" s="13"/>
      <c r="T3218" s="13"/>
      <c r="U3218" s="13"/>
      <c r="V3218" s="13"/>
      <c r="W3218" s="13"/>
      <c r="X3218" s="13"/>
      <c r="Y3218" s="14"/>
      <c r="Z3218" s="13"/>
      <c r="AA3218" s="13"/>
      <c r="AB3218" s="13"/>
      <c r="AC3218" s="13"/>
      <c r="AD3218" s="13"/>
      <c r="AE3218" s="13"/>
      <c r="AF3218" s="13"/>
      <c r="AG3218" s="19"/>
      <c r="AH3218" s="19"/>
      <c r="AI3218" s="19"/>
      <c r="AJ3218" s="19"/>
      <c r="AK3218" s="12"/>
      <c r="AL3218" s="12"/>
      <c r="AM3218" s="12"/>
      <c r="AN3218" s="12"/>
    </row>
    <row r="3219" spans="4:40" x14ac:dyDescent="0.25">
      <c r="D3219" s="18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9"/>
      <c r="AH3219" s="19"/>
      <c r="AI3219" s="19"/>
      <c r="AJ3219" s="19"/>
      <c r="AK3219" s="15"/>
      <c r="AL3219" s="12"/>
      <c r="AM3219" s="15"/>
      <c r="AN3219" s="15"/>
    </row>
    <row r="3220" spans="4:40" x14ac:dyDescent="0.25">
      <c r="D3220" s="18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9"/>
      <c r="AH3220" s="19"/>
      <c r="AI3220" s="19"/>
      <c r="AJ3220" s="19"/>
      <c r="AK3220" s="15"/>
      <c r="AL3220" s="15"/>
      <c r="AM3220" s="15"/>
      <c r="AN3220" s="15"/>
    </row>
    <row r="3221" spans="4:40" x14ac:dyDescent="0.25">
      <c r="D3221" s="18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4"/>
      <c r="P3221" s="14"/>
      <c r="Q3221" s="14"/>
      <c r="R3221" s="14"/>
      <c r="S3221" s="13"/>
      <c r="T3221" s="13"/>
      <c r="U3221" s="13"/>
      <c r="V3221" s="13"/>
      <c r="W3221" s="13"/>
      <c r="X3221" s="13"/>
      <c r="Y3221" s="14"/>
      <c r="Z3221" s="13"/>
      <c r="AA3221" s="13"/>
      <c r="AB3221" s="13"/>
      <c r="AC3221" s="13"/>
      <c r="AD3221" s="13"/>
      <c r="AE3221" s="13"/>
      <c r="AF3221" s="13"/>
      <c r="AG3221" s="19"/>
      <c r="AH3221" s="19"/>
      <c r="AI3221" s="19"/>
      <c r="AJ3221" s="19"/>
      <c r="AK3221" s="15"/>
      <c r="AL3221" s="15"/>
      <c r="AM3221" s="15"/>
      <c r="AN3221" s="15"/>
    </row>
    <row r="3222" spans="4:40" x14ac:dyDescent="0.25">
      <c r="D3222" s="18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4"/>
      <c r="P3222" s="14"/>
      <c r="Q3222" s="14"/>
      <c r="R3222" s="14"/>
      <c r="S3222" s="13"/>
      <c r="T3222" s="13"/>
      <c r="U3222" s="13"/>
      <c r="V3222" s="13"/>
      <c r="W3222" s="13"/>
      <c r="X3222" s="13"/>
      <c r="Y3222" s="14"/>
      <c r="Z3222" s="13"/>
      <c r="AA3222" s="13"/>
      <c r="AB3222" s="13"/>
      <c r="AC3222" s="13"/>
      <c r="AD3222" s="13"/>
      <c r="AE3222" s="13"/>
      <c r="AF3222" s="13"/>
      <c r="AG3222" s="19"/>
      <c r="AH3222" s="19"/>
      <c r="AI3222" s="19"/>
      <c r="AJ3222" s="19"/>
      <c r="AK3222" s="12"/>
      <c r="AL3222" s="12"/>
      <c r="AM3222" s="12"/>
      <c r="AN3222" s="12"/>
    </row>
    <row r="3223" spans="4:40" x14ac:dyDescent="0.25">
      <c r="D3223" s="18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9"/>
      <c r="AH3223" s="19"/>
      <c r="AI3223" s="19"/>
      <c r="AJ3223" s="19"/>
      <c r="AK3223" s="15"/>
      <c r="AL3223" s="12"/>
      <c r="AM3223" s="15"/>
      <c r="AN3223" s="15"/>
    </row>
    <row r="3224" spans="4:40" x14ac:dyDescent="0.25">
      <c r="D3224" s="18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9"/>
      <c r="AH3224" s="19"/>
      <c r="AI3224" s="19"/>
      <c r="AJ3224" s="19"/>
      <c r="AK3224" s="15"/>
      <c r="AL3224" s="15"/>
      <c r="AM3224" s="15"/>
      <c r="AN3224" s="15"/>
    </row>
    <row r="3225" spans="4:40" x14ac:dyDescent="0.25">
      <c r="D3225" s="18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4"/>
      <c r="P3225" s="14"/>
      <c r="Q3225" s="14"/>
      <c r="R3225" s="14"/>
      <c r="S3225" s="13"/>
      <c r="T3225" s="13"/>
      <c r="U3225" s="13"/>
      <c r="V3225" s="13"/>
      <c r="W3225" s="13"/>
      <c r="X3225" s="13"/>
      <c r="Y3225" s="14"/>
      <c r="Z3225" s="13"/>
      <c r="AA3225" s="13"/>
      <c r="AB3225" s="13"/>
      <c r="AC3225" s="13"/>
      <c r="AD3225" s="13"/>
      <c r="AE3225" s="13"/>
      <c r="AF3225" s="13"/>
      <c r="AG3225" s="19"/>
      <c r="AH3225" s="19"/>
      <c r="AI3225" s="19"/>
      <c r="AJ3225" s="19"/>
      <c r="AK3225" s="15"/>
      <c r="AL3225" s="15"/>
      <c r="AM3225" s="15"/>
      <c r="AN3225" s="15"/>
    </row>
    <row r="3226" spans="4:40" x14ac:dyDescent="0.25">
      <c r="D3226" s="18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4"/>
      <c r="P3226" s="14"/>
      <c r="Q3226" s="14"/>
      <c r="R3226" s="14"/>
      <c r="S3226" s="13"/>
      <c r="T3226" s="13"/>
      <c r="U3226" s="13"/>
      <c r="V3226" s="13"/>
      <c r="W3226" s="13"/>
      <c r="X3226" s="13"/>
      <c r="Y3226" s="14"/>
      <c r="Z3226" s="13"/>
      <c r="AA3226" s="13"/>
      <c r="AB3226" s="13"/>
      <c r="AC3226" s="13"/>
      <c r="AD3226" s="13"/>
      <c r="AE3226" s="13"/>
      <c r="AF3226" s="13"/>
      <c r="AG3226" s="19"/>
      <c r="AH3226" s="19"/>
      <c r="AI3226" s="19"/>
      <c r="AJ3226" s="19"/>
      <c r="AK3226" s="12"/>
      <c r="AL3226" s="12"/>
      <c r="AM3226" s="12"/>
      <c r="AN3226" s="12"/>
    </row>
    <row r="3227" spans="4:40" x14ac:dyDescent="0.25">
      <c r="D3227" s="18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9"/>
      <c r="AH3227" s="19"/>
      <c r="AI3227" s="19"/>
      <c r="AJ3227" s="19"/>
      <c r="AK3227" s="15"/>
      <c r="AL3227" s="12"/>
      <c r="AM3227" s="15"/>
      <c r="AN3227" s="15"/>
    </row>
    <row r="3228" spans="4:40" x14ac:dyDescent="0.25">
      <c r="D3228" s="18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9"/>
      <c r="AH3228" s="19"/>
      <c r="AI3228" s="19"/>
      <c r="AJ3228" s="19"/>
      <c r="AK3228" s="15"/>
      <c r="AL3228" s="15"/>
      <c r="AM3228" s="15"/>
      <c r="AN3228" s="15"/>
    </row>
    <row r="3229" spans="4:40" x14ac:dyDescent="0.25">
      <c r="D3229" s="18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4"/>
      <c r="P3229" s="14"/>
      <c r="Q3229" s="14"/>
      <c r="R3229" s="14"/>
      <c r="S3229" s="13"/>
      <c r="T3229" s="13"/>
      <c r="U3229" s="13"/>
      <c r="V3229" s="13"/>
      <c r="W3229" s="13"/>
      <c r="X3229" s="13"/>
      <c r="Y3229" s="14"/>
      <c r="Z3229" s="13"/>
      <c r="AA3229" s="13"/>
      <c r="AB3229" s="13"/>
      <c r="AC3229" s="13"/>
      <c r="AD3229" s="13"/>
      <c r="AE3229" s="13"/>
      <c r="AF3229" s="13"/>
      <c r="AG3229" s="19"/>
      <c r="AH3229" s="19"/>
      <c r="AI3229" s="19"/>
      <c r="AJ3229" s="19"/>
      <c r="AK3229" s="15"/>
      <c r="AL3229" s="15"/>
      <c r="AM3229" s="15"/>
      <c r="AN3229" s="15"/>
    </row>
    <row r="3230" spans="4:40" x14ac:dyDescent="0.25">
      <c r="D3230" s="18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4"/>
      <c r="P3230" s="14"/>
      <c r="Q3230" s="14"/>
      <c r="R3230" s="14"/>
      <c r="S3230" s="13"/>
      <c r="T3230" s="13"/>
      <c r="U3230" s="13"/>
      <c r="V3230" s="13"/>
      <c r="W3230" s="13"/>
      <c r="X3230" s="13"/>
      <c r="Y3230" s="14"/>
      <c r="Z3230" s="13"/>
      <c r="AA3230" s="13"/>
      <c r="AB3230" s="13"/>
      <c r="AC3230" s="13"/>
      <c r="AD3230" s="13"/>
      <c r="AE3230" s="13"/>
      <c r="AF3230" s="13"/>
      <c r="AG3230" s="19"/>
      <c r="AH3230" s="19"/>
      <c r="AI3230" s="19"/>
      <c r="AJ3230" s="19"/>
      <c r="AK3230" s="12"/>
      <c r="AL3230" s="12"/>
      <c r="AM3230" s="12"/>
      <c r="AN3230" s="12"/>
    </row>
    <row r="3231" spans="4:40" x14ac:dyDescent="0.25">
      <c r="D3231" s="18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9"/>
      <c r="AH3231" s="19"/>
      <c r="AI3231" s="19"/>
      <c r="AJ3231" s="19"/>
      <c r="AK3231" s="15"/>
      <c r="AL3231" s="12"/>
      <c r="AM3231" s="15"/>
      <c r="AN3231" s="15"/>
    </row>
    <row r="3232" spans="4:40" x14ac:dyDescent="0.25">
      <c r="D3232" s="18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9"/>
      <c r="AH3232" s="19"/>
      <c r="AI3232" s="19"/>
      <c r="AJ3232" s="19"/>
      <c r="AK3232" s="15"/>
      <c r="AL3232" s="15"/>
      <c r="AM3232" s="15"/>
      <c r="AN3232" s="15"/>
    </row>
    <row r="3233" spans="4:40" x14ac:dyDescent="0.25">
      <c r="D3233" s="18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4"/>
      <c r="P3233" s="14"/>
      <c r="Q3233" s="14"/>
      <c r="R3233" s="14"/>
      <c r="S3233" s="13"/>
      <c r="T3233" s="13"/>
      <c r="U3233" s="13"/>
      <c r="V3233" s="13"/>
      <c r="W3233" s="13"/>
      <c r="X3233" s="13"/>
      <c r="Y3233" s="14"/>
      <c r="Z3233" s="13"/>
      <c r="AA3233" s="13"/>
      <c r="AB3233" s="13"/>
      <c r="AC3233" s="13"/>
      <c r="AD3233" s="13"/>
      <c r="AE3233" s="13"/>
      <c r="AF3233" s="13"/>
      <c r="AG3233" s="19"/>
      <c r="AH3233" s="19"/>
      <c r="AI3233" s="19"/>
      <c r="AJ3233" s="19"/>
      <c r="AK3233" s="15"/>
      <c r="AL3233" s="15"/>
      <c r="AM3233" s="15"/>
      <c r="AN3233" s="15"/>
    </row>
    <row r="3234" spans="4:40" x14ac:dyDescent="0.25">
      <c r="D3234" s="18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4"/>
      <c r="P3234" s="14"/>
      <c r="Q3234" s="14"/>
      <c r="R3234" s="14"/>
      <c r="S3234" s="13"/>
      <c r="T3234" s="13"/>
      <c r="U3234" s="13"/>
      <c r="V3234" s="13"/>
      <c r="W3234" s="13"/>
      <c r="X3234" s="13"/>
      <c r="Y3234" s="14"/>
      <c r="Z3234" s="13"/>
      <c r="AA3234" s="13"/>
      <c r="AB3234" s="13"/>
      <c r="AC3234" s="13"/>
      <c r="AD3234" s="13"/>
      <c r="AE3234" s="13"/>
      <c r="AF3234" s="13"/>
      <c r="AG3234" s="19"/>
      <c r="AH3234" s="19"/>
      <c r="AI3234" s="19"/>
      <c r="AJ3234" s="19"/>
      <c r="AK3234" s="12"/>
      <c r="AL3234" s="12"/>
      <c r="AM3234" s="12"/>
      <c r="AN3234" s="12"/>
    </row>
    <row r="3235" spans="4:40" x14ac:dyDescent="0.25">
      <c r="D3235" s="18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9"/>
      <c r="AH3235" s="19"/>
      <c r="AI3235" s="19"/>
      <c r="AJ3235" s="19"/>
      <c r="AK3235" s="15"/>
      <c r="AL3235" s="12"/>
      <c r="AM3235" s="15"/>
      <c r="AN3235" s="15"/>
    </row>
    <row r="3236" spans="4:40" x14ac:dyDescent="0.25">
      <c r="D3236" s="18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9"/>
      <c r="AH3236" s="19"/>
      <c r="AI3236" s="19"/>
      <c r="AJ3236" s="19"/>
      <c r="AK3236" s="15"/>
      <c r="AL3236" s="15"/>
      <c r="AM3236" s="15"/>
      <c r="AN3236" s="15"/>
    </row>
    <row r="3237" spans="4:40" x14ac:dyDescent="0.25">
      <c r="D3237" s="18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4"/>
      <c r="P3237" s="14"/>
      <c r="Q3237" s="14"/>
      <c r="R3237" s="14"/>
      <c r="S3237" s="13"/>
      <c r="T3237" s="13"/>
      <c r="U3237" s="13"/>
      <c r="V3237" s="13"/>
      <c r="W3237" s="13"/>
      <c r="X3237" s="13"/>
      <c r="Y3237" s="14"/>
      <c r="Z3237" s="13"/>
      <c r="AA3237" s="13"/>
      <c r="AB3237" s="13"/>
      <c r="AC3237" s="13"/>
      <c r="AD3237" s="13"/>
      <c r="AE3237" s="13"/>
      <c r="AF3237" s="13"/>
      <c r="AG3237" s="19"/>
      <c r="AH3237" s="19"/>
      <c r="AI3237" s="19"/>
      <c r="AJ3237" s="19"/>
      <c r="AK3237" s="15"/>
      <c r="AL3237" s="15"/>
      <c r="AM3237" s="15"/>
      <c r="AN3237" s="15"/>
    </row>
    <row r="3238" spans="4:40" x14ac:dyDescent="0.25">
      <c r="D3238" s="18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4"/>
      <c r="P3238" s="14"/>
      <c r="Q3238" s="14"/>
      <c r="R3238" s="14"/>
      <c r="S3238" s="13"/>
      <c r="T3238" s="13"/>
      <c r="U3238" s="13"/>
      <c r="V3238" s="13"/>
      <c r="W3238" s="13"/>
      <c r="X3238" s="13"/>
      <c r="Y3238" s="14"/>
      <c r="Z3238" s="13"/>
      <c r="AA3238" s="13"/>
      <c r="AB3238" s="13"/>
      <c r="AC3238" s="13"/>
      <c r="AD3238" s="13"/>
      <c r="AE3238" s="13"/>
      <c r="AF3238" s="13"/>
      <c r="AG3238" s="19"/>
      <c r="AH3238" s="19"/>
      <c r="AI3238" s="19"/>
      <c r="AJ3238" s="19"/>
      <c r="AK3238" s="12"/>
      <c r="AL3238" s="12"/>
      <c r="AM3238" s="12"/>
      <c r="AN3238" s="12"/>
    </row>
    <row r="3239" spans="4:40" x14ac:dyDescent="0.25">
      <c r="D3239" s="18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9"/>
      <c r="AH3239" s="19"/>
      <c r="AI3239" s="19"/>
      <c r="AJ3239" s="19"/>
      <c r="AK3239" s="15"/>
      <c r="AL3239" s="12"/>
      <c r="AM3239" s="15"/>
      <c r="AN3239" s="15"/>
    </row>
    <row r="3240" spans="4:40" x14ac:dyDescent="0.25">
      <c r="D3240" s="18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9"/>
      <c r="AH3240" s="19"/>
      <c r="AI3240" s="19"/>
      <c r="AJ3240" s="19"/>
      <c r="AK3240" s="15"/>
      <c r="AL3240" s="15"/>
      <c r="AM3240" s="15"/>
      <c r="AN3240" s="15"/>
    </row>
    <row r="3241" spans="4:40" x14ac:dyDescent="0.25">
      <c r="D3241" s="18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4"/>
      <c r="P3241" s="14"/>
      <c r="Q3241" s="14"/>
      <c r="R3241" s="14"/>
      <c r="S3241" s="13"/>
      <c r="T3241" s="13"/>
      <c r="U3241" s="13"/>
      <c r="V3241" s="13"/>
      <c r="W3241" s="13"/>
      <c r="X3241" s="13"/>
      <c r="Y3241" s="14"/>
      <c r="Z3241" s="13"/>
      <c r="AA3241" s="13"/>
      <c r="AB3241" s="13"/>
      <c r="AC3241" s="13"/>
      <c r="AD3241" s="13"/>
      <c r="AE3241" s="13"/>
      <c r="AF3241" s="13"/>
      <c r="AG3241" s="19"/>
      <c r="AH3241" s="19"/>
      <c r="AI3241" s="19"/>
      <c r="AJ3241" s="19"/>
      <c r="AK3241" s="15"/>
      <c r="AL3241" s="15"/>
      <c r="AM3241" s="15"/>
      <c r="AN3241" s="15"/>
    </row>
    <row r="3242" spans="4:40" x14ac:dyDescent="0.25">
      <c r="D3242" s="18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4"/>
      <c r="P3242" s="14"/>
      <c r="Q3242" s="14"/>
      <c r="R3242" s="14"/>
      <c r="S3242" s="13"/>
      <c r="T3242" s="13"/>
      <c r="U3242" s="13"/>
      <c r="V3242" s="13"/>
      <c r="W3242" s="13"/>
      <c r="X3242" s="13"/>
      <c r="Y3242" s="14"/>
      <c r="Z3242" s="13"/>
      <c r="AA3242" s="13"/>
      <c r="AB3242" s="13"/>
      <c r="AC3242" s="13"/>
      <c r="AD3242" s="13"/>
      <c r="AE3242" s="13"/>
      <c r="AF3242" s="13"/>
      <c r="AG3242" s="19"/>
      <c r="AH3242" s="19"/>
      <c r="AI3242" s="19"/>
      <c r="AJ3242" s="19"/>
      <c r="AK3242" s="12"/>
      <c r="AL3242" s="12"/>
      <c r="AM3242" s="12"/>
      <c r="AN3242" s="12"/>
    </row>
    <row r="3243" spans="4:40" x14ac:dyDescent="0.25">
      <c r="D3243" s="18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9"/>
      <c r="AH3243" s="19"/>
      <c r="AI3243" s="19"/>
      <c r="AJ3243" s="19"/>
      <c r="AK3243" s="15"/>
      <c r="AL3243" s="12"/>
      <c r="AM3243" s="15"/>
      <c r="AN3243" s="15"/>
    </row>
    <row r="3244" spans="4:40" x14ac:dyDescent="0.25">
      <c r="D3244" s="18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9"/>
      <c r="AH3244" s="19"/>
      <c r="AI3244" s="19"/>
      <c r="AJ3244" s="19"/>
      <c r="AK3244" s="15"/>
      <c r="AL3244" s="15"/>
      <c r="AM3244" s="15"/>
      <c r="AN3244" s="15"/>
    </row>
    <row r="3245" spans="4:40" x14ac:dyDescent="0.25">
      <c r="D3245" s="18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4"/>
      <c r="P3245" s="14"/>
      <c r="Q3245" s="14"/>
      <c r="R3245" s="14"/>
      <c r="S3245" s="13"/>
      <c r="T3245" s="13"/>
      <c r="U3245" s="13"/>
      <c r="V3245" s="13"/>
      <c r="W3245" s="13"/>
      <c r="X3245" s="13"/>
      <c r="Y3245" s="14"/>
      <c r="Z3245" s="13"/>
      <c r="AA3245" s="13"/>
      <c r="AB3245" s="13"/>
      <c r="AC3245" s="13"/>
      <c r="AD3245" s="13"/>
      <c r="AE3245" s="13"/>
      <c r="AF3245" s="13"/>
      <c r="AG3245" s="19"/>
      <c r="AH3245" s="19"/>
      <c r="AI3245" s="19"/>
      <c r="AJ3245" s="19"/>
      <c r="AK3245" s="15"/>
      <c r="AL3245" s="15"/>
      <c r="AM3245" s="15"/>
      <c r="AN3245" s="15"/>
    </row>
    <row r="3246" spans="4:40" x14ac:dyDescent="0.25">
      <c r="D3246" s="18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4"/>
      <c r="P3246" s="14"/>
      <c r="Q3246" s="14"/>
      <c r="R3246" s="14"/>
      <c r="S3246" s="13"/>
      <c r="T3246" s="13"/>
      <c r="U3246" s="13"/>
      <c r="V3246" s="13"/>
      <c r="W3246" s="13"/>
      <c r="X3246" s="13"/>
      <c r="Y3246" s="14"/>
      <c r="Z3246" s="13"/>
      <c r="AA3246" s="13"/>
      <c r="AB3246" s="13"/>
      <c r="AC3246" s="13"/>
      <c r="AD3246" s="13"/>
      <c r="AE3246" s="13"/>
      <c r="AF3246" s="13"/>
      <c r="AG3246" s="19"/>
      <c r="AH3246" s="19"/>
      <c r="AI3246" s="19"/>
      <c r="AJ3246" s="19"/>
      <c r="AK3246" s="12"/>
      <c r="AL3246" s="12"/>
      <c r="AM3246" s="12"/>
      <c r="AN3246" s="12"/>
    </row>
    <row r="3247" spans="4:40" x14ac:dyDescent="0.25">
      <c r="D3247" s="18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9"/>
      <c r="AH3247" s="19"/>
      <c r="AI3247" s="19"/>
      <c r="AJ3247" s="19"/>
      <c r="AK3247" s="15"/>
      <c r="AL3247" s="12"/>
      <c r="AM3247" s="15"/>
      <c r="AN3247" s="15"/>
    </row>
    <row r="3248" spans="4:40" x14ac:dyDescent="0.25">
      <c r="D3248" s="18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9"/>
      <c r="AH3248" s="19"/>
      <c r="AI3248" s="19"/>
      <c r="AJ3248" s="19"/>
      <c r="AK3248" s="15"/>
      <c r="AL3248" s="15"/>
      <c r="AM3248" s="15"/>
      <c r="AN3248" s="15"/>
    </row>
    <row r="3249" spans="4:40" x14ac:dyDescent="0.25">
      <c r="D3249" s="18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4"/>
      <c r="P3249" s="14"/>
      <c r="Q3249" s="14"/>
      <c r="R3249" s="14"/>
      <c r="S3249" s="13"/>
      <c r="T3249" s="13"/>
      <c r="U3249" s="13"/>
      <c r="V3249" s="13"/>
      <c r="W3249" s="13"/>
      <c r="X3249" s="13"/>
      <c r="Y3249" s="14"/>
      <c r="Z3249" s="13"/>
      <c r="AA3249" s="13"/>
      <c r="AB3249" s="13"/>
      <c r="AC3249" s="13"/>
      <c r="AD3249" s="13"/>
      <c r="AE3249" s="13"/>
      <c r="AF3249" s="13"/>
      <c r="AG3249" s="19"/>
      <c r="AH3249" s="19"/>
      <c r="AI3249" s="19"/>
      <c r="AJ3249" s="19"/>
      <c r="AK3249" s="15"/>
      <c r="AL3249" s="15"/>
      <c r="AM3249" s="15"/>
      <c r="AN3249" s="15"/>
    </row>
    <row r="3250" spans="4:40" x14ac:dyDescent="0.25">
      <c r="D3250" s="18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4"/>
      <c r="P3250" s="14"/>
      <c r="Q3250" s="14"/>
      <c r="R3250" s="14"/>
      <c r="S3250" s="13"/>
      <c r="T3250" s="13"/>
      <c r="U3250" s="13"/>
      <c r="V3250" s="13"/>
      <c r="W3250" s="13"/>
      <c r="X3250" s="13"/>
      <c r="Y3250" s="14"/>
      <c r="Z3250" s="13"/>
      <c r="AA3250" s="13"/>
      <c r="AB3250" s="13"/>
      <c r="AC3250" s="13"/>
      <c r="AD3250" s="13"/>
      <c r="AE3250" s="13"/>
      <c r="AF3250" s="13"/>
      <c r="AG3250" s="19"/>
      <c r="AH3250" s="19"/>
      <c r="AI3250" s="19"/>
      <c r="AJ3250" s="19"/>
      <c r="AK3250" s="12"/>
      <c r="AL3250" s="12"/>
      <c r="AM3250" s="12"/>
      <c r="AN3250" s="12"/>
    </row>
    <row r="3251" spans="4:40" x14ac:dyDescent="0.25">
      <c r="D3251" s="18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9"/>
      <c r="AH3251" s="19"/>
      <c r="AI3251" s="19"/>
      <c r="AJ3251" s="19"/>
      <c r="AK3251" s="15"/>
      <c r="AL3251" s="12"/>
      <c r="AM3251" s="15"/>
      <c r="AN3251" s="15"/>
    </row>
    <row r="3252" spans="4:40" x14ac:dyDescent="0.25">
      <c r="D3252" s="18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9"/>
      <c r="AH3252" s="19"/>
      <c r="AI3252" s="19"/>
      <c r="AJ3252" s="19"/>
      <c r="AK3252" s="15"/>
      <c r="AL3252" s="15"/>
      <c r="AM3252" s="15"/>
      <c r="AN3252" s="15"/>
    </row>
    <row r="3253" spans="4:40" x14ac:dyDescent="0.25">
      <c r="D3253" s="18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4"/>
      <c r="P3253" s="14"/>
      <c r="Q3253" s="14"/>
      <c r="R3253" s="14"/>
      <c r="S3253" s="13"/>
      <c r="T3253" s="13"/>
      <c r="U3253" s="13"/>
      <c r="V3253" s="13"/>
      <c r="W3253" s="13"/>
      <c r="X3253" s="13"/>
      <c r="Y3253" s="14"/>
      <c r="Z3253" s="13"/>
      <c r="AA3253" s="13"/>
      <c r="AB3253" s="13"/>
      <c r="AC3253" s="13"/>
      <c r="AD3253" s="13"/>
      <c r="AE3253" s="13"/>
      <c r="AF3253" s="13"/>
      <c r="AG3253" s="19"/>
      <c r="AH3253" s="19"/>
      <c r="AI3253" s="19"/>
      <c r="AJ3253" s="19"/>
      <c r="AK3253" s="15"/>
      <c r="AL3253" s="15"/>
      <c r="AM3253" s="15"/>
      <c r="AN3253" s="15"/>
    </row>
    <row r="3254" spans="4:40" x14ac:dyDescent="0.25">
      <c r="D3254" s="18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4"/>
      <c r="P3254" s="14"/>
      <c r="Q3254" s="14"/>
      <c r="R3254" s="14"/>
      <c r="S3254" s="13"/>
      <c r="T3254" s="13"/>
      <c r="U3254" s="13"/>
      <c r="V3254" s="13"/>
      <c r="W3254" s="13"/>
      <c r="X3254" s="13"/>
      <c r="Y3254" s="14"/>
      <c r="Z3254" s="13"/>
      <c r="AA3254" s="13"/>
      <c r="AB3254" s="13"/>
      <c r="AC3254" s="13"/>
      <c r="AD3254" s="13"/>
      <c r="AE3254" s="13"/>
      <c r="AF3254" s="13"/>
      <c r="AG3254" s="19"/>
      <c r="AH3254" s="19"/>
      <c r="AI3254" s="19"/>
      <c r="AJ3254" s="19"/>
      <c r="AK3254" s="12"/>
      <c r="AL3254" s="12"/>
      <c r="AM3254" s="12"/>
      <c r="AN3254" s="12"/>
    </row>
    <row r="3255" spans="4:40" x14ac:dyDescent="0.25">
      <c r="D3255" s="18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9"/>
      <c r="AH3255" s="19"/>
      <c r="AI3255" s="19"/>
      <c r="AJ3255" s="19"/>
      <c r="AK3255" s="15"/>
      <c r="AL3255" s="12"/>
      <c r="AM3255" s="15"/>
      <c r="AN3255" s="15"/>
    </row>
    <row r="3256" spans="4:40" x14ac:dyDescent="0.25">
      <c r="D3256" s="18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9"/>
      <c r="AH3256" s="19"/>
      <c r="AI3256" s="19"/>
      <c r="AJ3256" s="19"/>
      <c r="AK3256" s="15"/>
      <c r="AL3256" s="15"/>
      <c r="AM3256" s="15"/>
      <c r="AN3256" s="15"/>
    </row>
    <row r="3257" spans="4:40" x14ac:dyDescent="0.25">
      <c r="D3257" s="18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4"/>
      <c r="P3257" s="14"/>
      <c r="Q3257" s="14"/>
      <c r="R3257" s="14"/>
      <c r="S3257" s="13"/>
      <c r="T3257" s="13"/>
      <c r="U3257" s="13"/>
      <c r="V3257" s="13"/>
      <c r="W3257" s="13"/>
      <c r="X3257" s="13"/>
      <c r="Y3257" s="14"/>
      <c r="Z3257" s="13"/>
      <c r="AA3257" s="13"/>
      <c r="AB3257" s="13"/>
      <c r="AC3257" s="13"/>
      <c r="AD3257" s="13"/>
      <c r="AE3257" s="13"/>
      <c r="AF3257" s="13"/>
      <c r="AG3257" s="19"/>
      <c r="AH3257" s="19"/>
      <c r="AI3257" s="19"/>
      <c r="AJ3257" s="19"/>
      <c r="AK3257" s="15"/>
      <c r="AL3257" s="15"/>
      <c r="AM3257" s="15"/>
      <c r="AN3257" s="15"/>
    </row>
    <row r="3258" spans="4:40" x14ac:dyDescent="0.25">
      <c r="D3258" s="18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4"/>
      <c r="P3258" s="14"/>
      <c r="Q3258" s="14"/>
      <c r="R3258" s="14"/>
      <c r="S3258" s="13"/>
      <c r="T3258" s="13"/>
      <c r="U3258" s="13"/>
      <c r="V3258" s="13"/>
      <c r="W3258" s="13"/>
      <c r="X3258" s="13"/>
      <c r="Y3258" s="14"/>
      <c r="Z3258" s="13"/>
      <c r="AA3258" s="13"/>
      <c r="AB3258" s="13"/>
      <c r="AC3258" s="13"/>
      <c r="AD3258" s="13"/>
      <c r="AE3258" s="13"/>
      <c r="AF3258" s="13"/>
      <c r="AG3258" s="19"/>
      <c r="AH3258" s="19"/>
      <c r="AI3258" s="19"/>
      <c r="AJ3258" s="19"/>
      <c r="AK3258" s="12"/>
      <c r="AL3258" s="12"/>
      <c r="AM3258" s="12"/>
      <c r="AN3258" s="12"/>
    </row>
    <row r="3259" spans="4:40" x14ac:dyDescent="0.25">
      <c r="D3259" s="18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9"/>
      <c r="AH3259" s="19"/>
      <c r="AI3259" s="19"/>
      <c r="AJ3259" s="19"/>
      <c r="AK3259" s="15"/>
      <c r="AL3259" s="12"/>
      <c r="AM3259" s="15"/>
      <c r="AN3259" s="15"/>
    </row>
    <row r="3260" spans="4:40" x14ac:dyDescent="0.25">
      <c r="D3260" s="18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9"/>
      <c r="AH3260" s="19"/>
      <c r="AI3260" s="19"/>
      <c r="AJ3260" s="19"/>
      <c r="AK3260" s="15"/>
      <c r="AL3260" s="15"/>
      <c r="AM3260" s="15"/>
      <c r="AN3260" s="15"/>
    </row>
    <row r="3261" spans="4:40" x14ac:dyDescent="0.25">
      <c r="D3261" s="18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4"/>
      <c r="P3261" s="14"/>
      <c r="Q3261" s="14"/>
      <c r="R3261" s="14"/>
      <c r="S3261" s="13"/>
      <c r="T3261" s="13"/>
      <c r="U3261" s="13"/>
      <c r="V3261" s="13"/>
      <c r="W3261" s="13"/>
      <c r="X3261" s="13"/>
      <c r="Y3261" s="14"/>
      <c r="Z3261" s="13"/>
      <c r="AA3261" s="13"/>
      <c r="AB3261" s="13"/>
      <c r="AC3261" s="13"/>
      <c r="AD3261" s="13"/>
      <c r="AE3261" s="13"/>
      <c r="AF3261" s="13"/>
      <c r="AG3261" s="19"/>
      <c r="AH3261" s="19"/>
      <c r="AI3261" s="19"/>
      <c r="AJ3261" s="19"/>
      <c r="AK3261" s="15"/>
      <c r="AL3261" s="15"/>
      <c r="AM3261" s="15"/>
      <c r="AN3261" s="15"/>
    </row>
    <row r="3262" spans="4:40" x14ac:dyDescent="0.25">
      <c r="D3262" s="18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4"/>
      <c r="P3262" s="14"/>
      <c r="Q3262" s="14"/>
      <c r="R3262" s="14"/>
      <c r="S3262" s="13"/>
      <c r="T3262" s="13"/>
      <c r="U3262" s="13"/>
      <c r="V3262" s="13"/>
      <c r="W3262" s="13"/>
      <c r="X3262" s="13"/>
      <c r="Y3262" s="14"/>
      <c r="Z3262" s="13"/>
      <c r="AA3262" s="13"/>
      <c r="AB3262" s="13"/>
      <c r="AC3262" s="13"/>
      <c r="AD3262" s="13"/>
      <c r="AE3262" s="13"/>
      <c r="AF3262" s="13"/>
      <c r="AG3262" s="19"/>
      <c r="AH3262" s="19"/>
      <c r="AI3262" s="19"/>
      <c r="AJ3262" s="19"/>
      <c r="AK3262" s="12"/>
      <c r="AL3262" s="12"/>
      <c r="AM3262" s="12"/>
      <c r="AN3262" s="12"/>
    </row>
    <row r="3263" spans="4:40" x14ac:dyDescent="0.25">
      <c r="D3263" s="18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9"/>
      <c r="AH3263" s="19"/>
      <c r="AI3263" s="19"/>
      <c r="AJ3263" s="19"/>
      <c r="AK3263" s="15"/>
      <c r="AL3263" s="12"/>
      <c r="AM3263" s="15"/>
      <c r="AN3263" s="15"/>
    </row>
    <row r="3264" spans="4:40" x14ac:dyDescent="0.25">
      <c r="D3264" s="18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9"/>
      <c r="AH3264" s="19"/>
      <c r="AI3264" s="19"/>
      <c r="AJ3264" s="19"/>
      <c r="AK3264" s="15"/>
      <c r="AL3264" s="15"/>
      <c r="AM3264" s="15"/>
      <c r="AN3264" s="15"/>
    </row>
    <row r="3265" spans="4:40" x14ac:dyDescent="0.25">
      <c r="D3265" s="18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4"/>
      <c r="P3265" s="14"/>
      <c r="Q3265" s="14"/>
      <c r="R3265" s="14"/>
      <c r="S3265" s="13"/>
      <c r="T3265" s="13"/>
      <c r="U3265" s="13"/>
      <c r="V3265" s="13"/>
      <c r="W3265" s="13"/>
      <c r="X3265" s="13"/>
      <c r="Y3265" s="14"/>
      <c r="Z3265" s="13"/>
      <c r="AA3265" s="13"/>
      <c r="AB3265" s="13"/>
      <c r="AC3265" s="13"/>
      <c r="AD3265" s="13"/>
      <c r="AE3265" s="13"/>
      <c r="AF3265" s="13"/>
      <c r="AG3265" s="19"/>
      <c r="AH3265" s="19"/>
      <c r="AI3265" s="19"/>
      <c r="AJ3265" s="19"/>
      <c r="AK3265" s="15"/>
      <c r="AL3265" s="15"/>
      <c r="AM3265" s="15"/>
      <c r="AN3265" s="15"/>
    </row>
    <row r="3266" spans="4:40" x14ac:dyDescent="0.25">
      <c r="D3266" s="18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4"/>
      <c r="P3266" s="14"/>
      <c r="Q3266" s="14"/>
      <c r="R3266" s="14"/>
      <c r="S3266" s="13"/>
      <c r="T3266" s="13"/>
      <c r="U3266" s="13"/>
      <c r="V3266" s="13"/>
      <c r="W3266" s="13"/>
      <c r="X3266" s="13"/>
      <c r="Y3266" s="14"/>
      <c r="Z3266" s="13"/>
      <c r="AA3266" s="13"/>
      <c r="AB3266" s="13"/>
      <c r="AC3266" s="13"/>
      <c r="AD3266" s="13"/>
      <c r="AE3266" s="13"/>
      <c r="AF3266" s="13"/>
      <c r="AG3266" s="19"/>
      <c r="AH3266" s="19"/>
      <c r="AI3266" s="19"/>
      <c r="AJ3266" s="19"/>
      <c r="AK3266" s="12"/>
      <c r="AL3266" s="12"/>
      <c r="AM3266" s="12"/>
      <c r="AN3266" s="12"/>
    </row>
    <row r="3267" spans="4:40" x14ac:dyDescent="0.25">
      <c r="D3267" s="18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9"/>
      <c r="AH3267" s="19"/>
      <c r="AI3267" s="19"/>
      <c r="AJ3267" s="19"/>
      <c r="AK3267" s="15"/>
      <c r="AL3267" s="12"/>
      <c r="AM3267" s="15"/>
      <c r="AN3267" s="15"/>
    </row>
    <row r="3268" spans="4:40" x14ac:dyDescent="0.25">
      <c r="D3268" s="18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9"/>
      <c r="AH3268" s="19"/>
      <c r="AI3268" s="19"/>
      <c r="AJ3268" s="19"/>
      <c r="AK3268" s="15"/>
      <c r="AL3268" s="15"/>
      <c r="AM3268" s="15"/>
      <c r="AN3268" s="15"/>
    </row>
    <row r="3269" spans="4:40" x14ac:dyDescent="0.25">
      <c r="D3269" s="18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4"/>
      <c r="P3269" s="14"/>
      <c r="Q3269" s="14"/>
      <c r="R3269" s="14"/>
      <c r="S3269" s="13"/>
      <c r="T3269" s="13"/>
      <c r="U3269" s="13"/>
      <c r="V3269" s="13"/>
      <c r="W3269" s="13"/>
      <c r="X3269" s="13"/>
      <c r="Y3269" s="14"/>
      <c r="Z3269" s="13"/>
      <c r="AA3269" s="13"/>
      <c r="AB3269" s="13"/>
      <c r="AC3269" s="13"/>
      <c r="AD3269" s="13"/>
      <c r="AE3269" s="13"/>
      <c r="AF3269" s="13"/>
      <c r="AG3269" s="19"/>
      <c r="AH3269" s="19"/>
      <c r="AI3269" s="19"/>
      <c r="AJ3269" s="19"/>
      <c r="AK3269" s="15"/>
      <c r="AL3269" s="15"/>
      <c r="AM3269" s="15"/>
      <c r="AN3269" s="15"/>
    </row>
    <row r="3270" spans="4:40" x14ac:dyDescent="0.25">
      <c r="D3270" s="18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4"/>
      <c r="P3270" s="14"/>
      <c r="Q3270" s="14"/>
      <c r="R3270" s="14"/>
      <c r="S3270" s="13"/>
      <c r="T3270" s="13"/>
      <c r="U3270" s="13"/>
      <c r="V3270" s="13"/>
      <c r="W3270" s="13"/>
      <c r="X3270" s="13"/>
      <c r="Y3270" s="14"/>
      <c r="Z3270" s="13"/>
      <c r="AA3270" s="13"/>
      <c r="AB3270" s="13"/>
      <c r="AC3270" s="13"/>
      <c r="AD3270" s="13"/>
      <c r="AE3270" s="13"/>
      <c r="AF3270" s="13"/>
      <c r="AG3270" s="19"/>
      <c r="AH3270" s="19"/>
      <c r="AI3270" s="19"/>
      <c r="AJ3270" s="19"/>
      <c r="AK3270" s="12"/>
      <c r="AL3270" s="12"/>
      <c r="AM3270" s="12"/>
      <c r="AN3270" s="12"/>
    </row>
    <row r="3271" spans="4:40" x14ac:dyDescent="0.25">
      <c r="D3271" s="18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9"/>
      <c r="AH3271" s="19"/>
      <c r="AI3271" s="19"/>
      <c r="AJ3271" s="19"/>
      <c r="AK3271" s="15"/>
      <c r="AL3271" s="12"/>
      <c r="AM3271" s="15"/>
      <c r="AN3271" s="15"/>
    </row>
    <row r="3272" spans="4:40" x14ac:dyDescent="0.25">
      <c r="D3272" s="18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9"/>
      <c r="AH3272" s="19"/>
      <c r="AI3272" s="19"/>
      <c r="AJ3272" s="19"/>
      <c r="AK3272" s="15"/>
      <c r="AL3272" s="15"/>
      <c r="AM3272" s="15"/>
      <c r="AN3272" s="15"/>
    </row>
    <row r="3273" spans="4:40" x14ac:dyDescent="0.25">
      <c r="D3273" s="18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4"/>
      <c r="P3273" s="14"/>
      <c r="Q3273" s="14"/>
      <c r="R3273" s="14"/>
      <c r="S3273" s="13"/>
      <c r="T3273" s="13"/>
      <c r="U3273" s="13"/>
      <c r="V3273" s="13"/>
      <c r="W3273" s="13"/>
      <c r="X3273" s="13"/>
      <c r="Y3273" s="14"/>
      <c r="Z3273" s="13"/>
      <c r="AA3273" s="13"/>
      <c r="AB3273" s="13"/>
      <c r="AC3273" s="13"/>
      <c r="AD3273" s="13"/>
      <c r="AE3273" s="13"/>
      <c r="AF3273" s="13"/>
      <c r="AG3273" s="19"/>
      <c r="AH3273" s="19"/>
      <c r="AI3273" s="19"/>
      <c r="AJ3273" s="19"/>
      <c r="AK3273" s="15"/>
      <c r="AL3273" s="15"/>
      <c r="AM3273" s="15"/>
      <c r="AN3273" s="15"/>
    </row>
    <row r="3274" spans="4:40" x14ac:dyDescent="0.25">
      <c r="D3274" s="18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4"/>
      <c r="P3274" s="14"/>
      <c r="Q3274" s="14"/>
      <c r="R3274" s="14"/>
      <c r="S3274" s="13"/>
      <c r="T3274" s="13"/>
      <c r="U3274" s="13"/>
      <c r="V3274" s="13"/>
      <c r="W3274" s="13"/>
      <c r="X3274" s="13"/>
      <c r="Y3274" s="14"/>
      <c r="Z3274" s="13"/>
      <c r="AA3274" s="13"/>
      <c r="AB3274" s="13"/>
      <c r="AC3274" s="13"/>
      <c r="AD3274" s="13"/>
      <c r="AE3274" s="13"/>
      <c r="AF3274" s="13"/>
      <c r="AG3274" s="19"/>
      <c r="AH3274" s="19"/>
      <c r="AI3274" s="19"/>
      <c r="AJ3274" s="19"/>
      <c r="AK3274" s="12"/>
      <c r="AL3274" s="12"/>
      <c r="AM3274" s="12"/>
      <c r="AN3274" s="12"/>
    </row>
    <row r="3275" spans="4:40" x14ac:dyDescent="0.25">
      <c r="D3275" s="18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9"/>
      <c r="AH3275" s="19"/>
      <c r="AI3275" s="19"/>
      <c r="AJ3275" s="19"/>
      <c r="AK3275" s="15"/>
      <c r="AL3275" s="12"/>
      <c r="AM3275" s="15"/>
      <c r="AN3275" s="15"/>
    </row>
    <row r="3276" spans="4:40" x14ac:dyDescent="0.25">
      <c r="D3276" s="18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9"/>
      <c r="AH3276" s="19"/>
      <c r="AI3276" s="19"/>
      <c r="AJ3276" s="19"/>
      <c r="AK3276" s="15"/>
      <c r="AL3276" s="15"/>
      <c r="AM3276" s="15"/>
      <c r="AN3276" s="15"/>
    </row>
    <row r="3277" spans="4:40" x14ac:dyDescent="0.25">
      <c r="D3277" s="18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4"/>
      <c r="P3277" s="14"/>
      <c r="Q3277" s="14"/>
      <c r="R3277" s="14"/>
      <c r="S3277" s="13"/>
      <c r="T3277" s="13"/>
      <c r="U3277" s="13"/>
      <c r="V3277" s="13"/>
      <c r="W3277" s="13"/>
      <c r="X3277" s="13"/>
      <c r="Y3277" s="14"/>
      <c r="Z3277" s="13"/>
      <c r="AA3277" s="13"/>
      <c r="AB3277" s="13"/>
      <c r="AC3277" s="13"/>
      <c r="AD3277" s="13"/>
      <c r="AE3277" s="13"/>
      <c r="AF3277" s="13"/>
      <c r="AG3277" s="19"/>
      <c r="AH3277" s="19"/>
      <c r="AI3277" s="19"/>
      <c r="AJ3277" s="19"/>
      <c r="AK3277" s="15"/>
      <c r="AL3277" s="15"/>
      <c r="AM3277" s="15"/>
      <c r="AN3277" s="15"/>
    </row>
    <row r="3278" spans="4:40" x14ac:dyDescent="0.25">
      <c r="D3278" s="18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4"/>
      <c r="P3278" s="14"/>
      <c r="Q3278" s="14"/>
      <c r="R3278" s="14"/>
      <c r="S3278" s="13"/>
      <c r="T3278" s="13"/>
      <c r="U3278" s="13"/>
      <c r="V3278" s="13"/>
      <c r="W3278" s="13"/>
      <c r="X3278" s="13"/>
      <c r="Y3278" s="14"/>
      <c r="Z3278" s="13"/>
      <c r="AA3278" s="13"/>
      <c r="AB3278" s="13"/>
      <c r="AC3278" s="13"/>
      <c r="AD3278" s="13"/>
      <c r="AE3278" s="13"/>
      <c r="AF3278" s="13"/>
      <c r="AG3278" s="19"/>
      <c r="AH3278" s="19"/>
      <c r="AI3278" s="19"/>
      <c r="AJ3278" s="19"/>
      <c r="AK3278" s="12"/>
      <c r="AL3278" s="12"/>
      <c r="AM3278" s="12"/>
      <c r="AN3278" s="12"/>
    </row>
    <row r="3279" spans="4:40" x14ac:dyDescent="0.25">
      <c r="D3279" s="18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9"/>
      <c r="AH3279" s="19"/>
      <c r="AI3279" s="19"/>
      <c r="AJ3279" s="19"/>
      <c r="AK3279" s="15"/>
      <c r="AL3279" s="12"/>
      <c r="AM3279" s="15"/>
      <c r="AN3279" s="15"/>
    </row>
    <row r="3280" spans="4:40" x14ac:dyDescent="0.25">
      <c r="D3280" s="18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9"/>
      <c r="AH3280" s="19"/>
      <c r="AI3280" s="19"/>
      <c r="AJ3280" s="19"/>
      <c r="AK3280" s="15"/>
      <c r="AL3280" s="15"/>
      <c r="AM3280" s="15"/>
      <c r="AN3280" s="15"/>
    </row>
    <row r="3281" spans="4:40" x14ac:dyDescent="0.25">
      <c r="D3281" s="18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4"/>
      <c r="P3281" s="14"/>
      <c r="Q3281" s="14"/>
      <c r="R3281" s="14"/>
      <c r="S3281" s="13"/>
      <c r="T3281" s="13"/>
      <c r="U3281" s="13"/>
      <c r="V3281" s="13"/>
      <c r="W3281" s="13"/>
      <c r="X3281" s="13"/>
      <c r="Y3281" s="14"/>
      <c r="Z3281" s="13"/>
      <c r="AA3281" s="13"/>
      <c r="AB3281" s="13"/>
      <c r="AC3281" s="13"/>
      <c r="AD3281" s="13"/>
      <c r="AE3281" s="13"/>
      <c r="AF3281" s="13"/>
      <c r="AG3281" s="19"/>
      <c r="AH3281" s="19"/>
      <c r="AI3281" s="19"/>
      <c r="AJ3281" s="19"/>
      <c r="AK3281" s="15"/>
      <c r="AL3281" s="15"/>
      <c r="AM3281" s="15"/>
      <c r="AN3281" s="15"/>
    </row>
    <row r="3282" spans="4:40" x14ac:dyDescent="0.25">
      <c r="D3282" s="18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4"/>
      <c r="P3282" s="14"/>
      <c r="Q3282" s="14"/>
      <c r="R3282" s="14"/>
      <c r="S3282" s="13"/>
      <c r="T3282" s="13"/>
      <c r="U3282" s="13"/>
      <c r="V3282" s="13"/>
      <c r="W3282" s="13"/>
      <c r="X3282" s="13"/>
      <c r="Y3282" s="14"/>
      <c r="Z3282" s="13"/>
      <c r="AA3282" s="13"/>
      <c r="AB3282" s="13"/>
      <c r="AC3282" s="13"/>
      <c r="AD3282" s="13"/>
      <c r="AE3282" s="13"/>
      <c r="AF3282" s="13"/>
      <c r="AG3282" s="19"/>
      <c r="AH3282" s="19"/>
      <c r="AI3282" s="19"/>
      <c r="AJ3282" s="19"/>
      <c r="AK3282" s="12"/>
      <c r="AL3282" s="12"/>
      <c r="AM3282" s="12"/>
      <c r="AN3282" s="12"/>
    </row>
    <row r="3283" spans="4:40" x14ac:dyDescent="0.25">
      <c r="D3283" s="18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9"/>
      <c r="AH3283" s="19"/>
      <c r="AI3283" s="19"/>
      <c r="AJ3283" s="19"/>
      <c r="AK3283" s="15"/>
      <c r="AL3283" s="12"/>
      <c r="AM3283" s="15"/>
      <c r="AN3283" s="15"/>
    </row>
    <row r="3284" spans="4:40" x14ac:dyDescent="0.25">
      <c r="D3284" s="18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9"/>
      <c r="AH3284" s="19"/>
      <c r="AI3284" s="19"/>
      <c r="AJ3284" s="19"/>
      <c r="AK3284" s="15"/>
      <c r="AL3284" s="15"/>
      <c r="AM3284" s="15"/>
      <c r="AN3284" s="15"/>
    </row>
    <row r="3285" spans="4:40" x14ac:dyDescent="0.25">
      <c r="D3285" s="18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4"/>
      <c r="P3285" s="14"/>
      <c r="Q3285" s="14"/>
      <c r="R3285" s="14"/>
      <c r="S3285" s="13"/>
      <c r="T3285" s="13"/>
      <c r="U3285" s="13"/>
      <c r="V3285" s="13"/>
      <c r="W3285" s="13"/>
      <c r="X3285" s="13"/>
      <c r="Y3285" s="14"/>
      <c r="Z3285" s="13"/>
      <c r="AA3285" s="13"/>
      <c r="AB3285" s="13"/>
      <c r="AC3285" s="13"/>
      <c r="AD3285" s="13"/>
      <c r="AE3285" s="13"/>
      <c r="AF3285" s="13"/>
      <c r="AG3285" s="19"/>
      <c r="AH3285" s="19"/>
      <c r="AI3285" s="19"/>
      <c r="AJ3285" s="19"/>
      <c r="AK3285" s="15"/>
      <c r="AL3285" s="15"/>
      <c r="AM3285" s="15"/>
      <c r="AN3285" s="15"/>
    </row>
    <row r="3286" spans="4:40" x14ac:dyDescent="0.25">
      <c r="D3286" s="18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4"/>
      <c r="P3286" s="14"/>
      <c r="Q3286" s="14"/>
      <c r="R3286" s="14"/>
      <c r="S3286" s="13"/>
      <c r="T3286" s="13"/>
      <c r="U3286" s="13"/>
      <c r="V3286" s="13"/>
      <c r="W3286" s="13"/>
      <c r="X3286" s="13"/>
      <c r="Y3286" s="14"/>
      <c r="Z3286" s="13"/>
      <c r="AA3286" s="13"/>
      <c r="AB3286" s="13"/>
      <c r="AC3286" s="13"/>
      <c r="AD3286" s="13"/>
      <c r="AE3286" s="13"/>
      <c r="AF3286" s="13"/>
      <c r="AG3286" s="19"/>
      <c r="AH3286" s="19"/>
      <c r="AI3286" s="19"/>
      <c r="AJ3286" s="19"/>
      <c r="AK3286" s="12"/>
      <c r="AL3286" s="12"/>
      <c r="AM3286" s="12"/>
      <c r="AN3286" s="12"/>
    </row>
    <row r="3287" spans="4:40" x14ac:dyDescent="0.25">
      <c r="D3287" s="18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9"/>
      <c r="AH3287" s="19"/>
      <c r="AI3287" s="19"/>
      <c r="AJ3287" s="19"/>
      <c r="AK3287" s="15"/>
      <c r="AL3287" s="12"/>
      <c r="AM3287" s="15"/>
      <c r="AN3287" s="15"/>
    </row>
    <row r="3288" spans="4:40" x14ac:dyDescent="0.25">
      <c r="D3288" s="18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9"/>
      <c r="AH3288" s="19"/>
      <c r="AI3288" s="19"/>
      <c r="AJ3288" s="19"/>
      <c r="AK3288" s="15"/>
      <c r="AL3288" s="15"/>
      <c r="AM3288" s="15"/>
      <c r="AN3288" s="15"/>
    </row>
    <row r="3289" spans="4:40" x14ac:dyDescent="0.25">
      <c r="D3289" s="18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4"/>
      <c r="P3289" s="14"/>
      <c r="Q3289" s="14"/>
      <c r="R3289" s="14"/>
      <c r="S3289" s="13"/>
      <c r="T3289" s="13"/>
      <c r="U3289" s="13"/>
      <c r="V3289" s="13"/>
      <c r="W3289" s="13"/>
      <c r="X3289" s="13"/>
      <c r="Y3289" s="14"/>
      <c r="Z3289" s="13"/>
      <c r="AA3289" s="13"/>
      <c r="AB3289" s="13"/>
      <c r="AC3289" s="13"/>
      <c r="AD3289" s="13"/>
      <c r="AE3289" s="13"/>
      <c r="AF3289" s="13"/>
      <c r="AG3289" s="19"/>
      <c r="AH3289" s="19"/>
      <c r="AI3289" s="19"/>
      <c r="AJ3289" s="19"/>
      <c r="AK3289" s="15"/>
      <c r="AL3289" s="15"/>
      <c r="AM3289" s="15"/>
      <c r="AN3289" s="15"/>
    </row>
    <row r="3290" spans="4:40" x14ac:dyDescent="0.25">
      <c r="D3290" s="18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4"/>
      <c r="P3290" s="14"/>
      <c r="Q3290" s="14"/>
      <c r="R3290" s="14"/>
      <c r="S3290" s="13"/>
      <c r="T3290" s="13"/>
      <c r="U3290" s="13"/>
      <c r="V3290" s="13"/>
      <c r="W3290" s="13"/>
      <c r="X3290" s="13"/>
      <c r="Y3290" s="14"/>
      <c r="Z3290" s="13"/>
      <c r="AA3290" s="13"/>
      <c r="AB3290" s="13"/>
      <c r="AC3290" s="13"/>
      <c r="AD3290" s="13"/>
      <c r="AE3290" s="13"/>
      <c r="AF3290" s="13"/>
      <c r="AG3290" s="19"/>
      <c r="AH3290" s="19"/>
      <c r="AI3290" s="19"/>
      <c r="AJ3290" s="19"/>
      <c r="AK3290" s="12"/>
      <c r="AL3290" s="12"/>
      <c r="AM3290" s="12"/>
      <c r="AN3290" s="12"/>
    </row>
    <row r="3291" spans="4:40" x14ac:dyDescent="0.25">
      <c r="D3291" s="18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9"/>
      <c r="AH3291" s="19"/>
      <c r="AI3291" s="19"/>
      <c r="AJ3291" s="19"/>
      <c r="AK3291" s="15"/>
      <c r="AL3291" s="12"/>
      <c r="AM3291" s="15"/>
      <c r="AN3291" s="15"/>
    </row>
    <row r="3292" spans="4:40" x14ac:dyDescent="0.25">
      <c r="D3292" s="18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9"/>
      <c r="AH3292" s="19"/>
      <c r="AI3292" s="19"/>
      <c r="AJ3292" s="19"/>
      <c r="AK3292" s="15"/>
      <c r="AL3292" s="15"/>
      <c r="AM3292" s="15"/>
      <c r="AN3292" s="15"/>
    </row>
    <row r="3293" spans="4:40" x14ac:dyDescent="0.25">
      <c r="D3293" s="18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4"/>
      <c r="P3293" s="14"/>
      <c r="Q3293" s="14"/>
      <c r="R3293" s="14"/>
      <c r="S3293" s="13"/>
      <c r="T3293" s="13"/>
      <c r="U3293" s="13"/>
      <c r="V3293" s="13"/>
      <c r="W3293" s="13"/>
      <c r="X3293" s="13"/>
      <c r="Y3293" s="14"/>
      <c r="Z3293" s="13"/>
      <c r="AA3293" s="13"/>
      <c r="AB3293" s="13"/>
      <c r="AC3293" s="13"/>
      <c r="AD3293" s="13"/>
      <c r="AE3293" s="13"/>
      <c r="AF3293" s="13"/>
      <c r="AG3293" s="19"/>
      <c r="AH3293" s="19"/>
      <c r="AI3293" s="19"/>
      <c r="AJ3293" s="19"/>
      <c r="AK3293" s="15"/>
      <c r="AL3293" s="15"/>
      <c r="AM3293" s="15"/>
      <c r="AN3293" s="15"/>
    </row>
    <row r="3294" spans="4:40" x14ac:dyDescent="0.25">
      <c r="D3294" s="18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4"/>
      <c r="P3294" s="14"/>
      <c r="Q3294" s="14"/>
      <c r="R3294" s="14"/>
      <c r="S3294" s="13"/>
      <c r="T3294" s="13"/>
      <c r="U3294" s="13"/>
      <c r="V3294" s="13"/>
      <c r="W3294" s="13"/>
      <c r="X3294" s="13"/>
      <c r="Y3294" s="14"/>
      <c r="Z3294" s="13"/>
      <c r="AA3294" s="13"/>
      <c r="AB3294" s="13"/>
      <c r="AC3294" s="13"/>
      <c r="AD3294" s="13"/>
      <c r="AE3294" s="13"/>
      <c r="AF3294" s="13"/>
      <c r="AG3294" s="19"/>
      <c r="AH3294" s="19"/>
      <c r="AI3294" s="19"/>
      <c r="AJ3294" s="19"/>
      <c r="AK3294" s="12"/>
      <c r="AL3294" s="12"/>
      <c r="AM3294" s="12"/>
      <c r="AN3294" s="12"/>
    </row>
    <row r="3295" spans="4:40" x14ac:dyDescent="0.25">
      <c r="D3295" s="18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9"/>
      <c r="AH3295" s="19"/>
      <c r="AI3295" s="19"/>
      <c r="AJ3295" s="19"/>
      <c r="AK3295" s="15"/>
      <c r="AL3295" s="12"/>
      <c r="AM3295" s="15"/>
      <c r="AN3295" s="15"/>
    </row>
    <row r="3296" spans="4:40" x14ac:dyDescent="0.25">
      <c r="D3296" s="18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9"/>
      <c r="AH3296" s="19"/>
      <c r="AI3296" s="19"/>
      <c r="AJ3296" s="19"/>
      <c r="AK3296" s="15"/>
      <c r="AL3296" s="15"/>
      <c r="AM3296" s="15"/>
      <c r="AN3296" s="15"/>
    </row>
    <row r="3297" spans="4:40" x14ac:dyDescent="0.25">
      <c r="D3297" s="18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4"/>
      <c r="P3297" s="14"/>
      <c r="Q3297" s="14"/>
      <c r="R3297" s="14"/>
      <c r="S3297" s="13"/>
      <c r="T3297" s="13"/>
      <c r="U3297" s="13"/>
      <c r="V3297" s="13"/>
      <c r="W3297" s="13"/>
      <c r="X3297" s="13"/>
      <c r="Y3297" s="14"/>
      <c r="Z3297" s="13"/>
      <c r="AA3297" s="13"/>
      <c r="AB3297" s="13"/>
      <c r="AC3297" s="13"/>
      <c r="AD3297" s="13"/>
      <c r="AE3297" s="13"/>
      <c r="AF3297" s="13"/>
      <c r="AG3297" s="19"/>
      <c r="AH3297" s="19"/>
      <c r="AI3297" s="19"/>
      <c r="AJ3297" s="19"/>
      <c r="AK3297" s="15"/>
      <c r="AL3297" s="15"/>
      <c r="AM3297" s="15"/>
      <c r="AN3297" s="15"/>
    </row>
    <row r="3298" spans="4:40" x14ac:dyDescent="0.25">
      <c r="D3298" s="18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4"/>
      <c r="P3298" s="14"/>
      <c r="Q3298" s="14"/>
      <c r="R3298" s="14"/>
      <c r="S3298" s="13"/>
      <c r="T3298" s="13"/>
      <c r="U3298" s="13"/>
      <c r="V3298" s="13"/>
      <c r="W3298" s="13"/>
      <c r="X3298" s="13"/>
      <c r="Y3298" s="14"/>
      <c r="Z3298" s="13"/>
      <c r="AA3298" s="13"/>
      <c r="AB3298" s="13"/>
      <c r="AC3298" s="13"/>
      <c r="AD3298" s="13"/>
      <c r="AE3298" s="13"/>
      <c r="AF3298" s="13"/>
      <c r="AG3298" s="19"/>
      <c r="AH3298" s="19"/>
      <c r="AI3298" s="19"/>
      <c r="AJ3298" s="19"/>
      <c r="AK3298" s="12"/>
      <c r="AL3298" s="12"/>
      <c r="AM3298" s="12"/>
      <c r="AN3298" s="12"/>
    </row>
    <row r="3299" spans="4:40" x14ac:dyDescent="0.25">
      <c r="D3299" s="18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9"/>
      <c r="AH3299" s="19"/>
      <c r="AI3299" s="19"/>
      <c r="AJ3299" s="19"/>
      <c r="AK3299" s="15"/>
      <c r="AL3299" s="12"/>
      <c r="AM3299" s="15"/>
      <c r="AN3299" s="15"/>
    </row>
    <row r="3300" spans="4:40" x14ac:dyDescent="0.25">
      <c r="D3300" s="18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9"/>
      <c r="AH3300" s="19"/>
      <c r="AI3300" s="19"/>
      <c r="AJ3300" s="19"/>
      <c r="AK3300" s="15"/>
      <c r="AL3300" s="15"/>
      <c r="AM3300" s="15"/>
      <c r="AN3300" s="15"/>
    </row>
    <row r="3301" spans="4:40" x14ac:dyDescent="0.25">
      <c r="D3301" s="18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4"/>
      <c r="P3301" s="14"/>
      <c r="Q3301" s="14"/>
      <c r="R3301" s="14"/>
      <c r="S3301" s="13"/>
      <c r="T3301" s="13"/>
      <c r="U3301" s="13"/>
      <c r="V3301" s="13"/>
      <c r="W3301" s="13"/>
      <c r="X3301" s="13"/>
      <c r="Y3301" s="14"/>
      <c r="Z3301" s="13"/>
      <c r="AA3301" s="13"/>
      <c r="AB3301" s="13"/>
      <c r="AC3301" s="13"/>
      <c r="AD3301" s="13"/>
      <c r="AE3301" s="13"/>
      <c r="AF3301" s="13"/>
      <c r="AG3301" s="19"/>
      <c r="AH3301" s="19"/>
      <c r="AI3301" s="19"/>
      <c r="AJ3301" s="19"/>
      <c r="AK3301" s="15"/>
      <c r="AL3301" s="15"/>
      <c r="AM3301" s="15"/>
      <c r="AN3301" s="15"/>
    </row>
    <row r="3302" spans="4:40" x14ac:dyDescent="0.25">
      <c r="D3302" s="18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4"/>
      <c r="P3302" s="14"/>
      <c r="Q3302" s="14"/>
      <c r="R3302" s="14"/>
      <c r="S3302" s="13"/>
      <c r="T3302" s="13"/>
      <c r="U3302" s="13"/>
      <c r="V3302" s="13"/>
      <c r="W3302" s="13"/>
      <c r="X3302" s="13"/>
      <c r="Y3302" s="14"/>
      <c r="Z3302" s="13"/>
      <c r="AA3302" s="13"/>
      <c r="AB3302" s="13"/>
      <c r="AC3302" s="13"/>
      <c r="AD3302" s="13"/>
      <c r="AE3302" s="13"/>
      <c r="AF3302" s="13"/>
      <c r="AG3302" s="19"/>
      <c r="AH3302" s="19"/>
      <c r="AI3302" s="19"/>
      <c r="AJ3302" s="19"/>
      <c r="AK3302" s="12"/>
      <c r="AL3302" s="12"/>
      <c r="AM3302" s="12"/>
      <c r="AN3302" s="12"/>
    </row>
    <row r="3303" spans="4:40" x14ac:dyDescent="0.25">
      <c r="D3303" s="18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9"/>
      <c r="AH3303" s="19"/>
      <c r="AI3303" s="19"/>
      <c r="AJ3303" s="19"/>
      <c r="AK3303" s="15"/>
      <c r="AL3303" s="12"/>
      <c r="AM3303" s="15"/>
      <c r="AN3303" s="15"/>
    </row>
    <row r="3304" spans="4:40" x14ac:dyDescent="0.25">
      <c r="D3304" s="18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9"/>
      <c r="AH3304" s="19"/>
      <c r="AI3304" s="19"/>
      <c r="AJ3304" s="19"/>
      <c r="AK3304" s="15"/>
      <c r="AL3304" s="15"/>
      <c r="AM3304" s="15"/>
      <c r="AN3304" s="15"/>
    </row>
    <row r="3305" spans="4:40" x14ac:dyDescent="0.25">
      <c r="D3305" s="18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4"/>
      <c r="P3305" s="14"/>
      <c r="Q3305" s="14"/>
      <c r="R3305" s="14"/>
      <c r="S3305" s="13"/>
      <c r="T3305" s="13"/>
      <c r="U3305" s="13"/>
      <c r="V3305" s="13"/>
      <c r="W3305" s="13"/>
      <c r="X3305" s="13"/>
      <c r="Y3305" s="14"/>
      <c r="Z3305" s="13"/>
      <c r="AA3305" s="13"/>
      <c r="AB3305" s="13"/>
      <c r="AC3305" s="13"/>
      <c r="AD3305" s="13"/>
      <c r="AE3305" s="13"/>
      <c r="AF3305" s="13"/>
      <c r="AG3305" s="19"/>
      <c r="AH3305" s="19"/>
      <c r="AI3305" s="19"/>
      <c r="AJ3305" s="19"/>
      <c r="AK3305" s="15"/>
      <c r="AL3305" s="15"/>
      <c r="AM3305" s="15"/>
      <c r="AN3305" s="15"/>
    </row>
    <row r="3306" spans="4:40" x14ac:dyDescent="0.25">
      <c r="D3306" s="18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4"/>
      <c r="P3306" s="14"/>
      <c r="Q3306" s="14"/>
      <c r="R3306" s="14"/>
      <c r="S3306" s="13"/>
      <c r="T3306" s="13"/>
      <c r="U3306" s="13"/>
      <c r="V3306" s="13"/>
      <c r="W3306" s="13"/>
      <c r="X3306" s="13"/>
      <c r="Y3306" s="14"/>
      <c r="Z3306" s="13"/>
      <c r="AA3306" s="13"/>
      <c r="AB3306" s="13"/>
      <c r="AC3306" s="13"/>
      <c r="AD3306" s="13"/>
      <c r="AE3306" s="13"/>
      <c r="AF3306" s="13"/>
      <c r="AG3306" s="19"/>
      <c r="AH3306" s="19"/>
      <c r="AI3306" s="19"/>
      <c r="AJ3306" s="19"/>
      <c r="AK3306" s="12"/>
      <c r="AL3306" s="12"/>
      <c r="AM3306" s="12"/>
      <c r="AN3306" s="12"/>
    </row>
    <row r="3307" spans="4:40" x14ac:dyDescent="0.25">
      <c r="D3307" s="18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9"/>
      <c r="AH3307" s="19"/>
      <c r="AI3307" s="19"/>
      <c r="AJ3307" s="19"/>
      <c r="AK3307" s="15"/>
      <c r="AL3307" s="12"/>
      <c r="AM3307" s="15"/>
      <c r="AN3307" s="15"/>
    </row>
    <row r="3308" spans="4:40" x14ac:dyDescent="0.25">
      <c r="D3308" s="18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9"/>
      <c r="AH3308" s="19"/>
      <c r="AI3308" s="19"/>
      <c r="AJ3308" s="19"/>
      <c r="AK3308" s="15"/>
      <c r="AL3308" s="15"/>
      <c r="AM3308" s="15"/>
      <c r="AN3308" s="15"/>
    </row>
    <row r="3309" spans="4:40" x14ac:dyDescent="0.25">
      <c r="D3309" s="18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4"/>
      <c r="P3309" s="14"/>
      <c r="Q3309" s="14"/>
      <c r="R3309" s="14"/>
      <c r="S3309" s="13"/>
      <c r="T3309" s="13"/>
      <c r="U3309" s="13"/>
      <c r="V3309" s="13"/>
      <c r="W3309" s="13"/>
      <c r="X3309" s="13"/>
      <c r="Y3309" s="14"/>
      <c r="Z3309" s="13"/>
      <c r="AA3309" s="13"/>
      <c r="AB3309" s="13"/>
      <c r="AC3309" s="13"/>
      <c r="AD3309" s="13"/>
      <c r="AE3309" s="13"/>
      <c r="AF3309" s="13"/>
      <c r="AG3309" s="19"/>
      <c r="AH3309" s="19"/>
      <c r="AI3309" s="19"/>
      <c r="AJ3309" s="19"/>
      <c r="AK3309" s="15"/>
      <c r="AL3309" s="15"/>
      <c r="AM3309" s="15"/>
      <c r="AN3309" s="15"/>
    </row>
    <row r="3310" spans="4:40" x14ac:dyDescent="0.25">
      <c r="D3310" s="18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4"/>
      <c r="P3310" s="14"/>
      <c r="Q3310" s="14"/>
      <c r="R3310" s="14"/>
      <c r="S3310" s="13"/>
      <c r="T3310" s="13"/>
      <c r="U3310" s="13"/>
      <c r="V3310" s="13"/>
      <c r="W3310" s="13"/>
      <c r="X3310" s="13"/>
      <c r="Y3310" s="14"/>
      <c r="Z3310" s="13"/>
      <c r="AA3310" s="13"/>
      <c r="AB3310" s="13"/>
      <c r="AC3310" s="13"/>
      <c r="AD3310" s="13"/>
      <c r="AE3310" s="13"/>
      <c r="AF3310" s="13"/>
      <c r="AG3310" s="19"/>
      <c r="AH3310" s="19"/>
      <c r="AI3310" s="19"/>
      <c r="AJ3310" s="19"/>
      <c r="AK3310" s="12"/>
      <c r="AL3310" s="12"/>
      <c r="AM3310" s="12"/>
      <c r="AN3310" s="12"/>
    </row>
    <row r="3311" spans="4:40" x14ac:dyDescent="0.25">
      <c r="D3311" s="18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9"/>
      <c r="AH3311" s="19"/>
      <c r="AI3311" s="19"/>
      <c r="AJ3311" s="19"/>
      <c r="AK3311" s="15"/>
      <c r="AL3311" s="12"/>
      <c r="AM3311" s="15"/>
      <c r="AN3311" s="15"/>
    </row>
    <row r="3312" spans="4:40" x14ac:dyDescent="0.25">
      <c r="D3312" s="18"/>
      <c r="E3312" s="13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9"/>
      <c r="AH3312" s="19"/>
      <c r="AI3312" s="19"/>
      <c r="AJ3312" s="19"/>
      <c r="AK3312" s="15"/>
      <c r="AL3312" s="15"/>
      <c r="AM3312" s="15"/>
      <c r="AN3312" s="15"/>
    </row>
    <row r="3313" spans="4:40" x14ac:dyDescent="0.25">
      <c r="D3313" s="18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4"/>
      <c r="P3313" s="14"/>
      <c r="Q3313" s="14"/>
      <c r="R3313" s="14"/>
      <c r="S3313" s="13"/>
      <c r="T3313" s="13"/>
      <c r="U3313" s="13"/>
      <c r="V3313" s="13"/>
      <c r="W3313" s="13"/>
      <c r="X3313" s="13"/>
      <c r="Y3313" s="14"/>
      <c r="Z3313" s="13"/>
      <c r="AA3313" s="13"/>
      <c r="AB3313" s="13"/>
      <c r="AC3313" s="13"/>
      <c r="AD3313" s="13"/>
      <c r="AE3313" s="13"/>
      <c r="AF3313" s="13"/>
      <c r="AG3313" s="19"/>
      <c r="AH3313" s="19"/>
      <c r="AI3313" s="19"/>
      <c r="AJ3313" s="19"/>
      <c r="AK3313" s="15"/>
      <c r="AL3313" s="15"/>
      <c r="AM3313" s="15"/>
      <c r="AN3313" s="15"/>
    </row>
    <row r="3314" spans="4:40" x14ac:dyDescent="0.25">
      <c r="D3314" s="18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4"/>
      <c r="P3314" s="14"/>
      <c r="Q3314" s="14"/>
      <c r="R3314" s="14"/>
      <c r="S3314" s="13"/>
      <c r="T3314" s="13"/>
      <c r="U3314" s="13"/>
      <c r="V3314" s="13"/>
      <c r="W3314" s="13"/>
      <c r="X3314" s="13"/>
      <c r="Y3314" s="14"/>
      <c r="Z3314" s="13"/>
      <c r="AA3314" s="13"/>
      <c r="AB3314" s="13"/>
      <c r="AC3314" s="13"/>
      <c r="AD3314" s="13"/>
      <c r="AE3314" s="13"/>
      <c r="AF3314" s="13"/>
      <c r="AG3314" s="19"/>
      <c r="AH3314" s="19"/>
      <c r="AI3314" s="19"/>
      <c r="AJ3314" s="19"/>
      <c r="AK3314" s="12"/>
      <c r="AL3314" s="12"/>
      <c r="AM3314" s="12"/>
      <c r="AN3314" s="12"/>
    </row>
    <row r="3315" spans="4:40" x14ac:dyDescent="0.25">
      <c r="D3315" s="18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9"/>
      <c r="AH3315" s="19"/>
      <c r="AI3315" s="19"/>
      <c r="AJ3315" s="19"/>
      <c r="AK3315" s="15"/>
      <c r="AL3315" s="12"/>
      <c r="AM3315" s="15"/>
      <c r="AN3315" s="15"/>
    </row>
    <row r="3316" spans="4:40" x14ac:dyDescent="0.25">
      <c r="D3316" s="18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9"/>
      <c r="AH3316" s="19"/>
      <c r="AI3316" s="19"/>
      <c r="AJ3316" s="19"/>
      <c r="AK3316" s="15"/>
      <c r="AL3316" s="15"/>
      <c r="AM3316" s="15"/>
      <c r="AN3316" s="15"/>
    </row>
    <row r="3317" spans="4:40" x14ac:dyDescent="0.25">
      <c r="D3317" s="18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4"/>
      <c r="P3317" s="14"/>
      <c r="Q3317" s="14"/>
      <c r="R3317" s="14"/>
      <c r="S3317" s="13"/>
      <c r="T3317" s="13"/>
      <c r="U3317" s="13"/>
      <c r="V3317" s="13"/>
      <c r="W3317" s="13"/>
      <c r="X3317" s="13"/>
      <c r="Y3317" s="14"/>
      <c r="Z3317" s="13"/>
      <c r="AA3317" s="13"/>
      <c r="AB3317" s="13"/>
      <c r="AC3317" s="13"/>
      <c r="AD3317" s="13"/>
      <c r="AE3317" s="13"/>
      <c r="AF3317" s="13"/>
      <c r="AG3317" s="19"/>
      <c r="AH3317" s="19"/>
      <c r="AI3317" s="19"/>
      <c r="AJ3317" s="19"/>
      <c r="AK3317" s="15"/>
      <c r="AL3317" s="15"/>
      <c r="AM3317" s="15"/>
      <c r="AN3317" s="15"/>
    </row>
    <row r="3318" spans="4:40" x14ac:dyDescent="0.25">
      <c r="D3318" s="18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4"/>
      <c r="P3318" s="14"/>
      <c r="Q3318" s="14"/>
      <c r="R3318" s="14"/>
      <c r="S3318" s="13"/>
      <c r="T3318" s="13"/>
      <c r="U3318" s="13"/>
      <c r="V3318" s="13"/>
      <c r="W3318" s="13"/>
      <c r="X3318" s="13"/>
      <c r="Y3318" s="14"/>
      <c r="Z3318" s="13"/>
      <c r="AA3318" s="13"/>
      <c r="AB3318" s="13"/>
      <c r="AC3318" s="13"/>
      <c r="AD3318" s="13"/>
      <c r="AE3318" s="13"/>
      <c r="AF3318" s="13"/>
      <c r="AG3318" s="19"/>
      <c r="AH3318" s="19"/>
      <c r="AI3318" s="19"/>
      <c r="AJ3318" s="19"/>
      <c r="AK3318" s="12"/>
      <c r="AL3318" s="12"/>
      <c r="AM3318" s="12"/>
      <c r="AN3318" s="12"/>
    </row>
    <row r="3319" spans="4:40" x14ac:dyDescent="0.25">
      <c r="D3319" s="18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9"/>
      <c r="AH3319" s="19"/>
      <c r="AI3319" s="19"/>
      <c r="AJ3319" s="19"/>
      <c r="AK3319" s="15"/>
      <c r="AL3319" s="12"/>
      <c r="AM3319" s="15"/>
      <c r="AN3319" s="15"/>
    </row>
    <row r="3320" spans="4:40" x14ac:dyDescent="0.25">
      <c r="D3320" s="18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9"/>
      <c r="AH3320" s="19"/>
      <c r="AI3320" s="19"/>
      <c r="AJ3320" s="19"/>
      <c r="AK3320" s="15"/>
      <c r="AL3320" s="15"/>
      <c r="AM3320" s="15"/>
      <c r="AN3320" s="15"/>
    </row>
    <row r="3321" spans="4:40" x14ac:dyDescent="0.25">
      <c r="D3321" s="18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4"/>
      <c r="P3321" s="14"/>
      <c r="Q3321" s="14"/>
      <c r="R3321" s="14"/>
      <c r="S3321" s="13"/>
      <c r="T3321" s="13"/>
      <c r="U3321" s="13"/>
      <c r="V3321" s="13"/>
      <c r="W3321" s="13"/>
      <c r="X3321" s="13"/>
      <c r="Y3321" s="14"/>
      <c r="Z3321" s="13"/>
      <c r="AA3321" s="13"/>
      <c r="AB3321" s="13"/>
      <c r="AC3321" s="13"/>
      <c r="AD3321" s="13"/>
      <c r="AE3321" s="13"/>
      <c r="AF3321" s="13"/>
      <c r="AG3321" s="19"/>
      <c r="AH3321" s="19"/>
      <c r="AI3321" s="19"/>
      <c r="AJ3321" s="19"/>
      <c r="AK3321" s="15"/>
      <c r="AL3321" s="15"/>
      <c r="AM3321" s="15"/>
      <c r="AN3321" s="15"/>
    </row>
    <row r="3322" spans="4:40" x14ac:dyDescent="0.25">
      <c r="D3322" s="18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4"/>
      <c r="P3322" s="14"/>
      <c r="Q3322" s="14"/>
      <c r="R3322" s="14"/>
      <c r="S3322" s="13"/>
      <c r="T3322" s="13"/>
      <c r="U3322" s="13"/>
      <c r="V3322" s="13"/>
      <c r="W3322" s="13"/>
      <c r="X3322" s="13"/>
      <c r="Y3322" s="14"/>
      <c r="Z3322" s="13"/>
      <c r="AA3322" s="13"/>
      <c r="AB3322" s="13"/>
      <c r="AC3322" s="13"/>
      <c r="AD3322" s="13"/>
      <c r="AE3322" s="13"/>
      <c r="AF3322" s="13"/>
      <c r="AG3322" s="19"/>
      <c r="AH3322" s="19"/>
      <c r="AI3322" s="19"/>
      <c r="AJ3322" s="19"/>
      <c r="AK3322" s="12"/>
      <c r="AL3322" s="12"/>
      <c r="AM3322" s="12"/>
      <c r="AN3322" s="12"/>
    </row>
    <row r="3323" spans="4:40" x14ac:dyDescent="0.25">
      <c r="D3323" s="18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9"/>
      <c r="AH3323" s="19"/>
      <c r="AI3323" s="19"/>
      <c r="AJ3323" s="19"/>
      <c r="AK3323" s="15"/>
      <c r="AL3323" s="12"/>
      <c r="AM3323" s="15"/>
      <c r="AN3323" s="15"/>
    </row>
    <row r="3324" spans="4:40" x14ac:dyDescent="0.25">
      <c r="D3324" s="18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9"/>
      <c r="AH3324" s="19"/>
      <c r="AI3324" s="19"/>
      <c r="AJ3324" s="19"/>
      <c r="AK3324" s="15"/>
      <c r="AL3324" s="15"/>
      <c r="AM3324" s="15"/>
      <c r="AN3324" s="15"/>
    </row>
    <row r="3325" spans="4:40" x14ac:dyDescent="0.25">
      <c r="D3325" s="18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4"/>
      <c r="P3325" s="14"/>
      <c r="Q3325" s="14"/>
      <c r="R3325" s="14"/>
      <c r="S3325" s="13"/>
      <c r="T3325" s="13"/>
      <c r="U3325" s="13"/>
      <c r="V3325" s="13"/>
      <c r="W3325" s="13"/>
      <c r="X3325" s="13"/>
      <c r="Y3325" s="14"/>
      <c r="Z3325" s="13"/>
      <c r="AA3325" s="13"/>
      <c r="AB3325" s="13"/>
      <c r="AC3325" s="13"/>
      <c r="AD3325" s="13"/>
      <c r="AE3325" s="13"/>
      <c r="AF3325" s="13"/>
      <c r="AG3325" s="19"/>
      <c r="AH3325" s="19"/>
      <c r="AI3325" s="19"/>
      <c r="AJ3325" s="19"/>
      <c r="AK3325" s="15"/>
      <c r="AL3325" s="15"/>
      <c r="AM3325" s="15"/>
      <c r="AN3325" s="15"/>
    </row>
    <row r="3326" spans="4:40" x14ac:dyDescent="0.25">
      <c r="D3326" s="18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4"/>
      <c r="P3326" s="14"/>
      <c r="Q3326" s="14"/>
      <c r="R3326" s="14"/>
      <c r="S3326" s="13"/>
      <c r="T3326" s="13"/>
      <c r="U3326" s="13"/>
      <c r="V3326" s="13"/>
      <c r="W3326" s="13"/>
      <c r="X3326" s="13"/>
      <c r="Y3326" s="14"/>
      <c r="Z3326" s="13"/>
      <c r="AA3326" s="13"/>
      <c r="AB3326" s="13"/>
      <c r="AC3326" s="13"/>
      <c r="AD3326" s="13"/>
      <c r="AE3326" s="13"/>
      <c r="AF3326" s="13"/>
      <c r="AG3326" s="19"/>
      <c r="AH3326" s="19"/>
      <c r="AI3326" s="19"/>
      <c r="AJ3326" s="19"/>
      <c r="AK3326" s="12"/>
      <c r="AL3326" s="12"/>
      <c r="AM3326" s="12"/>
      <c r="AN3326" s="12"/>
    </row>
    <row r="3327" spans="4:40" x14ac:dyDescent="0.25">
      <c r="D3327" s="18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9"/>
      <c r="AH3327" s="19"/>
      <c r="AI3327" s="19"/>
      <c r="AJ3327" s="19"/>
      <c r="AK3327" s="15"/>
      <c r="AL3327" s="12"/>
      <c r="AM3327" s="15"/>
      <c r="AN3327" s="15"/>
    </row>
    <row r="3328" spans="4:40" x14ac:dyDescent="0.25">
      <c r="D3328" s="18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9"/>
      <c r="AH3328" s="19"/>
      <c r="AI3328" s="19"/>
      <c r="AJ3328" s="19"/>
      <c r="AK3328" s="15"/>
      <c r="AL3328" s="15"/>
      <c r="AM3328" s="15"/>
      <c r="AN3328" s="15"/>
    </row>
    <row r="3329" spans="4:40" x14ac:dyDescent="0.25">
      <c r="D3329" s="18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4"/>
      <c r="P3329" s="14"/>
      <c r="Q3329" s="14"/>
      <c r="R3329" s="14"/>
      <c r="S3329" s="13"/>
      <c r="T3329" s="13"/>
      <c r="U3329" s="13"/>
      <c r="V3329" s="13"/>
      <c r="W3329" s="13"/>
      <c r="X3329" s="13"/>
      <c r="Y3329" s="14"/>
      <c r="Z3329" s="13"/>
      <c r="AA3329" s="13"/>
      <c r="AB3329" s="13"/>
      <c r="AC3329" s="13"/>
      <c r="AD3329" s="13"/>
      <c r="AE3329" s="13"/>
      <c r="AF3329" s="13"/>
      <c r="AG3329" s="19"/>
      <c r="AH3329" s="19"/>
      <c r="AI3329" s="19"/>
      <c r="AJ3329" s="19"/>
      <c r="AK3329" s="15"/>
      <c r="AL3329" s="15"/>
      <c r="AM3329" s="15"/>
      <c r="AN3329" s="15"/>
    </row>
    <row r="3330" spans="4:40" x14ac:dyDescent="0.25">
      <c r="D3330" s="18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4"/>
      <c r="P3330" s="14"/>
      <c r="Q3330" s="14"/>
      <c r="R3330" s="14"/>
      <c r="S3330" s="13"/>
      <c r="T3330" s="13"/>
      <c r="U3330" s="13"/>
      <c r="V3330" s="13"/>
      <c r="W3330" s="13"/>
      <c r="X3330" s="13"/>
      <c r="Y3330" s="14"/>
      <c r="Z3330" s="13"/>
      <c r="AA3330" s="13"/>
      <c r="AB3330" s="13"/>
      <c r="AC3330" s="13"/>
      <c r="AD3330" s="13"/>
      <c r="AE3330" s="13"/>
      <c r="AF3330" s="13"/>
      <c r="AG3330" s="19"/>
      <c r="AH3330" s="19"/>
      <c r="AI3330" s="19"/>
      <c r="AJ3330" s="19"/>
      <c r="AK3330" s="12"/>
      <c r="AL3330" s="12"/>
      <c r="AM3330" s="12"/>
      <c r="AN3330" s="12"/>
    </row>
    <row r="3331" spans="4:40" x14ac:dyDescent="0.25">
      <c r="D3331" s="18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9"/>
      <c r="AH3331" s="19"/>
      <c r="AI3331" s="19"/>
      <c r="AJ3331" s="19"/>
      <c r="AK3331" s="15"/>
      <c r="AL3331" s="12"/>
      <c r="AM3331" s="15"/>
      <c r="AN3331" s="15"/>
    </row>
    <row r="3332" spans="4:40" x14ac:dyDescent="0.25">
      <c r="D3332" s="18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9"/>
      <c r="AH3332" s="19"/>
      <c r="AI3332" s="19"/>
      <c r="AJ3332" s="19"/>
      <c r="AK3332" s="15"/>
      <c r="AL3332" s="15"/>
      <c r="AM3332" s="15"/>
      <c r="AN3332" s="15"/>
    </row>
    <row r="3333" spans="4:40" x14ac:dyDescent="0.25">
      <c r="D3333" s="18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4"/>
      <c r="P3333" s="14"/>
      <c r="Q3333" s="14"/>
      <c r="R3333" s="14"/>
      <c r="S3333" s="13"/>
      <c r="T3333" s="13"/>
      <c r="U3333" s="13"/>
      <c r="V3333" s="13"/>
      <c r="W3333" s="13"/>
      <c r="X3333" s="13"/>
      <c r="Y3333" s="14"/>
      <c r="Z3333" s="13"/>
      <c r="AA3333" s="13"/>
      <c r="AB3333" s="13"/>
      <c r="AC3333" s="13"/>
      <c r="AD3333" s="13"/>
      <c r="AE3333" s="13"/>
      <c r="AF3333" s="13"/>
      <c r="AG3333" s="19"/>
      <c r="AH3333" s="19"/>
      <c r="AI3333" s="19"/>
      <c r="AJ3333" s="19"/>
      <c r="AK3333" s="15"/>
      <c r="AL3333" s="15"/>
      <c r="AM3333" s="15"/>
      <c r="AN3333" s="15"/>
    </row>
    <row r="3334" spans="4:40" x14ac:dyDescent="0.25">
      <c r="D3334" s="18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4"/>
      <c r="P3334" s="14"/>
      <c r="Q3334" s="14"/>
      <c r="R3334" s="14"/>
      <c r="S3334" s="13"/>
      <c r="T3334" s="13"/>
      <c r="U3334" s="13"/>
      <c r="V3334" s="13"/>
      <c r="W3334" s="13"/>
      <c r="X3334" s="13"/>
      <c r="Y3334" s="14"/>
      <c r="Z3334" s="13"/>
      <c r="AA3334" s="13"/>
      <c r="AB3334" s="13"/>
      <c r="AC3334" s="13"/>
      <c r="AD3334" s="13"/>
      <c r="AE3334" s="13"/>
      <c r="AF3334" s="13"/>
      <c r="AG3334" s="19"/>
      <c r="AH3334" s="19"/>
      <c r="AI3334" s="19"/>
      <c r="AJ3334" s="19"/>
      <c r="AK3334" s="12"/>
      <c r="AL3334" s="12"/>
      <c r="AM3334" s="12"/>
      <c r="AN3334" s="12"/>
    </row>
    <row r="3335" spans="4:40" x14ac:dyDescent="0.25">
      <c r="D3335" s="18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9"/>
      <c r="AH3335" s="19"/>
      <c r="AI3335" s="19"/>
      <c r="AJ3335" s="19"/>
      <c r="AK3335" s="15"/>
      <c r="AL3335" s="12"/>
      <c r="AM3335" s="15"/>
      <c r="AN3335" s="15"/>
    </row>
    <row r="3336" spans="4:40" x14ac:dyDescent="0.25">
      <c r="D3336" s="18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9"/>
      <c r="AH3336" s="19"/>
      <c r="AI3336" s="19"/>
      <c r="AJ3336" s="19"/>
      <c r="AK3336" s="15"/>
      <c r="AL3336" s="15"/>
      <c r="AM3336" s="15"/>
      <c r="AN3336" s="15"/>
    </row>
    <row r="3337" spans="4:40" x14ac:dyDescent="0.25">
      <c r="D3337" s="18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4"/>
      <c r="P3337" s="14"/>
      <c r="Q3337" s="14"/>
      <c r="R3337" s="14"/>
      <c r="S3337" s="13"/>
      <c r="T3337" s="13"/>
      <c r="U3337" s="13"/>
      <c r="V3337" s="13"/>
      <c r="W3337" s="13"/>
      <c r="X3337" s="13"/>
      <c r="Y3337" s="14"/>
      <c r="Z3337" s="13"/>
      <c r="AA3337" s="13"/>
      <c r="AB3337" s="13"/>
      <c r="AC3337" s="13"/>
      <c r="AD3337" s="13"/>
      <c r="AE3337" s="13"/>
      <c r="AF3337" s="13"/>
      <c r="AG3337" s="19"/>
      <c r="AH3337" s="19"/>
      <c r="AI3337" s="19"/>
      <c r="AJ3337" s="19"/>
      <c r="AK3337" s="15"/>
      <c r="AL3337" s="15"/>
      <c r="AM3337" s="15"/>
      <c r="AN3337" s="15"/>
    </row>
    <row r="3338" spans="4:40" x14ac:dyDescent="0.25">
      <c r="D3338" s="18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4"/>
      <c r="P3338" s="14"/>
      <c r="Q3338" s="14"/>
      <c r="R3338" s="14"/>
      <c r="S3338" s="13"/>
      <c r="T3338" s="13"/>
      <c r="U3338" s="13"/>
      <c r="V3338" s="13"/>
      <c r="W3338" s="13"/>
      <c r="X3338" s="13"/>
      <c r="Y3338" s="14"/>
      <c r="Z3338" s="13"/>
      <c r="AA3338" s="13"/>
      <c r="AB3338" s="13"/>
      <c r="AC3338" s="13"/>
      <c r="AD3338" s="13"/>
      <c r="AE3338" s="13"/>
      <c r="AF3338" s="13"/>
      <c r="AG3338" s="19"/>
      <c r="AH3338" s="19"/>
      <c r="AI3338" s="19"/>
      <c r="AJ3338" s="19"/>
      <c r="AK3338" s="12"/>
      <c r="AL3338" s="12"/>
      <c r="AM3338" s="12"/>
      <c r="AN3338" s="12"/>
    </row>
    <row r="3339" spans="4:40" x14ac:dyDescent="0.25">
      <c r="D3339" s="18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9"/>
      <c r="AH3339" s="19"/>
      <c r="AI3339" s="19"/>
      <c r="AJ3339" s="19"/>
      <c r="AK3339" s="15"/>
      <c r="AL3339" s="12"/>
      <c r="AM3339" s="15"/>
      <c r="AN3339" s="15"/>
    </row>
    <row r="3340" spans="4:40" x14ac:dyDescent="0.25">
      <c r="D3340" s="18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9"/>
      <c r="AH3340" s="19"/>
      <c r="AI3340" s="19"/>
      <c r="AJ3340" s="19"/>
      <c r="AK3340" s="15"/>
      <c r="AL3340" s="15"/>
      <c r="AM3340" s="15"/>
      <c r="AN3340" s="15"/>
    </row>
    <row r="3341" spans="4:40" x14ac:dyDescent="0.25">
      <c r="D3341" s="18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4"/>
      <c r="P3341" s="14"/>
      <c r="Q3341" s="14"/>
      <c r="R3341" s="14"/>
      <c r="S3341" s="13"/>
      <c r="T3341" s="13"/>
      <c r="U3341" s="13"/>
      <c r="V3341" s="13"/>
      <c r="W3341" s="13"/>
      <c r="X3341" s="13"/>
      <c r="Y3341" s="14"/>
      <c r="Z3341" s="13"/>
      <c r="AA3341" s="13"/>
      <c r="AB3341" s="13"/>
      <c r="AC3341" s="13"/>
      <c r="AD3341" s="13"/>
      <c r="AE3341" s="13"/>
      <c r="AF3341" s="13"/>
      <c r="AG3341" s="19"/>
      <c r="AH3341" s="19"/>
      <c r="AI3341" s="19"/>
      <c r="AJ3341" s="19"/>
      <c r="AK3341" s="15"/>
      <c r="AL3341" s="15"/>
      <c r="AM3341" s="15"/>
      <c r="AN3341" s="15"/>
    </row>
    <row r="3342" spans="4:40" x14ac:dyDescent="0.25">
      <c r="D3342" s="18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4"/>
      <c r="P3342" s="14"/>
      <c r="Q3342" s="14"/>
      <c r="R3342" s="14"/>
      <c r="S3342" s="13"/>
      <c r="T3342" s="13"/>
      <c r="U3342" s="13"/>
      <c r="V3342" s="13"/>
      <c r="W3342" s="13"/>
      <c r="X3342" s="13"/>
      <c r="Y3342" s="14"/>
      <c r="Z3342" s="13"/>
      <c r="AA3342" s="13"/>
      <c r="AB3342" s="13"/>
      <c r="AC3342" s="13"/>
      <c r="AD3342" s="13"/>
      <c r="AE3342" s="13"/>
      <c r="AF3342" s="13"/>
      <c r="AG3342" s="19"/>
      <c r="AH3342" s="19"/>
      <c r="AI3342" s="19"/>
      <c r="AJ3342" s="19"/>
      <c r="AK3342" s="12"/>
      <c r="AL3342" s="12"/>
      <c r="AM3342" s="12"/>
      <c r="AN3342" s="12"/>
    </row>
    <row r="3343" spans="4:40" x14ac:dyDescent="0.25">
      <c r="D3343" s="18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9"/>
      <c r="AH3343" s="19"/>
      <c r="AI3343" s="19"/>
      <c r="AJ3343" s="19"/>
      <c r="AK3343" s="15"/>
      <c r="AL3343" s="12"/>
      <c r="AM3343" s="15"/>
      <c r="AN3343" s="15"/>
    </row>
    <row r="3344" spans="4:40" x14ac:dyDescent="0.25">
      <c r="D3344" s="18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9"/>
      <c r="AH3344" s="19"/>
      <c r="AI3344" s="19"/>
      <c r="AJ3344" s="19"/>
      <c r="AK3344" s="15"/>
      <c r="AL3344" s="15"/>
      <c r="AM3344" s="15"/>
      <c r="AN3344" s="15"/>
    </row>
    <row r="3345" spans="4:40" x14ac:dyDescent="0.25"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4"/>
      <c r="P3345" s="14"/>
      <c r="Q3345" s="14"/>
      <c r="R3345" s="14"/>
      <c r="S3345" s="13"/>
      <c r="T3345" s="13"/>
      <c r="U3345" s="13"/>
      <c r="V3345" s="13"/>
      <c r="W3345" s="13"/>
      <c r="X3345" s="13"/>
      <c r="Y3345" s="14"/>
      <c r="Z3345" s="13"/>
      <c r="AA3345" s="13"/>
      <c r="AB3345" s="13"/>
      <c r="AC3345" s="13"/>
      <c r="AD3345" s="13"/>
      <c r="AE3345" s="13"/>
      <c r="AF3345" s="13"/>
      <c r="AG3345" s="19"/>
      <c r="AH3345" s="19"/>
      <c r="AI3345" s="19"/>
      <c r="AJ3345" s="19"/>
      <c r="AK3345" s="15"/>
      <c r="AL3345" s="15"/>
      <c r="AM3345" s="15"/>
      <c r="AN3345" s="15"/>
    </row>
    <row r="3346" spans="4:40" x14ac:dyDescent="0.25">
      <c r="D3346" s="18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4"/>
      <c r="P3346" s="14"/>
      <c r="Q3346" s="14"/>
      <c r="R3346" s="14"/>
      <c r="S3346" s="13"/>
      <c r="T3346" s="13"/>
      <c r="U3346" s="13"/>
      <c r="V3346" s="13"/>
      <c r="W3346" s="13"/>
      <c r="X3346" s="13"/>
      <c r="Y3346" s="14"/>
      <c r="Z3346" s="13"/>
      <c r="AA3346" s="13"/>
      <c r="AB3346" s="13"/>
      <c r="AC3346" s="13"/>
      <c r="AD3346" s="13"/>
      <c r="AE3346" s="13"/>
      <c r="AF3346" s="13"/>
      <c r="AG3346" s="19"/>
      <c r="AH3346" s="19"/>
      <c r="AI3346" s="19"/>
      <c r="AJ3346" s="19"/>
      <c r="AK3346" s="12"/>
      <c r="AL3346" s="12"/>
      <c r="AM3346" s="12"/>
      <c r="AN3346" s="12"/>
    </row>
    <row r="3347" spans="4:40" x14ac:dyDescent="0.25">
      <c r="D3347" s="18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9"/>
      <c r="AH3347" s="19"/>
      <c r="AI3347" s="19"/>
      <c r="AJ3347" s="19"/>
      <c r="AK3347" s="15"/>
      <c r="AL3347" s="12"/>
      <c r="AM3347" s="15"/>
      <c r="AN3347" s="15"/>
    </row>
    <row r="3348" spans="4:40" x14ac:dyDescent="0.25">
      <c r="D3348" s="18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9"/>
      <c r="AH3348" s="19"/>
      <c r="AI3348" s="19"/>
      <c r="AJ3348" s="19"/>
      <c r="AK3348" s="15"/>
      <c r="AL3348" s="15"/>
      <c r="AM3348" s="15"/>
      <c r="AN3348" s="15"/>
    </row>
    <row r="3349" spans="4:40" x14ac:dyDescent="0.25">
      <c r="D3349" s="18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4"/>
      <c r="P3349" s="14"/>
      <c r="Q3349" s="14"/>
      <c r="R3349" s="14"/>
      <c r="S3349" s="13"/>
      <c r="T3349" s="13"/>
      <c r="U3349" s="13"/>
      <c r="V3349" s="13"/>
      <c r="W3349" s="13"/>
      <c r="X3349" s="13"/>
      <c r="Y3349" s="14"/>
      <c r="Z3349" s="13"/>
      <c r="AA3349" s="13"/>
      <c r="AB3349" s="13"/>
      <c r="AC3349" s="13"/>
      <c r="AD3349" s="13"/>
      <c r="AE3349" s="13"/>
      <c r="AF3349" s="13"/>
      <c r="AG3349" s="19"/>
      <c r="AH3349" s="19"/>
      <c r="AI3349" s="19"/>
      <c r="AJ3349" s="19"/>
      <c r="AK3349" s="15"/>
      <c r="AL3349" s="15"/>
      <c r="AM3349" s="15"/>
      <c r="AN3349" s="15"/>
    </row>
    <row r="3350" spans="4:40" x14ac:dyDescent="0.25">
      <c r="D3350" s="18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4"/>
      <c r="P3350" s="14"/>
      <c r="Q3350" s="14"/>
      <c r="R3350" s="14"/>
      <c r="S3350" s="13"/>
      <c r="T3350" s="13"/>
      <c r="U3350" s="13"/>
      <c r="V3350" s="13"/>
      <c r="W3350" s="13"/>
      <c r="X3350" s="13"/>
      <c r="Y3350" s="14"/>
      <c r="Z3350" s="13"/>
      <c r="AA3350" s="13"/>
      <c r="AB3350" s="13"/>
      <c r="AC3350" s="13"/>
      <c r="AD3350" s="13"/>
      <c r="AE3350" s="13"/>
      <c r="AF3350" s="13"/>
      <c r="AG3350" s="19"/>
      <c r="AH3350" s="19"/>
      <c r="AI3350" s="19"/>
      <c r="AJ3350" s="19"/>
      <c r="AK3350" s="12"/>
      <c r="AL3350" s="12"/>
      <c r="AM3350" s="12"/>
      <c r="AN3350" s="12"/>
    </row>
    <row r="3351" spans="4:40" x14ac:dyDescent="0.25">
      <c r="D3351" s="18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9"/>
      <c r="AH3351" s="19"/>
      <c r="AI3351" s="19"/>
      <c r="AJ3351" s="19"/>
      <c r="AK3351" s="15"/>
      <c r="AL3351" s="12"/>
      <c r="AM3351" s="15"/>
      <c r="AN3351" s="15"/>
    </row>
    <row r="3352" spans="4:40" x14ac:dyDescent="0.25">
      <c r="D3352" s="18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9"/>
      <c r="AH3352" s="19"/>
      <c r="AI3352" s="19"/>
      <c r="AJ3352" s="19"/>
      <c r="AK3352" s="15"/>
      <c r="AL3352" s="15"/>
      <c r="AM3352" s="15"/>
      <c r="AN3352" s="15"/>
    </row>
    <row r="3353" spans="4:40" x14ac:dyDescent="0.25">
      <c r="D3353" s="18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4"/>
      <c r="P3353" s="14"/>
      <c r="Q3353" s="14"/>
      <c r="R3353" s="14"/>
      <c r="S3353" s="13"/>
      <c r="T3353" s="13"/>
      <c r="U3353" s="13"/>
      <c r="V3353" s="13"/>
      <c r="W3353" s="13"/>
      <c r="X3353" s="13"/>
      <c r="Y3353" s="14"/>
      <c r="Z3353" s="13"/>
      <c r="AA3353" s="13"/>
      <c r="AB3353" s="13"/>
      <c r="AC3353" s="13"/>
      <c r="AD3353" s="13"/>
      <c r="AE3353" s="13"/>
      <c r="AF3353" s="13"/>
      <c r="AG3353" s="19"/>
      <c r="AH3353" s="19"/>
      <c r="AI3353" s="19"/>
      <c r="AJ3353" s="19"/>
      <c r="AK3353" s="15"/>
      <c r="AL3353" s="15"/>
      <c r="AM3353" s="15"/>
      <c r="AN3353" s="15"/>
    </row>
    <row r="3354" spans="4:40" x14ac:dyDescent="0.25">
      <c r="D3354" s="18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4"/>
      <c r="P3354" s="14"/>
      <c r="Q3354" s="14"/>
      <c r="R3354" s="14"/>
      <c r="S3354" s="13"/>
      <c r="T3354" s="13"/>
      <c r="U3354" s="13"/>
      <c r="V3354" s="13"/>
      <c r="W3354" s="13"/>
      <c r="X3354" s="13"/>
      <c r="Y3354" s="14"/>
      <c r="Z3354" s="13"/>
      <c r="AA3354" s="13"/>
      <c r="AB3354" s="13"/>
      <c r="AC3354" s="13"/>
      <c r="AD3354" s="13"/>
      <c r="AE3354" s="13"/>
      <c r="AF3354" s="13"/>
      <c r="AG3354" s="19"/>
      <c r="AH3354" s="19"/>
      <c r="AI3354" s="19"/>
      <c r="AJ3354" s="19"/>
      <c r="AK3354" s="12"/>
      <c r="AL3354" s="12"/>
      <c r="AM3354" s="12"/>
      <c r="AN3354" s="12"/>
    </row>
    <row r="3355" spans="4:40" x14ac:dyDescent="0.25">
      <c r="D3355" s="18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9"/>
      <c r="AH3355" s="19"/>
      <c r="AI3355" s="19"/>
      <c r="AJ3355" s="19"/>
      <c r="AK3355" s="15"/>
      <c r="AL3355" s="12"/>
      <c r="AM3355" s="15"/>
      <c r="AN3355" s="15"/>
    </row>
    <row r="3356" spans="4:40" x14ac:dyDescent="0.25">
      <c r="D3356" s="18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9"/>
      <c r="AH3356" s="19"/>
      <c r="AI3356" s="19"/>
      <c r="AJ3356" s="19"/>
      <c r="AK3356" s="15"/>
      <c r="AL3356" s="15"/>
      <c r="AM3356" s="15"/>
      <c r="AN3356" s="15"/>
    </row>
    <row r="3357" spans="4:40" x14ac:dyDescent="0.25">
      <c r="D3357" s="18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4"/>
      <c r="P3357" s="14"/>
      <c r="Q3357" s="14"/>
      <c r="R3357" s="14"/>
      <c r="S3357" s="13"/>
      <c r="T3357" s="13"/>
      <c r="U3357" s="13"/>
      <c r="V3357" s="13"/>
      <c r="W3357" s="13"/>
      <c r="X3357" s="13"/>
      <c r="Y3357" s="14"/>
      <c r="Z3357" s="13"/>
      <c r="AA3357" s="13"/>
      <c r="AB3357" s="13"/>
      <c r="AC3357" s="13"/>
      <c r="AD3357" s="13"/>
      <c r="AE3357" s="13"/>
      <c r="AF3357" s="13"/>
      <c r="AG3357" s="19"/>
      <c r="AH3357" s="19"/>
      <c r="AI3357" s="19"/>
      <c r="AJ3357" s="19"/>
      <c r="AK3357" s="15"/>
      <c r="AL3357" s="15"/>
      <c r="AM3357" s="15"/>
      <c r="AN3357" s="15"/>
    </row>
    <row r="3358" spans="4:40" x14ac:dyDescent="0.25">
      <c r="D3358" s="18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4"/>
      <c r="P3358" s="14"/>
      <c r="Q3358" s="14"/>
      <c r="R3358" s="14"/>
      <c r="S3358" s="13"/>
      <c r="T3358" s="13"/>
      <c r="U3358" s="13"/>
      <c r="V3358" s="13"/>
      <c r="W3358" s="13"/>
      <c r="X3358" s="13"/>
      <c r="Y3358" s="14"/>
      <c r="Z3358" s="13"/>
      <c r="AA3358" s="13"/>
      <c r="AB3358" s="13"/>
      <c r="AC3358" s="13"/>
      <c r="AD3358" s="13"/>
      <c r="AE3358" s="13"/>
      <c r="AF3358" s="13"/>
      <c r="AG3358" s="19"/>
      <c r="AH3358" s="19"/>
      <c r="AI3358" s="19"/>
      <c r="AJ3358" s="19"/>
      <c r="AK3358" s="12"/>
      <c r="AL3358" s="12"/>
      <c r="AM3358" s="12"/>
      <c r="AN3358" s="12"/>
    </row>
    <row r="3359" spans="4:40" x14ac:dyDescent="0.25">
      <c r="D3359" s="18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9"/>
      <c r="AH3359" s="19"/>
      <c r="AI3359" s="19"/>
      <c r="AJ3359" s="19"/>
      <c r="AK3359" s="15"/>
      <c r="AL3359" s="12"/>
      <c r="AM3359" s="15"/>
      <c r="AN3359" s="15"/>
    </row>
    <row r="3360" spans="4:40" x14ac:dyDescent="0.25">
      <c r="D3360" s="18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9"/>
      <c r="AH3360" s="19"/>
      <c r="AI3360" s="19"/>
      <c r="AJ3360" s="19"/>
      <c r="AK3360" s="15"/>
      <c r="AL3360" s="15"/>
      <c r="AM3360" s="15"/>
      <c r="AN3360" s="15"/>
    </row>
    <row r="3361" spans="4:40" x14ac:dyDescent="0.25">
      <c r="D3361" s="18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4"/>
      <c r="P3361" s="14"/>
      <c r="Q3361" s="14"/>
      <c r="R3361" s="14"/>
      <c r="S3361" s="13"/>
      <c r="T3361" s="13"/>
      <c r="U3361" s="13"/>
      <c r="V3361" s="13"/>
      <c r="W3361" s="13"/>
      <c r="X3361" s="13"/>
      <c r="Y3361" s="14"/>
      <c r="Z3361" s="13"/>
      <c r="AA3361" s="13"/>
      <c r="AB3361" s="13"/>
      <c r="AC3361" s="13"/>
      <c r="AD3361" s="13"/>
      <c r="AE3361" s="13"/>
      <c r="AF3361" s="13"/>
      <c r="AG3361" s="19"/>
      <c r="AH3361" s="19"/>
      <c r="AI3361" s="19"/>
      <c r="AJ3361" s="19"/>
      <c r="AK3361" s="15"/>
      <c r="AL3361" s="15"/>
      <c r="AM3361" s="15"/>
      <c r="AN3361" s="15"/>
    </row>
    <row r="3362" spans="4:40" x14ac:dyDescent="0.25">
      <c r="D3362" s="18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4"/>
      <c r="P3362" s="14"/>
      <c r="Q3362" s="14"/>
      <c r="R3362" s="14"/>
      <c r="S3362" s="13"/>
      <c r="T3362" s="13"/>
      <c r="U3362" s="13"/>
      <c r="V3362" s="13"/>
      <c r="W3362" s="13"/>
      <c r="X3362" s="13"/>
      <c r="Y3362" s="14"/>
      <c r="Z3362" s="13"/>
      <c r="AA3362" s="13"/>
      <c r="AB3362" s="13"/>
      <c r="AC3362" s="13"/>
      <c r="AD3362" s="13"/>
      <c r="AE3362" s="13"/>
      <c r="AF3362" s="13"/>
      <c r="AG3362" s="19"/>
      <c r="AH3362" s="19"/>
      <c r="AI3362" s="19"/>
      <c r="AJ3362" s="19"/>
      <c r="AK3362" s="12"/>
      <c r="AL3362" s="12"/>
      <c r="AM3362" s="12"/>
      <c r="AN3362" s="12"/>
    </row>
    <row r="3363" spans="4:40" x14ac:dyDescent="0.25">
      <c r="D3363" s="18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9"/>
      <c r="AH3363" s="19"/>
      <c r="AI3363" s="19"/>
      <c r="AJ3363" s="19"/>
      <c r="AK3363" s="15"/>
      <c r="AL3363" s="12"/>
      <c r="AM3363" s="15"/>
      <c r="AN3363" s="15"/>
    </row>
    <row r="3364" spans="4:40" x14ac:dyDescent="0.25">
      <c r="D3364" s="18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9"/>
      <c r="AH3364" s="19"/>
      <c r="AI3364" s="19"/>
      <c r="AJ3364" s="19"/>
      <c r="AK3364" s="15"/>
      <c r="AL3364" s="15"/>
      <c r="AM3364" s="15"/>
      <c r="AN3364" s="15"/>
    </row>
    <row r="3365" spans="4:40" x14ac:dyDescent="0.25">
      <c r="D3365" s="18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4"/>
      <c r="P3365" s="14"/>
      <c r="Q3365" s="14"/>
      <c r="R3365" s="14"/>
      <c r="S3365" s="13"/>
      <c r="T3365" s="13"/>
      <c r="U3365" s="13"/>
      <c r="V3365" s="13"/>
      <c r="W3365" s="13"/>
      <c r="X3365" s="13"/>
      <c r="Y3365" s="14"/>
      <c r="Z3365" s="13"/>
      <c r="AA3365" s="13"/>
      <c r="AB3365" s="13"/>
      <c r="AC3365" s="13"/>
      <c r="AD3365" s="13"/>
      <c r="AE3365" s="13"/>
      <c r="AF3365" s="13"/>
      <c r="AG3365" s="19"/>
      <c r="AH3365" s="19"/>
      <c r="AI3365" s="19"/>
      <c r="AJ3365" s="19"/>
      <c r="AK3365" s="15"/>
      <c r="AL3365" s="15"/>
      <c r="AM3365" s="15"/>
      <c r="AN3365" s="15"/>
    </row>
    <row r="3366" spans="4:40" x14ac:dyDescent="0.25">
      <c r="D3366" s="18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4"/>
      <c r="P3366" s="14"/>
      <c r="Q3366" s="14"/>
      <c r="R3366" s="14"/>
      <c r="S3366" s="13"/>
      <c r="T3366" s="13"/>
      <c r="U3366" s="13"/>
      <c r="V3366" s="13"/>
      <c r="W3366" s="13"/>
      <c r="X3366" s="13"/>
      <c r="Y3366" s="14"/>
      <c r="Z3366" s="13"/>
      <c r="AA3366" s="13"/>
      <c r="AB3366" s="13"/>
      <c r="AC3366" s="13"/>
      <c r="AD3366" s="13"/>
      <c r="AE3366" s="13"/>
      <c r="AF3366" s="13"/>
      <c r="AG3366" s="19"/>
      <c r="AH3366" s="19"/>
      <c r="AI3366" s="19"/>
      <c r="AJ3366" s="19"/>
      <c r="AK3366" s="12"/>
      <c r="AL3366" s="12"/>
      <c r="AM3366" s="12"/>
      <c r="AN3366" s="12"/>
    </row>
    <row r="3367" spans="4:40" x14ac:dyDescent="0.25">
      <c r="D3367" s="18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9"/>
      <c r="AH3367" s="19"/>
      <c r="AI3367" s="19"/>
      <c r="AJ3367" s="19"/>
      <c r="AK3367" s="15"/>
      <c r="AL3367" s="12"/>
      <c r="AM3367" s="15"/>
      <c r="AN3367" s="15"/>
    </row>
    <row r="3368" spans="4:40" x14ac:dyDescent="0.25">
      <c r="D3368" s="18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9"/>
      <c r="AH3368" s="19"/>
      <c r="AI3368" s="19"/>
      <c r="AJ3368" s="19"/>
      <c r="AK3368" s="15"/>
      <c r="AL3368" s="15"/>
      <c r="AM3368" s="15"/>
      <c r="AN3368" s="15"/>
    </row>
    <row r="3369" spans="4:40" x14ac:dyDescent="0.25">
      <c r="D3369" s="18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4"/>
      <c r="P3369" s="14"/>
      <c r="Q3369" s="14"/>
      <c r="R3369" s="14"/>
      <c r="S3369" s="13"/>
      <c r="T3369" s="13"/>
      <c r="U3369" s="13"/>
      <c r="V3369" s="13"/>
      <c r="W3369" s="13"/>
      <c r="X3369" s="13"/>
      <c r="Y3369" s="14"/>
      <c r="Z3369" s="13"/>
      <c r="AA3369" s="13"/>
      <c r="AB3369" s="13"/>
      <c r="AC3369" s="13"/>
      <c r="AD3369" s="13"/>
      <c r="AE3369" s="13"/>
      <c r="AF3369" s="13"/>
      <c r="AG3369" s="19"/>
      <c r="AH3369" s="19"/>
      <c r="AI3369" s="19"/>
      <c r="AJ3369" s="19"/>
      <c r="AK3369" s="15"/>
      <c r="AL3369" s="15"/>
      <c r="AM3369" s="15"/>
      <c r="AN3369" s="15"/>
    </row>
    <row r="3370" spans="4:40" x14ac:dyDescent="0.25">
      <c r="D3370" s="18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4"/>
      <c r="P3370" s="14"/>
      <c r="Q3370" s="14"/>
      <c r="R3370" s="14"/>
      <c r="S3370" s="13"/>
      <c r="T3370" s="13"/>
      <c r="U3370" s="13"/>
      <c r="V3370" s="13"/>
      <c r="W3370" s="13"/>
      <c r="X3370" s="13"/>
      <c r="Y3370" s="14"/>
      <c r="Z3370" s="13"/>
      <c r="AA3370" s="13"/>
      <c r="AB3370" s="13"/>
      <c r="AC3370" s="13"/>
      <c r="AD3370" s="13"/>
      <c r="AE3370" s="13"/>
      <c r="AF3370" s="13"/>
      <c r="AG3370" s="19"/>
      <c r="AH3370" s="19"/>
      <c r="AI3370" s="19"/>
      <c r="AJ3370" s="19"/>
      <c r="AK3370" s="12"/>
      <c r="AL3370" s="12"/>
      <c r="AM3370" s="12"/>
      <c r="AN3370" s="12"/>
    </row>
    <row r="3371" spans="4:40" x14ac:dyDescent="0.25">
      <c r="D3371" s="18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9"/>
      <c r="AH3371" s="19"/>
      <c r="AI3371" s="19"/>
      <c r="AJ3371" s="19"/>
      <c r="AK3371" s="15"/>
      <c r="AL3371" s="12"/>
      <c r="AM3371" s="15"/>
      <c r="AN3371" s="15"/>
    </row>
    <row r="3372" spans="4:40" x14ac:dyDescent="0.25">
      <c r="D3372" s="18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9"/>
      <c r="AH3372" s="19"/>
      <c r="AI3372" s="19"/>
      <c r="AJ3372" s="19"/>
      <c r="AK3372" s="15"/>
      <c r="AL3372" s="15"/>
      <c r="AM3372" s="15"/>
      <c r="AN3372" s="15"/>
    </row>
    <row r="3373" spans="4:40" x14ac:dyDescent="0.25">
      <c r="D3373" s="18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4"/>
      <c r="P3373" s="14"/>
      <c r="Q3373" s="14"/>
      <c r="R3373" s="14"/>
      <c r="S3373" s="13"/>
      <c r="T3373" s="13"/>
      <c r="U3373" s="13"/>
      <c r="V3373" s="13"/>
      <c r="W3373" s="13"/>
      <c r="X3373" s="13"/>
      <c r="Y3373" s="14"/>
      <c r="Z3373" s="13"/>
      <c r="AA3373" s="13"/>
      <c r="AB3373" s="13"/>
      <c r="AC3373" s="13"/>
      <c r="AD3373" s="13"/>
      <c r="AE3373" s="13"/>
      <c r="AF3373" s="13"/>
      <c r="AG3373" s="19"/>
      <c r="AH3373" s="19"/>
      <c r="AI3373" s="19"/>
      <c r="AJ3373" s="19"/>
      <c r="AK3373" s="15"/>
      <c r="AL3373" s="15"/>
      <c r="AM3373" s="15"/>
      <c r="AN3373" s="15"/>
    </row>
    <row r="3374" spans="4:40" x14ac:dyDescent="0.25">
      <c r="D3374" s="18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4"/>
      <c r="P3374" s="14"/>
      <c r="Q3374" s="14"/>
      <c r="R3374" s="14"/>
      <c r="S3374" s="13"/>
      <c r="T3374" s="13"/>
      <c r="U3374" s="13"/>
      <c r="V3374" s="13"/>
      <c r="W3374" s="13"/>
      <c r="X3374" s="13"/>
      <c r="Y3374" s="14"/>
      <c r="Z3374" s="13"/>
      <c r="AA3374" s="13"/>
      <c r="AB3374" s="13"/>
      <c r="AC3374" s="13"/>
      <c r="AD3374" s="13"/>
      <c r="AE3374" s="13"/>
      <c r="AF3374" s="13"/>
      <c r="AG3374" s="19"/>
      <c r="AH3374" s="19"/>
      <c r="AI3374" s="19"/>
      <c r="AJ3374" s="19"/>
      <c r="AK3374" s="12"/>
      <c r="AL3374" s="12"/>
      <c r="AM3374" s="12"/>
      <c r="AN3374" s="12"/>
    </row>
    <row r="3375" spans="4:40" x14ac:dyDescent="0.25">
      <c r="D3375" s="18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9"/>
      <c r="AH3375" s="19"/>
      <c r="AI3375" s="19"/>
      <c r="AJ3375" s="19"/>
      <c r="AK3375" s="15"/>
      <c r="AL3375" s="12"/>
      <c r="AM3375" s="15"/>
      <c r="AN3375" s="15"/>
    </row>
    <row r="3376" spans="4:40" x14ac:dyDescent="0.25">
      <c r="D3376" s="18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9"/>
      <c r="AH3376" s="19"/>
      <c r="AI3376" s="19"/>
      <c r="AJ3376" s="19"/>
      <c r="AK3376" s="15"/>
      <c r="AL3376" s="15"/>
      <c r="AM3376" s="15"/>
      <c r="AN3376" s="15"/>
    </row>
    <row r="3377" spans="4:40" x14ac:dyDescent="0.25">
      <c r="D3377" s="18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4"/>
      <c r="P3377" s="14"/>
      <c r="Q3377" s="14"/>
      <c r="R3377" s="14"/>
      <c r="S3377" s="13"/>
      <c r="T3377" s="13"/>
      <c r="U3377" s="13"/>
      <c r="V3377" s="13"/>
      <c r="W3377" s="13"/>
      <c r="X3377" s="13"/>
      <c r="Y3377" s="14"/>
      <c r="Z3377" s="13"/>
      <c r="AA3377" s="13"/>
      <c r="AB3377" s="13"/>
      <c r="AC3377" s="13"/>
      <c r="AD3377" s="13"/>
      <c r="AE3377" s="13"/>
      <c r="AF3377" s="13"/>
      <c r="AG3377" s="19"/>
      <c r="AH3377" s="19"/>
      <c r="AI3377" s="19"/>
      <c r="AJ3377" s="19"/>
      <c r="AK3377" s="15"/>
      <c r="AL3377" s="15"/>
      <c r="AM3377" s="15"/>
      <c r="AN3377" s="15"/>
    </row>
    <row r="3378" spans="4:40" x14ac:dyDescent="0.25">
      <c r="D3378" s="18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4"/>
      <c r="P3378" s="14"/>
      <c r="Q3378" s="14"/>
      <c r="R3378" s="14"/>
      <c r="S3378" s="13"/>
      <c r="T3378" s="13"/>
      <c r="U3378" s="13"/>
      <c r="V3378" s="13"/>
      <c r="W3378" s="13"/>
      <c r="X3378" s="13"/>
      <c r="Y3378" s="14"/>
      <c r="Z3378" s="13"/>
      <c r="AA3378" s="13"/>
      <c r="AB3378" s="13"/>
      <c r="AC3378" s="13"/>
      <c r="AD3378" s="13"/>
      <c r="AE3378" s="13"/>
      <c r="AF3378" s="13"/>
      <c r="AG3378" s="19"/>
      <c r="AH3378" s="19"/>
      <c r="AI3378" s="19"/>
      <c r="AJ3378" s="19"/>
      <c r="AK3378" s="12"/>
      <c r="AL3378" s="12"/>
      <c r="AM3378" s="12"/>
      <c r="AN3378" s="12"/>
    </row>
    <row r="3379" spans="4:40" x14ac:dyDescent="0.25">
      <c r="D3379" s="18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9"/>
      <c r="AH3379" s="19"/>
      <c r="AI3379" s="19"/>
      <c r="AJ3379" s="19"/>
      <c r="AK3379" s="15"/>
      <c r="AL3379" s="12"/>
      <c r="AM3379" s="15"/>
      <c r="AN3379" s="15"/>
    </row>
    <row r="3380" spans="4:40" x14ac:dyDescent="0.25">
      <c r="D3380" s="18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9"/>
      <c r="AH3380" s="19"/>
      <c r="AI3380" s="19"/>
      <c r="AJ3380" s="19"/>
      <c r="AK3380" s="15"/>
      <c r="AL3380" s="15"/>
      <c r="AM3380" s="15"/>
      <c r="AN3380" s="15"/>
    </row>
    <row r="3381" spans="4:40" x14ac:dyDescent="0.25">
      <c r="D3381" s="18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4"/>
      <c r="P3381" s="14"/>
      <c r="Q3381" s="14"/>
      <c r="R3381" s="14"/>
      <c r="S3381" s="13"/>
      <c r="T3381" s="13"/>
      <c r="U3381" s="13"/>
      <c r="V3381" s="13"/>
      <c r="W3381" s="13"/>
      <c r="X3381" s="13"/>
      <c r="Y3381" s="14"/>
      <c r="Z3381" s="13"/>
      <c r="AA3381" s="13"/>
      <c r="AB3381" s="13"/>
      <c r="AC3381" s="13"/>
      <c r="AD3381" s="13"/>
      <c r="AE3381" s="13"/>
      <c r="AF3381" s="13"/>
      <c r="AG3381" s="19"/>
      <c r="AH3381" s="19"/>
      <c r="AI3381" s="19"/>
      <c r="AJ3381" s="19"/>
      <c r="AK3381" s="15"/>
      <c r="AL3381" s="15"/>
      <c r="AM3381" s="15"/>
      <c r="AN3381" s="15"/>
    </row>
    <row r="3382" spans="4:40" x14ac:dyDescent="0.25">
      <c r="D3382" s="18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4"/>
      <c r="P3382" s="14"/>
      <c r="Q3382" s="14"/>
      <c r="R3382" s="14"/>
      <c r="S3382" s="13"/>
      <c r="T3382" s="13"/>
      <c r="U3382" s="13"/>
      <c r="V3382" s="13"/>
      <c r="W3382" s="13"/>
      <c r="X3382" s="13"/>
      <c r="Y3382" s="14"/>
      <c r="Z3382" s="13"/>
      <c r="AA3382" s="13"/>
      <c r="AB3382" s="13"/>
      <c r="AC3382" s="13"/>
      <c r="AD3382" s="13"/>
      <c r="AE3382" s="13"/>
      <c r="AF3382" s="13"/>
      <c r="AG3382" s="19"/>
      <c r="AH3382" s="19"/>
      <c r="AI3382" s="19"/>
      <c r="AJ3382" s="19"/>
      <c r="AK3382" s="12"/>
      <c r="AL3382" s="12"/>
      <c r="AM3382" s="12"/>
      <c r="AN3382" s="12"/>
    </row>
    <row r="3383" spans="4:40" x14ac:dyDescent="0.25">
      <c r="D3383" s="18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9"/>
      <c r="AH3383" s="19"/>
      <c r="AI3383" s="19"/>
      <c r="AJ3383" s="19"/>
      <c r="AK3383" s="15"/>
      <c r="AL3383" s="12"/>
      <c r="AM3383" s="15"/>
      <c r="AN3383" s="15"/>
    </row>
    <row r="3384" spans="4:40" x14ac:dyDescent="0.25">
      <c r="D3384" s="18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9"/>
      <c r="AH3384" s="19"/>
      <c r="AI3384" s="19"/>
      <c r="AJ3384" s="19"/>
      <c r="AK3384" s="15"/>
      <c r="AL3384" s="15"/>
      <c r="AM3384" s="15"/>
      <c r="AN3384" s="15"/>
    </row>
    <row r="3385" spans="4:40" x14ac:dyDescent="0.25">
      <c r="D3385" s="18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4"/>
      <c r="P3385" s="14"/>
      <c r="Q3385" s="14"/>
      <c r="R3385" s="14"/>
      <c r="S3385" s="13"/>
      <c r="T3385" s="13"/>
      <c r="U3385" s="13"/>
      <c r="V3385" s="13"/>
      <c r="W3385" s="13"/>
      <c r="X3385" s="13"/>
      <c r="Y3385" s="14"/>
      <c r="Z3385" s="13"/>
      <c r="AA3385" s="13"/>
      <c r="AB3385" s="13"/>
      <c r="AC3385" s="13"/>
      <c r="AD3385" s="13"/>
      <c r="AE3385" s="13"/>
      <c r="AF3385" s="13"/>
      <c r="AG3385" s="19"/>
      <c r="AH3385" s="19"/>
      <c r="AI3385" s="19"/>
      <c r="AJ3385" s="19"/>
      <c r="AK3385" s="15"/>
      <c r="AL3385" s="15"/>
      <c r="AM3385" s="15"/>
      <c r="AN3385" s="15"/>
    </row>
    <row r="3386" spans="4:40" x14ac:dyDescent="0.25">
      <c r="D3386" s="18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4"/>
      <c r="P3386" s="14"/>
      <c r="Q3386" s="14"/>
      <c r="R3386" s="14"/>
      <c r="S3386" s="13"/>
      <c r="T3386" s="13"/>
      <c r="U3386" s="13"/>
      <c r="V3386" s="13"/>
      <c r="W3386" s="13"/>
      <c r="X3386" s="13"/>
      <c r="Y3386" s="14"/>
      <c r="Z3386" s="13"/>
      <c r="AA3386" s="13"/>
      <c r="AB3386" s="13"/>
      <c r="AC3386" s="13"/>
      <c r="AD3386" s="13"/>
      <c r="AE3386" s="13"/>
      <c r="AF3386" s="13"/>
      <c r="AG3386" s="19"/>
      <c r="AH3386" s="19"/>
      <c r="AI3386" s="19"/>
      <c r="AJ3386" s="19"/>
      <c r="AK3386" s="12"/>
      <c r="AL3386" s="12"/>
      <c r="AM3386" s="12"/>
      <c r="AN3386" s="12"/>
    </row>
    <row r="3387" spans="4:40" x14ac:dyDescent="0.25">
      <c r="D3387" s="18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9"/>
      <c r="AH3387" s="19"/>
      <c r="AI3387" s="19"/>
      <c r="AJ3387" s="19"/>
      <c r="AK3387" s="15"/>
      <c r="AL3387" s="12"/>
      <c r="AM3387" s="15"/>
      <c r="AN3387" s="15"/>
    </row>
    <row r="3388" spans="4:40" x14ac:dyDescent="0.25">
      <c r="D3388" s="18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9"/>
      <c r="AH3388" s="19"/>
      <c r="AI3388" s="19"/>
      <c r="AJ3388" s="19"/>
      <c r="AK3388" s="15"/>
      <c r="AL3388" s="15"/>
      <c r="AM3388" s="15"/>
      <c r="AN3388" s="15"/>
    </row>
    <row r="3389" spans="4:40" x14ac:dyDescent="0.25">
      <c r="D3389" s="18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4"/>
      <c r="P3389" s="14"/>
      <c r="Q3389" s="14"/>
      <c r="R3389" s="14"/>
      <c r="S3389" s="13"/>
      <c r="T3389" s="13"/>
      <c r="U3389" s="13"/>
      <c r="V3389" s="13"/>
      <c r="W3389" s="13"/>
      <c r="X3389" s="13"/>
      <c r="Y3389" s="14"/>
      <c r="Z3389" s="13"/>
      <c r="AA3389" s="13"/>
      <c r="AB3389" s="13"/>
      <c r="AC3389" s="13"/>
      <c r="AD3389" s="13"/>
      <c r="AE3389" s="13"/>
      <c r="AF3389" s="13"/>
      <c r="AG3389" s="19"/>
      <c r="AH3389" s="19"/>
      <c r="AI3389" s="19"/>
      <c r="AJ3389" s="19"/>
      <c r="AK3389" s="15"/>
      <c r="AL3389" s="15"/>
      <c r="AM3389" s="15"/>
      <c r="AN3389" s="15"/>
    </row>
    <row r="3390" spans="4:40" x14ac:dyDescent="0.25">
      <c r="D3390" s="18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4"/>
      <c r="P3390" s="14"/>
      <c r="Q3390" s="14"/>
      <c r="R3390" s="14"/>
      <c r="S3390" s="13"/>
      <c r="T3390" s="13"/>
      <c r="U3390" s="13"/>
      <c r="V3390" s="13"/>
      <c r="W3390" s="13"/>
      <c r="X3390" s="13"/>
      <c r="Y3390" s="14"/>
      <c r="Z3390" s="13"/>
      <c r="AA3390" s="13"/>
      <c r="AB3390" s="13"/>
      <c r="AC3390" s="13"/>
      <c r="AD3390" s="13"/>
      <c r="AE3390" s="13"/>
      <c r="AF3390" s="13"/>
      <c r="AG3390" s="19"/>
      <c r="AH3390" s="19"/>
      <c r="AI3390" s="19"/>
      <c r="AJ3390" s="19"/>
      <c r="AK3390" s="12"/>
      <c r="AL3390" s="12"/>
      <c r="AM3390" s="12"/>
      <c r="AN3390" s="12"/>
    </row>
    <row r="3391" spans="4:40" x14ac:dyDescent="0.25">
      <c r="D3391" s="18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9"/>
      <c r="AH3391" s="19"/>
      <c r="AI3391" s="19"/>
      <c r="AJ3391" s="19"/>
      <c r="AK3391" s="15"/>
      <c r="AL3391" s="12"/>
      <c r="AM3391" s="15"/>
      <c r="AN3391" s="15"/>
    </row>
    <row r="3392" spans="4:40" x14ac:dyDescent="0.25">
      <c r="D3392" s="18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9"/>
      <c r="AH3392" s="19"/>
      <c r="AI3392" s="19"/>
      <c r="AJ3392" s="19"/>
      <c r="AK3392" s="15"/>
      <c r="AL3392" s="15"/>
      <c r="AM3392" s="15"/>
      <c r="AN3392" s="15"/>
    </row>
    <row r="3393" spans="4:40" x14ac:dyDescent="0.25">
      <c r="D3393" s="18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4"/>
      <c r="P3393" s="14"/>
      <c r="Q3393" s="14"/>
      <c r="R3393" s="14"/>
      <c r="S3393" s="13"/>
      <c r="T3393" s="13"/>
      <c r="U3393" s="13"/>
      <c r="V3393" s="13"/>
      <c r="W3393" s="13"/>
      <c r="X3393" s="13"/>
      <c r="Y3393" s="14"/>
      <c r="Z3393" s="13"/>
      <c r="AA3393" s="13"/>
      <c r="AB3393" s="13"/>
      <c r="AC3393" s="13"/>
      <c r="AD3393" s="13"/>
      <c r="AE3393" s="13"/>
      <c r="AF3393" s="13"/>
      <c r="AG3393" s="19"/>
      <c r="AH3393" s="19"/>
      <c r="AI3393" s="19"/>
      <c r="AJ3393" s="19"/>
      <c r="AK3393" s="15"/>
      <c r="AL3393" s="15"/>
      <c r="AM3393" s="15"/>
      <c r="AN3393" s="15"/>
    </row>
    <row r="3394" spans="4:40" x14ac:dyDescent="0.25">
      <c r="D3394" s="18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4"/>
      <c r="P3394" s="14"/>
      <c r="Q3394" s="14"/>
      <c r="R3394" s="14"/>
      <c r="S3394" s="13"/>
      <c r="T3394" s="13"/>
      <c r="U3394" s="13"/>
      <c r="V3394" s="13"/>
      <c r="W3394" s="13"/>
      <c r="X3394" s="13"/>
      <c r="Y3394" s="14"/>
      <c r="Z3394" s="13"/>
      <c r="AA3394" s="13"/>
      <c r="AB3394" s="13"/>
      <c r="AC3394" s="13"/>
      <c r="AD3394" s="13"/>
      <c r="AE3394" s="13"/>
      <c r="AF3394" s="13"/>
      <c r="AG3394" s="19"/>
      <c r="AH3394" s="19"/>
      <c r="AI3394" s="19"/>
      <c r="AJ3394" s="19"/>
      <c r="AK3394" s="12"/>
      <c r="AL3394" s="12"/>
      <c r="AM3394" s="12"/>
      <c r="AN3394" s="12"/>
    </row>
    <row r="3395" spans="4:40" x14ac:dyDescent="0.25">
      <c r="D3395" s="18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9"/>
      <c r="AH3395" s="19"/>
      <c r="AI3395" s="19"/>
      <c r="AJ3395" s="19"/>
      <c r="AK3395" s="15"/>
      <c r="AL3395" s="12"/>
      <c r="AM3395" s="15"/>
      <c r="AN3395" s="15"/>
    </row>
    <row r="3396" spans="4:40" x14ac:dyDescent="0.25">
      <c r="D3396" s="18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9"/>
      <c r="AH3396" s="19"/>
      <c r="AI3396" s="19"/>
      <c r="AJ3396" s="19"/>
      <c r="AK3396" s="15"/>
      <c r="AL3396" s="15"/>
      <c r="AM3396" s="15"/>
      <c r="AN3396" s="15"/>
    </row>
    <row r="3397" spans="4:40" x14ac:dyDescent="0.25">
      <c r="D3397" s="18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4"/>
      <c r="P3397" s="14"/>
      <c r="Q3397" s="14"/>
      <c r="R3397" s="14"/>
      <c r="S3397" s="13"/>
      <c r="T3397" s="13"/>
      <c r="U3397" s="13"/>
      <c r="V3397" s="13"/>
      <c r="W3397" s="13"/>
      <c r="X3397" s="13"/>
      <c r="Y3397" s="14"/>
      <c r="Z3397" s="13"/>
      <c r="AA3397" s="13"/>
      <c r="AB3397" s="13"/>
      <c r="AC3397" s="13"/>
      <c r="AD3397" s="13"/>
      <c r="AE3397" s="13"/>
      <c r="AF3397" s="13"/>
      <c r="AG3397" s="19"/>
      <c r="AH3397" s="19"/>
      <c r="AI3397" s="19"/>
      <c r="AJ3397" s="19"/>
      <c r="AK3397" s="15"/>
      <c r="AL3397" s="15"/>
      <c r="AM3397" s="15"/>
      <c r="AN3397" s="15"/>
    </row>
    <row r="3398" spans="4:40" x14ac:dyDescent="0.25">
      <c r="D3398" s="18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4"/>
      <c r="P3398" s="14"/>
      <c r="Q3398" s="14"/>
      <c r="R3398" s="14"/>
      <c r="S3398" s="13"/>
      <c r="T3398" s="13"/>
      <c r="U3398" s="13"/>
      <c r="V3398" s="13"/>
      <c r="W3398" s="13"/>
      <c r="X3398" s="13"/>
      <c r="Y3398" s="14"/>
      <c r="Z3398" s="13"/>
      <c r="AA3398" s="13"/>
      <c r="AB3398" s="13"/>
      <c r="AC3398" s="13"/>
      <c r="AD3398" s="13"/>
      <c r="AE3398" s="13"/>
      <c r="AF3398" s="13"/>
      <c r="AG3398" s="19"/>
      <c r="AH3398" s="19"/>
      <c r="AI3398" s="19"/>
      <c r="AJ3398" s="19"/>
      <c r="AK3398" s="12"/>
      <c r="AL3398" s="12"/>
      <c r="AM3398" s="12"/>
      <c r="AN3398" s="12"/>
    </row>
    <row r="3399" spans="4:40" x14ac:dyDescent="0.25">
      <c r="D3399" s="18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9"/>
      <c r="AH3399" s="19"/>
      <c r="AI3399" s="19"/>
      <c r="AJ3399" s="19"/>
      <c r="AK3399" s="15"/>
      <c r="AL3399" s="12"/>
      <c r="AM3399" s="15"/>
      <c r="AN3399" s="15"/>
    </row>
    <row r="3400" spans="4:40" x14ac:dyDescent="0.25">
      <c r="D3400" s="18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9"/>
      <c r="AH3400" s="19"/>
      <c r="AI3400" s="19"/>
      <c r="AJ3400" s="19"/>
      <c r="AK3400" s="15"/>
      <c r="AL3400" s="15"/>
      <c r="AM3400" s="15"/>
      <c r="AN3400" s="15"/>
    </row>
    <row r="3401" spans="4:40" x14ac:dyDescent="0.25">
      <c r="D3401" s="18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4"/>
      <c r="P3401" s="14"/>
      <c r="Q3401" s="14"/>
      <c r="R3401" s="14"/>
      <c r="S3401" s="13"/>
      <c r="T3401" s="13"/>
      <c r="U3401" s="13"/>
      <c r="V3401" s="13"/>
      <c r="W3401" s="13"/>
      <c r="X3401" s="13"/>
      <c r="Y3401" s="14"/>
      <c r="Z3401" s="13"/>
      <c r="AA3401" s="13"/>
      <c r="AB3401" s="13"/>
      <c r="AC3401" s="13"/>
      <c r="AD3401" s="13"/>
      <c r="AE3401" s="13"/>
      <c r="AF3401" s="13"/>
      <c r="AG3401" s="19"/>
      <c r="AH3401" s="19"/>
      <c r="AI3401" s="19"/>
      <c r="AJ3401" s="19"/>
      <c r="AK3401" s="15"/>
      <c r="AL3401" s="15"/>
      <c r="AM3401" s="15"/>
      <c r="AN3401" s="15"/>
    </row>
    <row r="3402" spans="4:40" x14ac:dyDescent="0.25">
      <c r="D3402" s="18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4"/>
      <c r="P3402" s="14"/>
      <c r="Q3402" s="14"/>
      <c r="R3402" s="14"/>
      <c r="S3402" s="13"/>
      <c r="T3402" s="13"/>
      <c r="U3402" s="13"/>
      <c r="V3402" s="13"/>
      <c r="W3402" s="13"/>
      <c r="X3402" s="13"/>
      <c r="Y3402" s="14"/>
      <c r="Z3402" s="13"/>
      <c r="AA3402" s="13"/>
      <c r="AB3402" s="13"/>
      <c r="AC3402" s="13"/>
      <c r="AD3402" s="13"/>
      <c r="AE3402" s="13"/>
      <c r="AF3402" s="13"/>
      <c r="AG3402" s="19"/>
      <c r="AH3402" s="19"/>
      <c r="AI3402" s="19"/>
      <c r="AJ3402" s="19"/>
      <c r="AK3402" s="12"/>
      <c r="AL3402" s="12"/>
      <c r="AM3402" s="12"/>
      <c r="AN3402" s="12"/>
    </row>
    <row r="3403" spans="4:40" x14ac:dyDescent="0.25">
      <c r="D3403" s="18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9"/>
      <c r="AH3403" s="19"/>
      <c r="AI3403" s="19"/>
      <c r="AJ3403" s="19"/>
      <c r="AK3403" s="15"/>
      <c r="AL3403" s="12"/>
      <c r="AM3403" s="15"/>
      <c r="AN3403" s="15"/>
    </row>
    <row r="3404" spans="4:40" x14ac:dyDescent="0.25">
      <c r="D3404" s="18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9"/>
      <c r="AH3404" s="19"/>
      <c r="AI3404" s="19"/>
      <c r="AJ3404" s="19"/>
      <c r="AK3404" s="15"/>
      <c r="AL3404" s="15"/>
      <c r="AM3404" s="15"/>
      <c r="AN3404" s="15"/>
    </row>
    <row r="3405" spans="4:40" x14ac:dyDescent="0.25">
      <c r="D3405" s="18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4"/>
      <c r="P3405" s="14"/>
      <c r="Q3405" s="14"/>
      <c r="R3405" s="14"/>
      <c r="S3405" s="13"/>
      <c r="T3405" s="13"/>
      <c r="U3405" s="13"/>
      <c r="V3405" s="13"/>
      <c r="W3405" s="13"/>
      <c r="X3405" s="13"/>
      <c r="Y3405" s="14"/>
      <c r="Z3405" s="13"/>
      <c r="AA3405" s="13"/>
      <c r="AB3405" s="13"/>
      <c r="AC3405" s="13"/>
      <c r="AD3405" s="13"/>
      <c r="AE3405" s="13"/>
      <c r="AF3405" s="13"/>
      <c r="AG3405" s="19"/>
      <c r="AH3405" s="19"/>
      <c r="AI3405" s="19"/>
      <c r="AJ3405" s="19"/>
      <c r="AK3405" s="15"/>
      <c r="AL3405" s="15"/>
      <c r="AM3405" s="15"/>
      <c r="AN3405" s="15"/>
    </row>
    <row r="3406" spans="4:40" x14ac:dyDescent="0.25">
      <c r="D3406" s="18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4"/>
      <c r="P3406" s="14"/>
      <c r="Q3406" s="14"/>
      <c r="R3406" s="14"/>
      <c r="S3406" s="13"/>
      <c r="T3406" s="13"/>
      <c r="U3406" s="13"/>
      <c r="V3406" s="13"/>
      <c r="W3406" s="13"/>
      <c r="X3406" s="13"/>
      <c r="Y3406" s="14"/>
      <c r="Z3406" s="13"/>
      <c r="AA3406" s="13"/>
      <c r="AB3406" s="13"/>
      <c r="AC3406" s="13"/>
      <c r="AD3406" s="13"/>
      <c r="AE3406" s="13"/>
      <c r="AF3406" s="13"/>
      <c r="AG3406" s="19"/>
      <c r="AH3406" s="19"/>
      <c r="AI3406" s="19"/>
      <c r="AJ3406" s="19"/>
      <c r="AK3406" s="12"/>
      <c r="AL3406" s="12"/>
      <c r="AM3406" s="12"/>
      <c r="AN3406" s="12"/>
    </row>
    <row r="3407" spans="4:40" x14ac:dyDescent="0.25">
      <c r="D3407" s="18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9"/>
      <c r="AH3407" s="19"/>
      <c r="AI3407" s="19"/>
      <c r="AJ3407" s="19"/>
      <c r="AK3407" s="15"/>
      <c r="AL3407" s="12"/>
      <c r="AM3407" s="15"/>
      <c r="AN3407" s="15"/>
    </row>
    <row r="3408" spans="4:40" x14ac:dyDescent="0.25">
      <c r="D3408" s="18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9"/>
      <c r="AH3408" s="19"/>
      <c r="AI3408" s="19"/>
      <c r="AJ3408" s="19"/>
      <c r="AK3408" s="15"/>
      <c r="AL3408" s="15"/>
      <c r="AM3408" s="15"/>
      <c r="AN3408" s="15"/>
    </row>
    <row r="3409" spans="4:40" x14ac:dyDescent="0.25">
      <c r="D3409" s="18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4"/>
      <c r="P3409" s="14"/>
      <c r="Q3409" s="14"/>
      <c r="R3409" s="14"/>
      <c r="S3409" s="13"/>
      <c r="T3409" s="13"/>
      <c r="U3409" s="13"/>
      <c r="V3409" s="13"/>
      <c r="W3409" s="13"/>
      <c r="X3409" s="13"/>
      <c r="Y3409" s="14"/>
      <c r="Z3409" s="13"/>
      <c r="AA3409" s="13"/>
      <c r="AB3409" s="13"/>
      <c r="AC3409" s="13"/>
      <c r="AD3409" s="13"/>
      <c r="AE3409" s="13"/>
      <c r="AF3409" s="13"/>
      <c r="AG3409" s="19"/>
      <c r="AH3409" s="19"/>
      <c r="AI3409" s="19"/>
      <c r="AJ3409" s="19"/>
      <c r="AK3409" s="15"/>
      <c r="AL3409" s="15"/>
      <c r="AM3409" s="15"/>
      <c r="AN3409" s="15"/>
    </row>
    <row r="3410" spans="4:40" x14ac:dyDescent="0.25">
      <c r="D3410" s="18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4"/>
      <c r="P3410" s="14"/>
      <c r="Q3410" s="14"/>
      <c r="R3410" s="14"/>
      <c r="S3410" s="13"/>
      <c r="T3410" s="13"/>
      <c r="U3410" s="13"/>
      <c r="V3410" s="13"/>
      <c r="W3410" s="13"/>
      <c r="X3410" s="13"/>
      <c r="Y3410" s="14"/>
      <c r="Z3410" s="13"/>
      <c r="AA3410" s="13"/>
      <c r="AB3410" s="13"/>
      <c r="AC3410" s="13"/>
      <c r="AD3410" s="13"/>
      <c r="AE3410" s="13"/>
      <c r="AF3410" s="13"/>
      <c r="AG3410" s="19"/>
      <c r="AH3410" s="19"/>
      <c r="AI3410" s="19"/>
      <c r="AJ3410" s="19"/>
      <c r="AK3410" s="12"/>
      <c r="AL3410" s="12"/>
      <c r="AM3410" s="12"/>
      <c r="AN3410" s="12"/>
    </row>
    <row r="3411" spans="4:40" x14ac:dyDescent="0.25">
      <c r="D3411" s="18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9"/>
      <c r="AH3411" s="19"/>
      <c r="AI3411" s="19"/>
      <c r="AJ3411" s="19"/>
      <c r="AK3411" s="15"/>
      <c r="AL3411" s="12"/>
      <c r="AM3411" s="15"/>
      <c r="AN3411" s="15"/>
    </row>
    <row r="3412" spans="4:40" x14ac:dyDescent="0.25">
      <c r="D3412" s="18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9"/>
      <c r="AH3412" s="19"/>
      <c r="AI3412" s="19"/>
      <c r="AJ3412" s="19"/>
      <c r="AK3412" s="15"/>
      <c r="AL3412" s="15"/>
      <c r="AM3412" s="15"/>
      <c r="AN3412" s="15"/>
    </row>
    <row r="3413" spans="4:40" x14ac:dyDescent="0.25">
      <c r="D3413" s="18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4"/>
      <c r="P3413" s="14"/>
      <c r="Q3413" s="14"/>
      <c r="R3413" s="14"/>
      <c r="S3413" s="13"/>
      <c r="T3413" s="13"/>
      <c r="U3413" s="13"/>
      <c r="V3413" s="13"/>
      <c r="W3413" s="13"/>
      <c r="X3413" s="13"/>
      <c r="Y3413" s="14"/>
      <c r="Z3413" s="13"/>
      <c r="AA3413" s="13"/>
      <c r="AB3413" s="13"/>
      <c r="AC3413" s="13"/>
      <c r="AD3413" s="13"/>
      <c r="AE3413" s="13"/>
      <c r="AF3413" s="13"/>
      <c r="AG3413" s="19"/>
      <c r="AH3413" s="19"/>
      <c r="AI3413" s="19"/>
      <c r="AJ3413" s="19"/>
      <c r="AK3413" s="15"/>
      <c r="AL3413" s="15"/>
      <c r="AM3413" s="15"/>
      <c r="AN3413" s="15"/>
    </row>
    <row r="3414" spans="4:40" x14ac:dyDescent="0.25">
      <c r="D3414" s="18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4"/>
      <c r="P3414" s="14"/>
      <c r="Q3414" s="14"/>
      <c r="R3414" s="14"/>
      <c r="S3414" s="13"/>
      <c r="T3414" s="13"/>
      <c r="U3414" s="13"/>
      <c r="V3414" s="13"/>
      <c r="W3414" s="13"/>
      <c r="X3414" s="13"/>
      <c r="Y3414" s="14"/>
      <c r="Z3414" s="13"/>
      <c r="AA3414" s="13"/>
      <c r="AB3414" s="13"/>
      <c r="AC3414" s="13"/>
      <c r="AD3414" s="13"/>
      <c r="AE3414" s="13"/>
      <c r="AF3414" s="13"/>
      <c r="AG3414" s="19"/>
      <c r="AH3414" s="19"/>
      <c r="AI3414" s="19"/>
      <c r="AJ3414" s="19"/>
      <c r="AK3414" s="12"/>
      <c r="AL3414" s="12"/>
      <c r="AM3414" s="12"/>
      <c r="AN3414" s="12"/>
    </row>
    <row r="3415" spans="4:40" x14ac:dyDescent="0.25">
      <c r="D3415" s="18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9"/>
      <c r="AH3415" s="19"/>
      <c r="AI3415" s="19"/>
      <c r="AJ3415" s="19"/>
      <c r="AK3415" s="15"/>
      <c r="AL3415" s="12"/>
      <c r="AM3415" s="15"/>
      <c r="AN3415" s="15"/>
    </row>
    <row r="3416" spans="4:40" x14ac:dyDescent="0.25">
      <c r="D3416" s="18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9"/>
      <c r="AH3416" s="19"/>
      <c r="AI3416" s="19"/>
      <c r="AJ3416" s="19"/>
      <c r="AK3416" s="15"/>
      <c r="AL3416" s="15"/>
      <c r="AM3416" s="15"/>
      <c r="AN3416" s="15"/>
    </row>
    <row r="3417" spans="4:40" x14ac:dyDescent="0.25">
      <c r="D3417" s="18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4"/>
      <c r="P3417" s="14"/>
      <c r="Q3417" s="14"/>
      <c r="R3417" s="14"/>
      <c r="S3417" s="13"/>
      <c r="T3417" s="13"/>
      <c r="U3417" s="13"/>
      <c r="V3417" s="13"/>
      <c r="W3417" s="13"/>
      <c r="X3417" s="13"/>
      <c r="Y3417" s="14"/>
      <c r="Z3417" s="13"/>
      <c r="AA3417" s="13"/>
      <c r="AB3417" s="13"/>
      <c r="AC3417" s="13"/>
      <c r="AD3417" s="13"/>
      <c r="AE3417" s="13"/>
      <c r="AF3417" s="13"/>
      <c r="AG3417" s="19"/>
      <c r="AH3417" s="19"/>
      <c r="AI3417" s="19"/>
      <c r="AJ3417" s="19"/>
      <c r="AK3417" s="15"/>
      <c r="AL3417" s="15"/>
      <c r="AM3417" s="15"/>
      <c r="AN3417" s="15"/>
    </row>
    <row r="3418" spans="4:40" x14ac:dyDescent="0.25">
      <c r="D3418" s="18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4"/>
      <c r="P3418" s="14"/>
      <c r="Q3418" s="14"/>
      <c r="R3418" s="14"/>
      <c r="S3418" s="13"/>
      <c r="T3418" s="13"/>
      <c r="U3418" s="13"/>
      <c r="V3418" s="13"/>
      <c r="W3418" s="13"/>
      <c r="X3418" s="13"/>
      <c r="Y3418" s="14"/>
      <c r="Z3418" s="13"/>
      <c r="AA3418" s="13"/>
      <c r="AB3418" s="13"/>
      <c r="AC3418" s="13"/>
      <c r="AD3418" s="13"/>
      <c r="AE3418" s="13"/>
      <c r="AF3418" s="13"/>
      <c r="AG3418" s="19"/>
      <c r="AH3418" s="19"/>
      <c r="AI3418" s="19"/>
      <c r="AJ3418" s="19"/>
      <c r="AK3418" s="12"/>
      <c r="AL3418" s="12"/>
      <c r="AM3418" s="12"/>
      <c r="AN3418" s="12"/>
    </row>
    <row r="3419" spans="4:40" x14ac:dyDescent="0.25">
      <c r="D3419" s="18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9"/>
      <c r="AH3419" s="19"/>
      <c r="AI3419" s="19"/>
      <c r="AJ3419" s="19"/>
      <c r="AK3419" s="15"/>
      <c r="AL3419" s="12"/>
      <c r="AM3419" s="15"/>
      <c r="AN3419" s="15"/>
    </row>
    <row r="3420" spans="4:40" x14ac:dyDescent="0.25">
      <c r="D3420" s="18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9"/>
      <c r="AH3420" s="19"/>
      <c r="AI3420" s="19"/>
      <c r="AJ3420" s="19"/>
      <c r="AK3420" s="15"/>
      <c r="AL3420" s="15"/>
      <c r="AM3420" s="15"/>
      <c r="AN3420" s="15"/>
    </row>
    <row r="3421" spans="4:40" x14ac:dyDescent="0.25">
      <c r="D3421" s="18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4"/>
      <c r="P3421" s="14"/>
      <c r="Q3421" s="14"/>
      <c r="R3421" s="14"/>
      <c r="S3421" s="13"/>
      <c r="T3421" s="13"/>
      <c r="U3421" s="13"/>
      <c r="V3421" s="13"/>
      <c r="W3421" s="13"/>
      <c r="X3421" s="13"/>
      <c r="Y3421" s="14"/>
      <c r="Z3421" s="13"/>
      <c r="AA3421" s="13"/>
      <c r="AB3421" s="13"/>
      <c r="AC3421" s="13"/>
      <c r="AD3421" s="13"/>
      <c r="AE3421" s="13"/>
      <c r="AF3421" s="13"/>
      <c r="AG3421" s="19"/>
      <c r="AH3421" s="19"/>
      <c r="AI3421" s="19"/>
      <c r="AJ3421" s="19"/>
      <c r="AK3421" s="15"/>
      <c r="AL3421" s="15"/>
      <c r="AM3421" s="15"/>
      <c r="AN3421" s="15"/>
    </row>
    <row r="3422" spans="4:40" x14ac:dyDescent="0.25">
      <c r="D3422" s="18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4"/>
      <c r="P3422" s="14"/>
      <c r="Q3422" s="14"/>
      <c r="R3422" s="14"/>
      <c r="S3422" s="13"/>
      <c r="T3422" s="13"/>
      <c r="U3422" s="13"/>
      <c r="V3422" s="13"/>
      <c r="W3422" s="13"/>
      <c r="X3422" s="13"/>
      <c r="Y3422" s="14"/>
      <c r="Z3422" s="13"/>
      <c r="AA3422" s="13"/>
      <c r="AB3422" s="13"/>
      <c r="AC3422" s="13"/>
      <c r="AD3422" s="13"/>
      <c r="AE3422" s="13"/>
      <c r="AF3422" s="13"/>
      <c r="AG3422" s="19"/>
      <c r="AH3422" s="19"/>
      <c r="AI3422" s="19"/>
      <c r="AJ3422" s="19"/>
      <c r="AK3422" s="12"/>
      <c r="AL3422" s="12"/>
      <c r="AM3422" s="12"/>
      <c r="AN3422" s="12"/>
    </row>
    <row r="3423" spans="4:40" x14ac:dyDescent="0.25">
      <c r="D3423" s="18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9"/>
      <c r="AH3423" s="19"/>
      <c r="AI3423" s="19"/>
      <c r="AJ3423" s="19"/>
      <c r="AK3423" s="15"/>
      <c r="AL3423" s="12"/>
      <c r="AM3423" s="15"/>
      <c r="AN3423" s="15"/>
    </row>
    <row r="3424" spans="4:40" x14ac:dyDescent="0.25">
      <c r="D3424" s="18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9"/>
      <c r="AH3424" s="19"/>
      <c r="AI3424" s="19"/>
      <c r="AJ3424" s="19"/>
      <c r="AK3424" s="15"/>
      <c r="AL3424" s="15"/>
      <c r="AM3424" s="15"/>
      <c r="AN3424" s="15"/>
    </row>
    <row r="3425" spans="4:40" x14ac:dyDescent="0.25">
      <c r="D3425" s="18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4"/>
      <c r="P3425" s="14"/>
      <c r="Q3425" s="14"/>
      <c r="R3425" s="14"/>
      <c r="S3425" s="13"/>
      <c r="T3425" s="13"/>
      <c r="U3425" s="13"/>
      <c r="V3425" s="13"/>
      <c r="W3425" s="13"/>
      <c r="X3425" s="13"/>
      <c r="Y3425" s="14"/>
      <c r="Z3425" s="13"/>
      <c r="AA3425" s="13"/>
      <c r="AB3425" s="13"/>
      <c r="AC3425" s="13"/>
      <c r="AD3425" s="13"/>
      <c r="AE3425" s="13"/>
      <c r="AF3425" s="13"/>
      <c r="AG3425" s="19"/>
      <c r="AH3425" s="19"/>
      <c r="AI3425" s="19"/>
      <c r="AJ3425" s="19"/>
      <c r="AK3425" s="15"/>
      <c r="AL3425" s="15"/>
      <c r="AM3425" s="15"/>
      <c r="AN3425" s="15"/>
    </row>
    <row r="3426" spans="4:40" x14ac:dyDescent="0.25">
      <c r="D3426" s="18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4"/>
      <c r="P3426" s="14"/>
      <c r="Q3426" s="14"/>
      <c r="R3426" s="14"/>
      <c r="S3426" s="13"/>
      <c r="T3426" s="13"/>
      <c r="U3426" s="13"/>
      <c r="V3426" s="13"/>
      <c r="W3426" s="13"/>
      <c r="X3426" s="13"/>
      <c r="Y3426" s="14"/>
      <c r="Z3426" s="13"/>
      <c r="AA3426" s="13"/>
      <c r="AB3426" s="13"/>
      <c r="AC3426" s="13"/>
      <c r="AD3426" s="13"/>
      <c r="AE3426" s="13"/>
      <c r="AF3426" s="13"/>
      <c r="AG3426" s="19"/>
      <c r="AH3426" s="19"/>
      <c r="AI3426" s="19"/>
      <c r="AJ3426" s="19"/>
      <c r="AK3426" s="12"/>
      <c r="AL3426" s="12"/>
      <c r="AM3426" s="12"/>
      <c r="AN3426" s="12"/>
    </row>
    <row r="3427" spans="4:40" x14ac:dyDescent="0.25">
      <c r="D3427" s="18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9"/>
      <c r="AH3427" s="19"/>
      <c r="AI3427" s="19"/>
      <c r="AJ3427" s="19"/>
      <c r="AK3427" s="15"/>
      <c r="AL3427" s="12"/>
      <c r="AM3427" s="15"/>
      <c r="AN3427" s="15"/>
    </row>
    <row r="3428" spans="4:40" x14ac:dyDescent="0.25">
      <c r="D3428" s="18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9"/>
      <c r="AH3428" s="19"/>
      <c r="AI3428" s="19"/>
      <c r="AJ3428" s="19"/>
      <c r="AK3428" s="15"/>
      <c r="AL3428" s="15"/>
      <c r="AM3428" s="15"/>
      <c r="AN3428" s="15"/>
    </row>
    <row r="3429" spans="4:40" x14ac:dyDescent="0.25">
      <c r="D3429" s="18"/>
      <c r="E3429" s="13"/>
      <c r="F3429" s="13"/>
      <c r="G3429" s="13"/>
      <c r="H3429" s="13"/>
      <c r="I3429" s="13"/>
      <c r="J3429" s="13"/>
      <c r="K3429" s="13"/>
      <c r="L3429" s="13"/>
      <c r="M3429" s="13"/>
      <c r="N3429" s="13"/>
      <c r="O3429" s="14"/>
      <c r="P3429" s="14"/>
      <c r="Q3429" s="14"/>
      <c r="R3429" s="14"/>
      <c r="S3429" s="13"/>
      <c r="T3429" s="13"/>
      <c r="U3429" s="13"/>
      <c r="V3429" s="13"/>
      <c r="W3429" s="13"/>
      <c r="X3429" s="13"/>
      <c r="Y3429" s="14"/>
      <c r="Z3429" s="13"/>
      <c r="AA3429" s="13"/>
      <c r="AB3429" s="13"/>
      <c r="AC3429" s="13"/>
      <c r="AD3429" s="13"/>
      <c r="AE3429" s="13"/>
      <c r="AF3429" s="13"/>
      <c r="AG3429" s="19"/>
      <c r="AH3429" s="19"/>
      <c r="AI3429" s="19"/>
      <c r="AJ3429" s="19"/>
      <c r="AK3429" s="15"/>
      <c r="AL3429" s="15"/>
      <c r="AM3429" s="15"/>
      <c r="AN3429" s="15"/>
    </row>
    <row r="3430" spans="4:40" x14ac:dyDescent="0.25">
      <c r="D3430" s="18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4"/>
      <c r="P3430" s="14"/>
      <c r="Q3430" s="14"/>
      <c r="R3430" s="14"/>
      <c r="S3430" s="13"/>
      <c r="T3430" s="13"/>
      <c r="U3430" s="13"/>
      <c r="V3430" s="13"/>
      <c r="W3430" s="13"/>
      <c r="X3430" s="13"/>
      <c r="Y3430" s="14"/>
      <c r="Z3430" s="13"/>
      <c r="AA3430" s="13"/>
      <c r="AB3430" s="13"/>
      <c r="AC3430" s="13"/>
      <c r="AD3430" s="13"/>
      <c r="AE3430" s="13"/>
      <c r="AF3430" s="13"/>
      <c r="AG3430" s="19"/>
      <c r="AH3430" s="19"/>
      <c r="AI3430" s="19"/>
      <c r="AJ3430" s="19"/>
      <c r="AK3430" s="12"/>
      <c r="AL3430" s="12"/>
      <c r="AM3430" s="12"/>
      <c r="AN3430" s="12"/>
    </row>
    <row r="3431" spans="4:40" x14ac:dyDescent="0.25">
      <c r="D3431" s="18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9"/>
      <c r="AH3431" s="19"/>
      <c r="AI3431" s="19"/>
      <c r="AJ3431" s="19"/>
      <c r="AK3431" s="15"/>
      <c r="AL3431" s="12"/>
      <c r="AM3431" s="15"/>
      <c r="AN3431" s="15"/>
    </row>
    <row r="3432" spans="4:40" x14ac:dyDescent="0.25">
      <c r="D3432" s="18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9"/>
      <c r="AH3432" s="19"/>
      <c r="AI3432" s="19"/>
      <c r="AJ3432" s="19"/>
      <c r="AK3432" s="15"/>
      <c r="AL3432" s="15"/>
      <c r="AM3432" s="15"/>
      <c r="AN3432" s="15"/>
    </row>
    <row r="3433" spans="4:40" x14ac:dyDescent="0.25">
      <c r="D3433" s="18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4"/>
      <c r="P3433" s="14"/>
      <c r="Q3433" s="14"/>
      <c r="R3433" s="14"/>
      <c r="S3433" s="13"/>
      <c r="T3433" s="13"/>
      <c r="U3433" s="13"/>
      <c r="V3433" s="13"/>
      <c r="W3433" s="13"/>
      <c r="X3433" s="13"/>
      <c r="Y3433" s="14"/>
      <c r="Z3433" s="13"/>
      <c r="AA3433" s="13"/>
      <c r="AB3433" s="13"/>
      <c r="AC3433" s="13"/>
      <c r="AD3433" s="13"/>
      <c r="AE3433" s="13"/>
      <c r="AF3433" s="13"/>
      <c r="AG3433" s="19"/>
      <c r="AH3433" s="19"/>
      <c r="AI3433" s="19"/>
      <c r="AJ3433" s="19"/>
      <c r="AK3433" s="15"/>
      <c r="AL3433" s="15"/>
      <c r="AM3433" s="15"/>
      <c r="AN3433" s="15"/>
    </row>
    <row r="3434" spans="4:40" x14ac:dyDescent="0.25">
      <c r="D3434" s="18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4"/>
      <c r="P3434" s="14"/>
      <c r="Q3434" s="14"/>
      <c r="R3434" s="14"/>
      <c r="S3434" s="13"/>
      <c r="T3434" s="13"/>
      <c r="U3434" s="13"/>
      <c r="V3434" s="13"/>
      <c r="W3434" s="13"/>
      <c r="X3434" s="13"/>
      <c r="Y3434" s="14"/>
      <c r="Z3434" s="13"/>
      <c r="AA3434" s="13"/>
      <c r="AB3434" s="13"/>
      <c r="AC3434" s="13"/>
      <c r="AD3434" s="13"/>
      <c r="AE3434" s="13"/>
      <c r="AF3434" s="13"/>
      <c r="AG3434" s="19"/>
      <c r="AH3434" s="19"/>
      <c r="AI3434" s="19"/>
      <c r="AJ3434" s="19"/>
      <c r="AK3434" s="12"/>
      <c r="AL3434" s="12"/>
      <c r="AM3434" s="12"/>
      <c r="AN3434" s="12"/>
    </row>
    <row r="3435" spans="4:40" x14ac:dyDescent="0.25">
      <c r="D3435" s="18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9"/>
      <c r="AH3435" s="19"/>
      <c r="AI3435" s="19"/>
      <c r="AJ3435" s="19"/>
      <c r="AK3435" s="15"/>
      <c r="AL3435" s="12"/>
      <c r="AM3435" s="15"/>
      <c r="AN3435" s="15"/>
    </row>
    <row r="3436" spans="4:40" x14ac:dyDescent="0.25">
      <c r="D3436" s="18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9"/>
      <c r="AH3436" s="19"/>
      <c r="AI3436" s="19"/>
      <c r="AJ3436" s="19"/>
      <c r="AK3436" s="15"/>
      <c r="AL3436" s="15"/>
      <c r="AM3436" s="15"/>
      <c r="AN3436" s="15"/>
    </row>
    <row r="3437" spans="4:40" x14ac:dyDescent="0.25">
      <c r="D3437" s="18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4"/>
      <c r="P3437" s="14"/>
      <c r="Q3437" s="14"/>
      <c r="R3437" s="14"/>
      <c r="S3437" s="13"/>
      <c r="T3437" s="13"/>
      <c r="U3437" s="13"/>
      <c r="V3437" s="13"/>
      <c r="W3437" s="13"/>
      <c r="X3437" s="13"/>
      <c r="Y3437" s="14"/>
      <c r="Z3437" s="13"/>
      <c r="AA3437" s="13"/>
      <c r="AB3437" s="13"/>
      <c r="AC3437" s="13"/>
      <c r="AD3437" s="13"/>
      <c r="AE3437" s="13"/>
      <c r="AF3437" s="13"/>
      <c r="AG3437" s="19"/>
      <c r="AH3437" s="19"/>
      <c r="AI3437" s="19"/>
      <c r="AJ3437" s="19"/>
      <c r="AK3437" s="15"/>
      <c r="AL3437" s="15"/>
      <c r="AM3437" s="15"/>
      <c r="AN3437" s="15"/>
    </row>
    <row r="3438" spans="4:40" x14ac:dyDescent="0.25">
      <c r="D3438" s="18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4"/>
      <c r="P3438" s="14"/>
      <c r="Q3438" s="14"/>
      <c r="R3438" s="14"/>
      <c r="S3438" s="13"/>
      <c r="T3438" s="13"/>
      <c r="U3438" s="13"/>
      <c r="V3438" s="13"/>
      <c r="W3438" s="13"/>
      <c r="X3438" s="13"/>
      <c r="Y3438" s="14"/>
      <c r="Z3438" s="13"/>
      <c r="AA3438" s="13"/>
      <c r="AB3438" s="13"/>
      <c r="AC3438" s="13"/>
      <c r="AD3438" s="13"/>
      <c r="AE3438" s="13"/>
      <c r="AF3438" s="13"/>
      <c r="AG3438" s="19"/>
      <c r="AH3438" s="19"/>
      <c r="AI3438" s="19"/>
      <c r="AJ3438" s="19"/>
      <c r="AK3438" s="12"/>
      <c r="AL3438" s="12"/>
      <c r="AM3438" s="12"/>
      <c r="AN3438" s="12"/>
    </row>
    <row r="3439" spans="4:40" x14ac:dyDescent="0.25">
      <c r="D3439" s="18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9"/>
      <c r="AH3439" s="19"/>
      <c r="AI3439" s="19"/>
      <c r="AJ3439" s="19"/>
      <c r="AK3439" s="15"/>
      <c r="AL3439" s="12"/>
      <c r="AM3439" s="15"/>
      <c r="AN3439" s="15"/>
    </row>
    <row r="3440" spans="4:40" x14ac:dyDescent="0.25">
      <c r="D3440" s="18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9"/>
      <c r="AH3440" s="19"/>
      <c r="AI3440" s="19"/>
      <c r="AJ3440" s="19"/>
      <c r="AK3440" s="15"/>
      <c r="AL3440" s="15"/>
      <c r="AM3440" s="15"/>
      <c r="AN3440" s="15"/>
    </row>
    <row r="3441" spans="4:40" x14ac:dyDescent="0.25">
      <c r="D3441" s="18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4"/>
      <c r="P3441" s="14"/>
      <c r="Q3441" s="14"/>
      <c r="R3441" s="14"/>
      <c r="S3441" s="13"/>
      <c r="T3441" s="13"/>
      <c r="U3441" s="13"/>
      <c r="V3441" s="13"/>
      <c r="W3441" s="13"/>
      <c r="X3441" s="13"/>
      <c r="Y3441" s="14"/>
      <c r="Z3441" s="13"/>
      <c r="AA3441" s="13"/>
      <c r="AB3441" s="13"/>
      <c r="AC3441" s="13"/>
      <c r="AD3441" s="13"/>
      <c r="AE3441" s="13"/>
      <c r="AF3441" s="13"/>
      <c r="AG3441" s="19"/>
      <c r="AH3441" s="19"/>
      <c r="AI3441" s="19"/>
      <c r="AJ3441" s="19"/>
      <c r="AK3441" s="15"/>
      <c r="AL3441" s="15"/>
      <c r="AM3441" s="15"/>
      <c r="AN3441" s="15"/>
    </row>
    <row r="3442" spans="4:40" x14ac:dyDescent="0.25">
      <c r="D3442" s="18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4"/>
      <c r="P3442" s="14"/>
      <c r="Q3442" s="14"/>
      <c r="R3442" s="14"/>
      <c r="S3442" s="13"/>
      <c r="T3442" s="13"/>
      <c r="U3442" s="13"/>
      <c r="V3442" s="13"/>
      <c r="W3442" s="13"/>
      <c r="X3442" s="13"/>
      <c r="Y3442" s="14"/>
      <c r="Z3442" s="13"/>
      <c r="AA3442" s="13"/>
      <c r="AB3442" s="13"/>
      <c r="AC3442" s="13"/>
      <c r="AD3442" s="13"/>
      <c r="AE3442" s="13"/>
      <c r="AF3442" s="13"/>
      <c r="AG3442" s="19"/>
      <c r="AH3442" s="19"/>
      <c r="AI3442" s="19"/>
      <c r="AJ3442" s="19"/>
      <c r="AK3442" s="12"/>
      <c r="AL3442" s="12"/>
      <c r="AM3442" s="12"/>
      <c r="AN3442" s="12"/>
    </row>
    <row r="3443" spans="4:40" x14ac:dyDescent="0.25">
      <c r="D3443" s="18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9"/>
      <c r="AH3443" s="19"/>
      <c r="AI3443" s="19"/>
      <c r="AJ3443" s="19"/>
      <c r="AK3443" s="15"/>
      <c r="AL3443" s="12"/>
      <c r="AM3443" s="15"/>
      <c r="AN3443" s="15"/>
    </row>
    <row r="3444" spans="4:40" x14ac:dyDescent="0.25">
      <c r="D3444" s="18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9"/>
      <c r="AH3444" s="19"/>
      <c r="AI3444" s="19"/>
      <c r="AJ3444" s="19"/>
      <c r="AK3444" s="15"/>
      <c r="AL3444" s="15"/>
      <c r="AM3444" s="15"/>
      <c r="AN3444" s="15"/>
    </row>
    <row r="3445" spans="4:40" x14ac:dyDescent="0.25">
      <c r="D3445" s="18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4"/>
      <c r="P3445" s="14"/>
      <c r="Q3445" s="14"/>
      <c r="R3445" s="14"/>
      <c r="S3445" s="13"/>
      <c r="T3445" s="13"/>
      <c r="U3445" s="13"/>
      <c r="V3445" s="13"/>
      <c r="W3445" s="13"/>
      <c r="X3445" s="13"/>
      <c r="Y3445" s="14"/>
      <c r="Z3445" s="13"/>
      <c r="AA3445" s="13"/>
      <c r="AB3445" s="13"/>
      <c r="AC3445" s="13"/>
      <c r="AD3445" s="13"/>
      <c r="AE3445" s="13"/>
      <c r="AF3445" s="13"/>
      <c r="AG3445" s="19"/>
      <c r="AH3445" s="19"/>
      <c r="AI3445" s="19"/>
      <c r="AJ3445" s="19"/>
      <c r="AK3445" s="15"/>
      <c r="AL3445" s="15"/>
      <c r="AM3445" s="15"/>
      <c r="AN3445" s="15"/>
    </row>
    <row r="3446" spans="4:40" x14ac:dyDescent="0.25">
      <c r="D3446" s="18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4"/>
      <c r="P3446" s="14"/>
      <c r="Q3446" s="14"/>
      <c r="R3446" s="14"/>
      <c r="S3446" s="13"/>
      <c r="T3446" s="13"/>
      <c r="U3446" s="13"/>
      <c r="V3446" s="13"/>
      <c r="W3446" s="13"/>
      <c r="X3446" s="13"/>
      <c r="Y3446" s="14"/>
      <c r="Z3446" s="13"/>
      <c r="AA3446" s="13"/>
      <c r="AB3446" s="13"/>
      <c r="AC3446" s="13"/>
      <c r="AD3446" s="13"/>
      <c r="AE3446" s="13"/>
      <c r="AF3446" s="13"/>
      <c r="AG3446" s="19"/>
      <c r="AH3446" s="19"/>
      <c r="AI3446" s="19"/>
      <c r="AJ3446" s="19"/>
      <c r="AK3446" s="12"/>
      <c r="AL3446" s="12"/>
      <c r="AM3446" s="12"/>
      <c r="AN3446" s="12"/>
    </row>
    <row r="3447" spans="4:40" x14ac:dyDescent="0.25">
      <c r="D3447" s="18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9"/>
      <c r="AH3447" s="19"/>
      <c r="AI3447" s="19"/>
      <c r="AJ3447" s="19"/>
      <c r="AK3447" s="15"/>
      <c r="AL3447" s="12"/>
      <c r="AM3447" s="15"/>
      <c r="AN3447" s="15"/>
    </row>
    <row r="3448" spans="4:40" x14ac:dyDescent="0.25">
      <c r="D3448" s="18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9"/>
      <c r="AH3448" s="19"/>
      <c r="AI3448" s="19"/>
      <c r="AJ3448" s="19"/>
      <c r="AK3448" s="15"/>
      <c r="AL3448" s="15"/>
      <c r="AM3448" s="15"/>
      <c r="AN3448" s="15"/>
    </row>
    <row r="3449" spans="4:40" x14ac:dyDescent="0.25">
      <c r="D3449" s="18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4"/>
      <c r="P3449" s="14"/>
      <c r="Q3449" s="14"/>
      <c r="R3449" s="14"/>
      <c r="S3449" s="13"/>
      <c r="T3449" s="13"/>
      <c r="U3449" s="13"/>
      <c r="V3449" s="13"/>
      <c r="W3449" s="13"/>
      <c r="X3449" s="13"/>
      <c r="Y3449" s="14"/>
      <c r="Z3449" s="13"/>
      <c r="AA3449" s="13"/>
      <c r="AB3449" s="13"/>
      <c r="AC3449" s="13"/>
      <c r="AD3449" s="13"/>
      <c r="AE3449" s="13"/>
      <c r="AF3449" s="13"/>
      <c r="AG3449" s="19"/>
      <c r="AH3449" s="19"/>
      <c r="AI3449" s="19"/>
      <c r="AJ3449" s="19"/>
      <c r="AK3449" s="15"/>
      <c r="AL3449" s="15"/>
      <c r="AM3449" s="15"/>
      <c r="AN3449" s="15"/>
    </row>
    <row r="3450" spans="4:40" x14ac:dyDescent="0.25">
      <c r="D3450" s="18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4"/>
      <c r="P3450" s="14"/>
      <c r="Q3450" s="14"/>
      <c r="R3450" s="14"/>
      <c r="S3450" s="13"/>
      <c r="T3450" s="13"/>
      <c r="U3450" s="13"/>
      <c r="V3450" s="13"/>
      <c r="W3450" s="13"/>
      <c r="X3450" s="13"/>
      <c r="Y3450" s="14"/>
      <c r="Z3450" s="13"/>
      <c r="AA3450" s="13"/>
      <c r="AB3450" s="13"/>
      <c r="AC3450" s="13"/>
      <c r="AD3450" s="13"/>
      <c r="AE3450" s="13"/>
      <c r="AF3450" s="13"/>
      <c r="AG3450" s="19"/>
      <c r="AH3450" s="19"/>
      <c r="AI3450" s="19"/>
      <c r="AJ3450" s="19"/>
      <c r="AK3450" s="12"/>
      <c r="AL3450" s="12"/>
      <c r="AM3450" s="12"/>
      <c r="AN3450" s="12"/>
    </row>
    <row r="3451" spans="4:40" x14ac:dyDescent="0.25">
      <c r="D3451" s="18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9"/>
      <c r="AH3451" s="19"/>
      <c r="AI3451" s="19"/>
      <c r="AJ3451" s="19"/>
      <c r="AK3451" s="15"/>
      <c r="AL3451" s="12"/>
      <c r="AM3451" s="15"/>
      <c r="AN3451" s="15"/>
    </row>
    <row r="3452" spans="4:40" x14ac:dyDescent="0.25">
      <c r="D3452" s="18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9"/>
      <c r="AH3452" s="19"/>
      <c r="AI3452" s="19"/>
      <c r="AJ3452" s="19"/>
      <c r="AK3452" s="15"/>
      <c r="AL3452" s="15"/>
      <c r="AM3452" s="15"/>
      <c r="AN3452" s="15"/>
    </row>
    <row r="3453" spans="4:40" x14ac:dyDescent="0.25">
      <c r="D3453" s="18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4"/>
      <c r="P3453" s="14"/>
      <c r="Q3453" s="14"/>
      <c r="R3453" s="14"/>
      <c r="S3453" s="13"/>
      <c r="T3453" s="13"/>
      <c r="U3453" s="13"/>
      <c r="V3453" s="13"/>
      <c r="W3453" s="13"/>
      <c r="X3453" s="13"/>
      <c r="Y3453" s="14"/>
      <c r="Z3453" s="13"/>
      <c r="AA3453" s="13"/>
      <c r="AB3453" s="13"/>
      <c r="AC3453" s="13"/>
      <c r="AD3453" s="13"/>
      <c r="AE3453" s="13"/>
      <c r="AF3453" s="13"/>
      <c r="AG3453" s="19"/>
      <c r="AH3453" s="19"/>
      <c r="AI3453" s="19"/>
      <c r="AJ3453" s="19"/>
      <c r="AK3453" s="15"/>
      <c r="AL3453" s="15"/>
      <c r="AM3453" s="15"/>
      <c r="AN3453" s="15"/>
    </row>
    <row r="3454" spans="4:40" x14ac:dyDescent="0.25">
      <c r="D3454" s="18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4"/>
      <c r="P3454" s="14"/>
      <c r="Q3454" s="14"/>
      <c r="R3454" s="14"/>
      <c r="S3454" s="13"/>
      <c r="T3454" s="13"/>
      <c r="U3454" s="13"/>
      <c r="V3454" s="13"/>
      <c r="W3454" s="13"/>
      <c r="X3454" s="13"/>
      <c r="Y3454" s="14"/>
      <c r="Z3454" s="13"/>
      <c r="AA3454" s="13"/>
      <c r="AB3454" s="13"/>
      <c r="AC3454" s="13"/>
      <c r="AD3454" s="13"/>
      <c r="AE3454" s="13"/>
      <c r="AF3454" s="13"/>
      <c r="AG3454" s="19"/>
      <c r="AH3454" s="19"/>
      <c r="AI3454" s="19"/>
      <c r="AJ3454" s="19"/>
      <c r="AK3454" s="12"/>
      <c r="AL3454" s="12"/>
      <c r="AM3454" s="12"/>
      <c r="AN3454" s="12"/>
    </row>
    <row r="3455" spans="4:40" x14ac:dyDescent="0.25">
      <c r="D3455" s="18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9"/>
      <c r="AH3455" s="19"/>
      <c r="AI3455" s="19"/>
      <c r="AJ3455" s="19"/>
      <c r="AK3455" s="15"/>
      <c r="AL3455" s="12"/>
      <c r="AM3455" s="15"/>
      <c r="AN3455" s="15"/>
    </row>
    <row r="3456" spans="4:40" x14ac:dyDescent="0.25">
      <c r="D3456" s="18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9"/>
      <c r="AH3456" s="19"/>
      <c r="AI3456" s="19"/>
      <c r="AJ3456" s="19"/>
      <c r="AK3456" s="15"/>
      <c r="AL3456" s="15"/>
      <c r="AM3456" s="15"/>
      <c r="AN3456" s="15"/>
    </row>
    <row r="3457" spans="4:40" x14ac:dyDescent="0.25">
      <c r="D3457" s="18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4"/>
      <c r="P3457" s="14"/>
      <c r="Q3457" s="14"/>
      <c r="R3457" s="14"/>
      <c r="S3457" s="13"/>
      <c r="T3457" s="13"/>
      <c r="U3457" s="13"/>
      <c r="V3457" s="13"/>
      <c r="W3457" s="13"/>
      <c r="X3457" s="13"/>
      <c r="Y3457" s="14"/>
      <c r="Z3457" s="13"/>
      <c r="AA3457" s="13"/>
      <c r="AB3457" s="13"/>
      <c r="AC3457" s="13"/>
      <c r="AD3457" s="13"/>
      <c r="AE3457" s="13"/>
      <c r="AF3457" s="13"/>
      <c r="AG3457" s="19"/>
      <c r="AH3457" s="19"/>
      <c r="AI3457" s="19"/>
      <c r="AJ3457" s="19"/>
      <c r="AK3457" s="15"/>
      <c r="AL3457" s="15"/>
      <c r="AM3457" s="15"/>
      <c r="AN3457" s="15"/>
    </row>
    <row r="3458" spans="4:40" x14ac:dyDescent="0.25">
      <c r="D3458" s="18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4"/>
      <c r="P3458" s="14"/>
      <c r="Q3458" s="14"/>
      <c r="R3458" s="14"/>
      <c r="S3458" s="13"/>
      <c r="T3458" s="13"/>
      <c r="U3458" s="13"/>
      <c r="V3458" s="13"/>
      <c r="W3458" s="13"/>
      <c r="X3458" s="13"/>
      <c r="Y3458" s="14"/>
      <c r="Z3458" s="13"/>
      <c r="AA3458" s="13"/>
      <c r="AB3458" s="13"/>
      <c r="AC3458" s="13"/>
      <c r="AD3458" s="13"/>
      <c r="AE3458" s="13"/>
      <c r="AF3458" s="13"/>
      <c r="AG3458" s="19"/>
      <c r="AH3458" s="19"/>
      <c r="AI3458" s="19"/>
      <c r="AJ3458" s="19"/>
      <c r="AK3458" s="12"/>
      <c r="AL3458" s="12"/>
      <c r="AM3458" s="12"/>
      <c r="AN3458" s="12"/>
    </row>
    <row r="3459" spans="4:40" x14ac:dyDescent="0.25">
      <c r="D3459" s="18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9"/>
      <c r="AH3459" s="19"/>
      <c r="AI3459" s="19"/>
      <c r="AJ3459" s="19"/>
      <c r="AK3459" s="15"/>
      <c r="AL3459" s="12"/>
      <c r="AM3459" s="15"/>
      <c r="AN3459" s="15"/>
    </row>
    <row r="3460" spans="4:40" x14ac:dyDescent="0.25">
      <c r="D3460" s="18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9"/>
      <c r="AH3460" s="19"/>
      <c r="AI3460" s="19"/>
      <c r="AJ3460" s="19"/>
      <c r="AK3460" s="15"/>
      <c r="AL3460" s="15"/>
      <c r="AM3460" s="15"/>
      <c r="AN3460" s="15"/>
    </row>
    <row r="3461" spans="4:40" x14ac:dyDescent="0.25">
      <c r="D3461" s="18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4"/>
      <c r="P3461" s="14"/>
      <c r="Q3461" s="14"/>
      <c r="R3461" s="14"/>
      <c r="S3461" s="13"/>
      <c r="T3461" s="13"/>
      <c r="U3461" s="13"/>
      <c r="V3461" s="13"/>
      <c r="W3461" s="13"/>
      <c r="X3461" s="13"/>
      <c r="Y3461" s="14"/>
      <c r="Z3461" s="13"/>
      <c r="AA3461" s="13"/>
      <c r="AB3461" s="13"/>
      <c r="AC3461" s="13"/>
      <c r="AD3461" s="13"/>
      <c r="AE3461" s="13"/>
      <c r="AF3461" s="13"/>
      <c r="AG3461" s="19"/>
      <c r="AH3461" s="19"/>
      <c r="AI3461" s="19"/>
      <c r="AJ3461" s="19"/>
      <c r="AK3461" s="15"/>
      <c r="AL3461" s="15"/>
      <c r="AM3461" s="15"/>
      <c r="AN3461" s="15"/>
    </row>
    <row r="3462" spans="4:40" x14ac:dyDescent="0.25">
      <c r="D3462" s="18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4"/>
      <c r="P3462" s="14"/>
      <c r="Q3462" s="14"/>
      <c r="R3462" s="14"/>
      <c r="S3462" s="13"/>
      <c r="T3462" s="13"/>
      <c r="U3462" s="13"/>
      <c r="V3462" s="13"/>
      <c r="W3462" s="13"/>
      <c r="X3462" s="13"/>
      <c r="Y3462" s="14"/>
      <c r="Z3462" s="13"/>
      <c r="AA3462" s="13"/>
      <c r="AB3462" s="13"/>
      <c r="AC3462" s="13"/>
      <c r="AD3462" s="13"/>
      <c r="AE3462" s="13"/>
      <c r="AF3462" s="13"/>
      <c r="AG3462" s="19"/>
      <c r="AH3462" s="19"/>
      <c r="AI3462" s="19"/>
      <c r="AJ3462" s="19"/>
      <c r="AK3462" s="12"/>
      <c r="AL3462" s="12"/>
      <c r="AM3462" s="12"/>
      <c r="AN3462" s="12"/>
    </row>
    <row r="3463" spans="4:40" x14ac:dyDescent="0.25">
      <c r="D3463" s="18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9"/>
      <c r="AH3463" s="19"/>
      <c r="AI3463" s="19"/>
      <c r="AJ3463" s="19"/>
      <c r="AK3463" s="15"/>
      <c r="AL3463" s="12"/>
      <c r="AM3463" s="15"/>
      <c r="AN3463" s="15"/>
    </row>
    <row r="3464" spans="4:40" x14ac:dyDescent="0.25">
      <c r="D3464" s="18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9"/>
      <c r="AH3464" s="19"/>
      <c r="AI3464" s="19"/>
      <c r="AJ3464" s="19"/>
      <c r="AK3464" s="15"/>
      <c r="AL3464" s="15"/>
      <c r="AM3464" s="15"/>
      <c r="AN3464" s="15"/>
    </row>
    <row r="3465" spans="4:40" x14ac:dyDescent="0.25">
      <c r="D3465" s="18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4"/>
      <c r="P3465" s="14"/>
      <c r="Q3465" s="14"/>
      <c r="R3465" s="14"/>
      <c r="S3465" s="13"/>
      <c r="T3465" s="13"/>
      <c r="U3465" s="13"/>
      <c r="V3465" s="13"/>
      <c r="W3465" s="13"/>
      <c r="X3465" s="13"/>
      <c r="Y3465" s="14"/>
      <c r="Z3465" s="13"/>
      <c r="AA3465" s="13"/>
      <c r="AB3465" s="13"/>
      <c r="AC3465" s="13"/>
      <c r="AD3465" s="13"/>
      <c r="AE3465" s="13"/>
      <c r="AF3465" s="13"/>
      <c r="AG3465" s="19"/>
      <c r="AH3465" s="19"/>
      <c r="AI3465" s="19"/>
      <c r="AJ3465" s="19"/>
      <c r="AK3465" s="15"/>
      <c r="AL3465" s="15"/>
      <c r="AM3465" s="15"/>
      <c r="AN3465" s="15"/>
    </row>
    <row r="3466" spans="4:40" x14ac:dyDescent="0.25">
      <c r="D3466" s="18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4"/>
      <c r="P3466" s="14"/>
      <c r="Q3466" s="14"/>
      <c r="R3466" s="14"/>
      <c r="S3466" s="13"/>
      <c r="T3466" s="13"/>
      <c r="U3466" s="13"/>
      <c r="V3466" s="13"/>
      <c r="W3466" s="13"/>
      <c r="X3466" s="13"/>
      <c r="Y3466" s="14"/>
      <c r="Z3466" s="13"/>
      <c r="AA3466" s="13"/>
      <c r="AB3466" s="13"/>
      <c r="AC3466" s="13"/>
      <c r="AD3466" s="13"/>
      <c r="AE3466" s="13"/>
      <c r="AF3466" s="13"/>
      <c r="AG3466" s="19"/>
      <c r="AH3466" s="19"/>
      <c r="AI3466" s="19"/>
      <c r="AJ3466" s="19"/>
      <c r="AK3466" s="12"/>
      <c r="AL3466" s="12"/>
      <c r="AM3466" s="12"/>
      <c r="AN3466" s="12"/>
    </row>
    <row r="3467" spans="4:40" x14ac:dyDescent="0.25">
      <c r="D3467" s="18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9"/>
      <c r="AH3467" s="19"/>
      <c r="AI3467" s="19"/>
      <c r="AJ3467" s="19"/>
      <c r="AK3467" s="15"/>
      <c r="AL3467" s="12"/>
      <c r="AM3467" s="15"/>
      <c r="AN3467" s="15"/>
    </row>
    <row r="3468" spans="4:40" x14ac:dyDescent="0.25">
      <c r="D3468" s="18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9"/>
      <c r="AH3468" s="19"/>
      <c r="AI3468" s="19"/>
      <c r="AJ3468" s="19"/>
      <c r="AK3468" s="15"/>
      <c r="AL3468" s="15"/>
      <c r="AM3468" s="15"/>
      <c r="AN3468" s="15"/>
    </row>
    <row r="3469" spans="4:40" x14ac:dyDescent="0.25">
      <c r="D3469" s="18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4"/>
      <c r="P3469" s="14"/>
      <c r="Q3469" s="14"/>
      <c r="R3469" s="14"/>
      <c r="S3469" s="13"/>
      <c r="T3469" s="13"/>
      <c r="U3469" s="13"/>
      <c r="V3469" s="13"/>
      <c r="W3469" s="13"/>
      <c r="X3469" s="13"/>
      <c r="Y3469" s="14"/>
      <c r="Z3469" s="13"/>
      <c r="AA3469" s="13"/>
      <c r="AB3469" s="13"/>
      <c r="AC3469" s="13"/>
      <c r="AD3469" s="13"/>
      <c r="AE3469" s="13"/>
      <c r="AF3469" s="13"/>
      <c r="AG3469" s="19"/>
      <c r="AH3469" s="19"/>
      <c r="AI3469" s="19"/>
      <c r="AJ3469" s="19"/>
      <c r="AK3469" s="15"/>
      <c r="AL3469" s="15"/>
      <c r="AM3469" s="15"/>
      <c r="AN3469" s="15"/>
    </row>
    <row r="3470" spans="4:40" x14ac:dyDescent="0.25">
      <c r="D3470" s="18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4"/>
      <c r="P3470" s="14"/>
      <c r="Q3470" s="14"/>
      <c r="R3470" s="14"/>
      <c r="S3470" s="13"/>
      <c r="T3470" s="13"/>
      <c r="U3470" s="13"/>
      <c r="V3470" s="13"/>
      <c r="W3470" s="13"/>
      <c r="X3470" s="13"/>
      <c r="Y3470" s="14"/>
      <c r="Z3470" s="13"/>
      <c r="AA3470" s="13"/>
      <c r="AB3470" s="13"/>
      <c r="AC3470" s="13"/>
      <c r="AD3470" s="13"/>
      <c r="AE3470" s="13"/>
      <c r="AF3470" s="13"/>
      <c r="AG3470" s="19"/>
      <c r="AH3470" s="19"/>
      <c r="AI3470" s="19"/>
      <c r="AJ3470" s="19"/>
      <c r="AK3470" s="12"/>
      <c r="AL3470" s="12"/>
      <c r="AM3470" s="12"/>
      <c r="AN3470" s="12"/>
    </row>
    <row r="3471" spans="4:40" x14ac:dyDescent="0.25">
      <c r="D3471" s="18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9"/>
      <c r="AH3471" s="19"/>
      <c r="AI3471" s="19"/>
      <c r="AJ3471" s="19"/>
      <c r="AK3471" s="15"/>
      <c r="AL3471" s="12"/>
      <c r="AM3471" s="15"/>
      <c r="AN3471" s="15"/>
    </row>
    <row r="3472" spans="4:40" x14ac:dyDescent="0.25">
      <c r="D3472" s="18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9"/>
      <c r="AH3472" s="19"/>
      <c r="AI3472" s="19"/>
      <c r="AJ3472" s="19"/>
      <c r="AK3472" s="15"/>
      <c r="AL3472" s="15"/>
      <c r="AM3472" s="15"/>
      <c r="AN3472" s="15"/>
    </row>
    <row r="3473" spans="4:40" x14ac:dyDescent="0.25">
      <c r="D3473" s="18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4"/>
      <c r="P3473" s="14"/>
      <c r="Q3473" s="14"/>
      <c r="R3473" s="14"/>
      <c r="S3473" s="13"/>
      <c r="T3473" s="13"/>
      <c r="U3473" s="13"/>
      <c r="V3473" s="13"/>
      <c r="W3473" s="13"/>
      <c r="X3473" s="13"/>
      <c r="Y3473" s="14"/>
      <c r="Z3473" s="13"/>
      <c r="AA3473" s="13"/>
      <c r="AB3473" s="13"/>
      <c r="AC3473" s="13"/>
      <c r="AD3473" s="13"/>
      <c r="AE3473" s="13"/>
      <c r="AF3473" s="13"/>
      <c r="AG3473" s="19"/>
      <c r="AH3473" s="19"/>
      <c r="AI3473" s="19"/>
      <c r="AJ3473" s="19"/>
      <c r="AK3473" s="15"/>
      <c r="AL3473" s="15"/>
      <c r="AM3473" s="15"/>
      <c r="AN3473" s="15"/>
    </row>
    <row r="3474" spans="4:40" x14ac:dyDescent="0.25">
      <c r="D3474" s="18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4"/>
      <c r="P3474" s="14"/>
      <c r="Q3474" s="14"/>
      <c r="R3474" s="14"/>
      <c r="S3474" s="13"/>
      <c r="T3474" s="13"/>
      <c r="U3474" s="13"/>
      <c r="V3474" s="13"/>
      <c r="W3474" s="13"/>
      <c r="X3474" s="13"/>
      <c r="Y3474" s="14"/>
      <c r="Z3474" s="13"/>
      <c r="AA3474" s="13"/>
      <c r="AB3474" s="13"/>
      <c r="AC3474" s="13"/>
      <c r="AD3474" s="13"/>
      <c r="AE3474" s="13"/>
      <c r="AF3474" s="13"/>
      <c r="AG3474" s="19"/>
      <c r="AH3474" s="19"/>
      <c r="AI3474" s="19"/>
      <c r="AJ3474" s="19"/>
      <c r="AK3474" s="12"/>
      <c r="AL3474" s="12"/>
      <c r="AM3474" s="12"/>
      <c r="AN3474" s="12"/>
    </row>
    <row r="3475" spans="4:40" x14ac:dyDescent="0.25">
      <c r="D3475" s="18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9"/>
      <c r="AH3475" s="19"/>
      <c r="AI3475" s="19"/>
      <c r="AJ3475" s="19"/>
      <c r="AK3475" s="15"/>
      <c r="AL3475" s="12"/>
      <c r="AM3475" s="15"/>
      <c r="AN3475" s="15"/>
    </row>
    <row r="3476" spans="4:40" x14ac:dyDescent="0.25">
      <c r="D3476" s="18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9"/>
      <c r="AH3476" s="19"/>
      <c r="AI3476" s="19"/>
      <c r="AJ3476" s="19"/>
      <c r="AK3476" s="15"/>
      <c r="AL3476" s="15"/>
      <c r="AM3476" s="15"/>
      <c r="AN3476" s="15"/>
    </row>
    <row r="3477" spans="4:40" x14ac:dyDescent="0.25">
      <c r="D3477" s="18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4"/>
      <c r="P3477" s="14"/>
      <c r="Q3477" s="14"/>
      <c r="R3477" s="14"/>
      <c r="S3477" s="13"/>
      <c r="T3477" s="13"/>
      <c r="U3477" s="13"/>
      <c r="V3477" s="13"/>
      <c r="W3477" s="13"/>
      <c r="X3477" s="13"/>
      <c r="Y3477" s="14"/>
      <c r="Z3477" s="13"/>
      <c r="AA3477" s="13"/>
      <c r="AB3477" s="13"/>
      <c r="AC3477" s="13"/>
      <c r="AD3477" s="13"/>
      <c r="AE3477" s="13"/>
      <c r="AF3477" s="13"/>
      <c r="AG3477" s="19"/>
      <c r="AH3477" s="19"/>
      <c r="AI3477" s="19"/>
      <c r="AJ3477" s="19"/>
      <c r="AK3477" s="15"/>
      <c r="AL3477" s="15"/>
      <c r="AM3477" s="15"/>
      <c r="AN3477" s="15"/>
    </row>
    <row r="3478" spans="4:40" x14ac:dyDescent="0.25">
      <c r="D3478" s="18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4"/>
      <c r="P3478" s="14"/>
      <c r="Q3478" s="14"/>
      <c r="R3478" s="14"/>
      <c r="S3478" s="13"/>
      <c r="T3478" s="13"/>
      <c r="U3478" s="13"/>
      <c r="V3478" s="13"/>
      <c r="W3478" s="13"/>
      <c r="X3478" s="13"/>
      <c r="Y3478" s="14"/>
      <c r="Z3478" s="13"/>
      <c r="AA3478" s="13"/>
      <c r="AB3478" s="13"/>
      <c r="AC3478" s="13"/>
      <c r="AD3478" s="13"/>
      <c r="AE3478" s="13"/>
      <c r="AF3478" s="13"/>
      <c r="AG3478" s="19"/>
      <c r="AH3478" s="19"/>
      <c r="AI3478" s="19"/>
      <c r="AJ3478" s="19"/>
      <c r="AK3478" s="12"/>
      <c r="AL3478" s="12"/>
      <c r="AM3478" s="12"/>
      <c r="AN3478" s="12"/>
    </row>
    <row r="3479" spans="4:40" x14ac:dyDescent="0.25">
      <c r="D3479" s="18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9"/>
      <c r="AH3479" s="19"/>
      <c r="AI3479" s="19"/>
      <c r="AJ3479" s="19"/>
      <c r="AK3479" s="15"/>
      <c r="AL3479" s="12"/>
      <c r="AM3479" s="15"/>
      <c r="AN3479" s="15"/>
    </row>
    <row r="3480" spans="4:40" x14ac:dyDescent="0.25">
      <c r="D3480" s="18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9"/>
      <c r="AH3480" s="19"/>
      <c r="AI3480" s="19"/>
      <c r="AJ3480" s="19"/>
      <c r="AK3480" s="15"/>
      <c r="AL3480" s="15"/>
      <c r="AM3480" s="15"/>
      <c r="AN3480" s="15"/>
    </row>
    <row r="3481" spans="4:40" x14ac:dyDescent="0.25">
      <c r="D3481" s="18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4"/>
      <c r="P3481" s="14"/>
      <c r="Q3481" s="14"/>
      <c r="R3481" s="14"/>
      <c r="S3481" s="13"/>
      <c r="T3481" s="13"/>
      <c r="U3481" s="13"/>
      <c r="V3481" s="13"/>
      <c r="W3481" s="13"/>
      <c r="X3481" s="13"/>
      <c r="Y3481" s="14"/>
      <c r="Z3481" s="13"/>
      <c r="AA3481" s="13"/>
      <c r="AB3481" s="13"/>
      <c r="AC3481" s="13"/>
      <c r="AD3481" s="13"/>
      <c r="AE3481" s="13"/>
      <c r="AF3481" s="13"/>
      <c r="AG3481" s="19"/>
      <c r="AH3481" s="19"/>
      <c r="AI3481" s="19"/>
      <c r="AJ3481" s="19"/>
      <c r="AK3481" s="15"/>
      <c r="AL3481" s="15"/>
      <c r="AM3481" s="15"/>
      <c r="AN3481" s="15"/>
    </row>
    <row r="3482" spans="4:40" x14ac:dyDescent="0.25">
      <c r="D3482" s="18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4"/>
      <c r="P3482" s="14"/>
      <c r="Q3482" s="14"/>
      <c r="R3482" s="14"/>
      <c r="S3482" s="13"/>
      <c r="T3482" s="13"/>
      <c r="U3482" s="13"/>
      <c r="V3482" s="13"/>
      <c r="W3482" s="13"/>
      <c r="X3482" s="13"/>
      <c r="Y3482" s="14"/>
      <c r="Z3482" s="13"/>
      <c r="AA3482" s="13"/>
      <c r="AB3482" s="13"/>
      <c r="AC3482" s="13"/>
      <c r="AD3482" s="13"/>
      <c r="AE3482" s="13"/>
      <c r="AF3482" s="13"/>
      <c r="AG3482" s="19"/>
      <c r="AH3482" s="19"/>
      <c r="AI3482" s="19"/>
      <c r="AJ3482" s="19"/>
      <c r="AK3482" s="12"/>
      <c r="AL3482" s="12"/>
      <c r="AM3482" s="12"/>
      <c r="AN3482" s="12"/>
    </row>
    <row r="3483" spans="4:40" x14ac:dyDescent="0.25">
      <c r="D3483" s="18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9"/>
      <c r="AH3483" s="19"/>
      <c r="AI3483" s="19"/>
      <c r="AJ3483" s="19"/>
      <c r="AK3483" s="15"/>
      <c r="AL3483" s="12"/>
      <c r="AM3483" s="15"/>
      <c r="AN3483" s="15"/>
    </row>
    <row r="3484" spans="4:40" x14ac:dyDescent="0.25">
      <c r="D3484" s="18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9"/>
      <c r="AH3484" s="19"/>
      <c r="AI3484" s="19"/>
      <c r="AJ3484" s="19"/>
      <c r="AK3484" s="15"/>
      <c r="AL3484" s="15"/>
      <c r="AM3484" s="15"/>
      <c r="AN3484" s="15"/>
    </row>
    <row r="3485" spans="4:40" x14ac:dyDescent="0.25">
      <c r="D3485" s="18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4"/>
      <c r="P3485" s="14"/>
      <c r="Q3485" s="14"/>
      <c r="R3485" s="14"/>
      <c r="S3485" s="13"/>
      <c r="T3485" s="13"/>
      <c r="U3485" s="13"/>
      <c r="V3485" s="13"/>
      <c r="W3485" s="13"/>
      <c r="X3485" s="13"/>
      <c r="Y3485" s="14"/>
      <c r="Z3485" s="13"/>
      <c r="AA3485" s="13"/>
      <c r="AB3485" s="13"/>
      <c r="AC3485" s="13"/>
      <c r="AD3485" s="13"/>
      <c r="AE3485" s="13"/>
      <c r="AF3485" s="13"/>
      <c r="AG3485" s="19"/>
      <c r="AH3485" s="19"/>
      <c r="AI3485" s="19"/>
      <c r="AJ3485" s="19"/>
      <c r="AK3485" s="15"/>
      <c r="AL3485" s="15"/>
      <c r="AM3485" s="15"/>
      <c r="AN3485" s="15"/>
    </row>
    <row r="3486" spans="4:40" x14ac:dyDescent="0.25">
      <c r="D3486" s="18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4"/>
      <c r="P3486" s="14"/>
      <c r="Q3486" s="14"/>
      <c r="R3486" s="14"/>
      <c r="S3486" s="13"/>
      <c r="T3486" s="13"/>
      <c r="U3486" s="13"/>
      <c r="V3486" s="13"/>
      <c r="W3486" s="13"/>
      <c r="X3486" s="13"/>
      <c r="Y3486" s="14"/>
      <c r="Z3486" s="13"/>
      <c r="AA3486" s="13"/>
      <c r="AB3486" s="13"/>
      <c r="AC3486" s="13"/>
      <c r="AD3486" s="13"/>
      <c r="AE3486" s="13"/>
      <c r="AF3486" s="13"/>
      <c r="AG3486" s="19"/>
      <c r="AH3486" s="19"/>
      <c r="AI3486" s="19"/>
      <c r="AJ3486" s="19"/>
      <c r="AK3486" s="12"/>
      <c r="AL3486" s="12"/>
      <c r="AM3486" s="12"/>
      <c r="AN3486" s="12"/>
    </row>
    <row r="3487" spans="4:40" x14ac:dyDescent="0.25">
      <c r="D3487" s="18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9"/>
      <c r="AH3487" s="19"/>
      <c r="AI3487" s="19"/>
      <c r="AJ3487" s="19"/>
      <c r="AK3487" s="15"/>
      <c r="AL3487" s="12"/>
      <c r="AM3487" s="15"/>
      <c r="AN3487" s="15"/>
    </row>
    <row r="3488" spans="4:40" x14ac:dyDescent="0.25">
      <c r="D3488" s="18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9"/>
      <c r="AH3488" s="19"/>
      <c r="AI3488" s="19"/>
      <c r="AJ3488" s="19"/>
      <c r="AK3488" s="15"/>
      <c r="AL3488" s="15"/>
      <c r="AM3488" s="15"/>
      <c r="AN3488" s="15"/>
    </row>
    <row r="3489" spans="4:40" x14ac:dyDescent="0.25">
      <c r="D3489" s="18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4"/>
      <c r="P3489" s="14"/>
      <c r="Q3489" s="14"/>
      <c r="R3489" s="14"/>
      <c r="S3489" s="13"/>
      <c r="T3489" s="13"/>
      <c r="U3489" s="13"/>
      <c r="V3489" s="13"/>
      <c r="W3489" s="13"/>
      <c r="X3489" s="13"/>
      <c r="Y3489" s="14"/>
      <c r="Z3489" s="13"/>
      <c r="AA3489" s="13"/>
      <c r="AB3489" s="13"/>
      <c r="AC3489" s="13"/>
      <c r="AD3489" s="13"/>
      <c r="AE3489" s="13"/>
      <c r="AF3489" s="13"/>
      <c r="AG3489" s="19"/>
      <c r="AH3489" s="19"/>
      <c r="AI3489" s="19"/>
      <c r="AJ3489" s="19"/>
      <c r="AK3489" s="15"/>
      <c r="AL3489" s="15"/>
      <c r="AM3489" s="15"/>
      <c r="AN3489" s="15"/>
    </row>
    <row r="3490" spans="4:40" x14ac:dyDescent="0.25">
      <c r="D3490" s="18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4"/>
      <c r="P3490" s="14"/>
      <c r="Q3490" s="14"/>
      <c r="R3490" s="14"/>
      <c r="S3490" s="13"/>
      <c r="T3490" s="13"/>
      <c r="U3490" s="13"/>
      <c r="V3490" s="13"/>
      <c r="W3490" s="13"/>
      <c r="X3490" s="13"/>
      <c r="Y3490" s="14"/>
      <c r="Z3490" s="13"/>
      <c r="AA3490" s="13"/>
      <c r="AB3490" s="13"/>
      <c r="AC3490" s="13"/>
      <c r="AD3490" s="13"/>
      <c r="AE3490" s="13"/>
      <c r="AF3490" s="13"/>
      <c r="AG3490" s="19"/>
      <c r="AH3490" s="19"/>
      <c r="AI3490" s="19"/>
      <c r="AJ3490" s="19"/>
      <c r="AK3490" s="12"/>
      <c r="AL3490" s="12"/>
      <c r="AM3490" s="12"/>
      <c r="AN3490" s="12"/>
    </row>
    <row r="3491" spans="4:40" x14ac:dyDescent="0.25">
      <c r="D3491" s="18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9"/>
      <c r="AH3491" s="19"/>
      <c r="AI3491" s="19"/>
      <c r="AJ3491" s="19"/>
      <c r="AK3491" s="15"/>
      <c r="AL3491" s="12"/>
      <c r="AM3491" s="15"/>
      <c r="AN3491" s="15"/>
    </row>
    <row r="3492" spans="4:40" x14ac:dyDescent="0.25">
      <c r="D3492" s="18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9"/>
      <c r="AH3492" s="19"/>
      <c r="AI3492" s="19"/>
      <c r="AJ3492" s="19"/>
      <c r="AK3492" s="15"/>
      <c r="AL3492" s="15"/>
      <c r="AM3492" s="15"/>
      <c r="AN3492" s="15"/>
    </row>
    <row r="3493" spans="4:40" x14ac:dyDescent="0.25">
      <c r="D3493" s="18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4"/>
      <c r="P3493" s="14"/>
      <c r="Q3493" s="14"/>
      <c r="R3493" s="14"/>
      <c r="S3493" s="13"/>
      <c r="T3493" s="13"/>
      <c r="U3493" s="13"/>
      <c r="V3493" s="13"/>
      <c r="W3493" s="13"/>
      <c r="X3493" s="13"/>
      <c r="Y3493" s="14"/>
      <c r="Z3493" s="13"/>
      <c r="AA3493" s="13"/>
      <c r="AB3493" s="13"/>
      <c r="AC3493" s="13"/>
      <c r="AD3493" s="13"/>
      <c r="AE3493" s="13"/>
      <c r="AF3493" s="13"/>
      <c r="AG3493" s="19"/>
      <c r="AH3493" s="19"/>
      <c r="AI3493" s="19"/>
      <c r="AJ3493" s="19"/>
      <c r="AK3493" s="15"/>
      <c r="AL3493" s="15"/>
      <c r="AM3493" s="15"/>
      <c r="AN3493" s="15"/>
    </row>
    <row r="3494" spans="4:40" x14ac:dyDescent="0.25">
      <c r="D3494" s="18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4"/>
      <c r="P3494" s="14"/>
      <c r="Q3494" s="14"/>
      <c r="R3494" s="14"/>
      <c r="S3494" s="13"/>
      <c r="T3494" s="13"/>
      <c r="U3494" s="13"/>
      <c r="V3494" s="13"/>
      <c r="W3494" s="13"/>
      <c r="X3494" s="13"/>
      <c r="Y3494" s="14"/>
      <c r="Z3494" s="13"/>
      <c r="AA3494" s="13"/>
      <c r="AB3494" s="13"/>
      <c r="AC3494" s="13"/>
      <c r="AD3494" s="13"/>
      <c r="AE3494" s="13"/>
      <c r="AF3494" s="13"/>
      <c r="AG3494" s="19"/>
      <c r="AH3494" s="19"/>
      <c r="AI3494" s="19"/>
      <c r="AJ3494" s="19"/>
      <c r="AK3494" s="12"/>
      <c r="AL3494" s="12"/>
      <c r="AM3494" s="12"/>
      <c r="AN3494" s="12"/>
    </row>
    <row r="3495" spans="4:40" x14ac:dyDescent="0.25">
      <c r="D3495" s="18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9"/>
      <c r="AH3495" s="19"/>
      <c r="AI3495" s="19"/>
      <c r="AJ3495" s="19"/>
      <c r="AK3495" s="15"/>
      <c r="AL3495" s="12"/>
      <c r="AM3495" s="15"/>
      <c r="AN3495" s="15"/>
    </row>
    <row r="3496" spans="4:40" x14ac:dyDescent="0.25">
      <c r="D3496" s="18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9"/>
      <c r="AH3496" s="19"/>
      <c r="AI3496" s="19"/>
      <c r="AJ3496" s="19"/>
      <c r="AK3496" s="15"/>
      <c r="AL3496" s="15"/>
      <c r="AM3496" s="15"/>
      <c r="AN3496" s="15"/>
    </row>
    <row r="3497" spans="4:40" x14ac:dyDescent="0.25">
      <c r="D3497" s="18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4"/>
      <c r="P3497" s="14"/>
      <c r="Q3497" s="14"/>
      <c r="R3497" s="14"/>
      <c r="S3497" s="13"/>
      <c r="T3497" s="13"/>
      <c r="U3497" s="13"/>
      <c r="V3497" s="13"/>
      <c r="W3497" s="13"/>
      <c r="X3497" s="13"/>
      <c r="Y3497" s="14"/>
      <c r="Z3497" s="13"/>
      <c r="AA3497" s="13"/>
      <c r="AB3497" s="13"/>
      <c r="AC3497" s="13"/>
      <c r="AD3497" s="13"/>
      <c r="AE3497" s="13"/>
      <c r="AF3497" s="13"/>
      <c r="AG3497" s="19"/>
      <c r="AH3497" s="19"/>
      <c r="AI3497" s="19"/>
      <c r="AJ3497" s="19"/>
      <c r="AK3497" s="15"/>
      <c r="AL3497" s="15"/>
      <c r="AM3497" s="15"/>
      <c r="AN3497" s="15"/>
    </row>
    <row r="3498" spans="4:40" x14ac:dyDescent="0.25">
      <c r="D3498" s="18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4"/>
      <c r="P3498" s="14"/>
      <c r="Q3498" s="14"/>
      <c r="R3498" s="14"/>
      <c r="S3498" s="13"/>
      <c r="T3498" s="13"/>
      <c r="U3498" s="13"/>
      <c r="V3498" s="13"/>
      <c r="W3498" s="13"/>
      <c r="X3498" s="13"/>
      <c r="Y3498" s="14"/>
      <c r="Z3498" s="13"/>
      <c r="AA3498" s="13"/>
      <c r="AB3498" s="13"/>
      <c r="AC3498" s="13"/>
      <c r="AD3498" s="13"/>
      <c r="AE3498" s="13"/>
      <c r="AF3498" s="13"/>
      <c r="AG3498" s="19"/>
      <c r="AH3498" s="19"/>
      <c r="AI3498" s="19"/>
      <c r="AJ3498" s="19"/>
      <c r="AK3498" s="12"/>
      <c r="AL3498" s="12"/>
      <c r="AM3498" s="12"/>
      <c r="AN3498" s="12"/>
    </row>
    <row r="3499" spans="4:40" x14ac:dyDescent="0.25">
      <c r="D3499" s="18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9"/>
      <c r="AH3499" s="19"/>
      <c r="AI3499" s="19"/>
      <c r="AJ3499" s="19"/>
      <c r="AK3499" s="15"/>
      <c r="AL3499" s="12"/>
      <c r="AM3499" s="15"/>
      <c r="AN3499" s="15"/>
    </row>
    <row r="3500" spans="4:40" x14ac:dyDescent="0.25">
      <c r="D3500" s="18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9"/>
      <c r="AH3500" s="19"/>
      <c r="AI3500" s="19"/>
      <c r="AJ3500" s="19"/>
      <c r="AK3500" s="15"/>
      <c r="AL3500" s="15"/>
      <c r="AM3500" s="15"/>
      <c r="AN3500" s="15"/>
    </row>
    <row r="3501" spans="4:40" x14ac:dyDescent="0.25">
      <c r="D3501" s="18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4"/>
      <c r="P3501" s="14"/>
      <c r="Q3501" s="14"/>
      <c r="R3501" s="14"/>
      <c r="S3501" s="13"/>
      <c r="T3501" s="13"/>
      <c r="U3501" s="13"/>
      <c r="V3501" s="13"/>
      <c r="W3501" s="13"/>
      <c r="X3501" s="13"/>
      <c r="Y3501" s="14"/>
      <c r="Z3501" s="13"/>
      <c r="AA3501" s="13"/>
      <c r="AB3501" s="13"/>
      <c r="AC3501" s="13"/>
      <c r="AD3501" s="13"/>
      <c r="AE3501" s="13"/>
      <c r="AF3501" s="13"/>
      <c r="AG3501" s="19"/>
      <c r="AH3501" s="19"/>
      <c r="AI3501" s="19"/>
      <c r="AJ3501" s="19"/>
      <c r="AK3501" s="15"/>
      <c r="AL3501" s="15"/>
      <c r="AM3501" s="15"/>
      <c r="AN3501" s="15"/>
    </row>
    <row r="3502" spans="4:40" x14ac:dyDescent="0.25">
      <c r="D3502" s="18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4"/>
      <c r="P3502" s="14"/>
      <c r="Q3502" s="14"/>
      <c r="R3502" s="14"/>
      <c r="S3502" s="13"/>
      <c r="T3502" s="13"/>
      <c r="U3502" s="13"/>
      <c r="V3502" s="13"/>
      <c r="W3502" s="13"/>
      <c r="X3502" s="13"/>
      <c r="Y3502" s="14"/>
      <c r="Z3502" s="13"/>
      <c r="AA3502" s="13"/>
      <c r="AB3502" s="13"/>
      <c r="AC3502" s="13"/>
      <c r="AD3502" s="13"/>
      <c r="AE3502" s="13"/>
      <c r="AF3502" s="13"/>
      <c r="AG3502" s="19"/>
      <c r="AH3502" s="19"/>
      <c r="AI3502" s="19"/>
      <c r="AJ3502" s="19"/>
      <c r="AK3502" s="12"/>
      <c r="AL3502" s="12"/>
      <c r="AM3502" s="12"/>
      <c r="AN3502" s="12"/>
    </row>
    <row r="3503" spans="4:40" x14ac:dyDescent="0.25">
      <c r="D3503" s="18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9"/>
      <c r="AH3503" s="19"/>
      <c r="AI3503" s="19"/>
      <c r="AJ3503" s="19"/>
      <c r="AK3503" s="15"/>
      <c r="AL3503" s="12"/>
      <c r="AM3503" s="15"/>
      <c r="AN3503" s="15"/>
    </row>
    <row r="3504" spans="4:40" x14ac:dyDescent="0.25">
      <c r="D3504" s="18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9"/>
      <c r="AH3504" s="19"/>
      <c r="AI3504" s="19"/>
      <c r="AJ3504" s="19"/>
      <c r="AK3504" s="15"/>
      <c r="AL3504" s="15"/>
      <c r="AM3504" s="15"/>
      <c r="AN3504" s="15"/>
    </row>
    <row r="3505" spans="4:40" x14ac:dyDescent="0.25">
      <c r="D3505" s="18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4"/>
      <c r="P3505" s="14"/>
      <c r="Q3505" s="14"/>
      <c r="R3505" s="14"/>
      <c r="S3505" s="13"/>
      <c r="T3505" s="13"/>
      <c r="U3505" s="13"/>
      <c r="V3505" s="13"/>
      <c r="W3505" s="13"/>
      <c r="X3505" s="13"/>
      <c r="Y3505" s="14"/>
      <c r="Z3505" s="13"/>
      <c r="AA3505" s="13"/>
      <c r="AB3505" s="13"/>
      <c r="AC3505" s="13"/>
      <c r="AD3505" s="13"/>
      <c r="AE3505" s="13"/>
      <c r="AF3505" s="13"/>
      <c r="AG3505" s="19"/>
      <c r="AH3505" s="19"/>
      <c r="AI3505" s="19"/>
      <c r="AJ3505" s="19"/>
      <c r="AK3505" s="15"/>
      <c r="AL3505" s="15"/>
      <c r="AM3505" s="15"/>
      <c r="AN3505" s="15"/>
    </row>
    <row r="3506" spans="4:40" x14ac:dyDescent="0.25">
      <c r="D3506" s="18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4"/>
      <c r="P3506" s="14"/>
      <c r="Q3506" s="14"/>
      <c r="R3506" s="14"/>
      <c r="S3506" s="13"/>
      <c r="T3506" s="13"/>
      <c r="U3506" s="13"/>
      <c r="V3506" s="13"/>
      <c r="W3506" s="13"/>
      <c r="X3506" s="13"/>
      <c r="Y3506" s="14"/>
      <c r="Z3506" s="13"/>
      <c r="AA3506" s="13"/>
      <c r="AB3506" s="13"/>
      <c r="AC3506" s="13"/>
      <c r="AD3506" s="13"/>
      <c r="AE3506" s="13"/>
      <c r="AF3506" s="13"/>
      <c r="AG3506" s="19"/>
      <c r="AH3506" s="19"/>
      <c r="AI3506" s="19"/>
      <c r="AJ3506" s="19"/>
      <c r="AK3506" s="12"/>
      <c r="AL3506" s="12"/>
      <c r="AM3506" s="12"/>
      <c r="AN3506" s="12"/>
    </row>
    <row r="3507" spans="4:40" x14ac:dyDescent="0.25">
      <c r="D3507" s="18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9"/>
      <c r="AH3507" s="19"/>
      <c r="AI3507" s="19"/>
      <c r="AJ3507" s="19"/>
      <c r="AK3507" s="15"/>
      <c r="AL3507" s="12"/>
      <c r="AM3507" s="15"/>
      <c r="AN3507" s="15"/>
    </row>
    <row r="3508" spans="4:40" x14ac:dyDescent="0.25">
      <c r="D3508" s="18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9"/>
      <c r="AH3508" s="19"/>
      <c r="AI3508" s="19"/>
      <c r="AJ3508" s="19"/>
      <c r="AK3508" s="15"/>
      <c r="AL3508" s="15"/>
      <c r="AM3508" s="15"/>
      <c r="AN3508" s="15"/>
    </row>
    <row r="3509" spans="4:40" x14ac:dyDescent="0.25">
      <c r="D3509" s="18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4"/>
      <c r="P3509" s="14"/>
      <c r="Q3509" s="14"/>
      <c r="R3509" s="14"/>
      <c r="S3509" s="13"/>
      <c r="T3509" s="13"/>
      <c r="U3509" s="13"/>
      <c r="V3509" s="13"/>
      <c r="W3509" s="13"/>
      <c r="X3509" s="13"/>
      <c r="Y3509" s="14"/>
      <c r="Z3509" s="13"/>
      <c r="AA3509" s="13"/>
      <c r="AB3509" s="13"/>
      <c r="AC3509" s="13"/>
      <c r="AD3509" s="13"/>
      <c r="AE3509" s="13"/>
      <c r="AF3509" s="13"/>
      <c r="AG3509" s="19"/>
      <c r="AH3509" s="19"/>
      <c r="AI3509" s="19"/>
      <c r="AJ3509" s="19"/>
      <c r="AK3509" s="15"/>
      <c r="AL3509" s="15"/>
      <c r="AM3509" s="15"/>
      <c r="AN3509" s="15"/>
    </row>
    <row r="3510" spans="4:40" x14ac:dyDescent="0.25">
      <c r="D3510" s="18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4"/>
      <c r="P3510" s="14"/>
      <c r="Q3510" s="14"/>
      <c r="R3510" s="14"/>
      <c r="S3510" s="13"/>
      <c r="T3510" s="13"/>
      <c r="U3510" s="13"/>
      <c r="V3510" s="13"/>
      <c r="W3510" s="13"/>
      <c r="X3510" s="13"/>
      <c r="Y3510" s="14"/>
      <c r="Z3510" s="13"/>
      <c r="AA3510" s="13"/>
      <c r="AB3510" s="13"/>
      <c r="AC3510" s="13"/>
      <c r="AD3510" s="13"/>
      <c r="AE3510" s="13"/>
      <c r="AF3510" s="13"/>
      <c r="AG3510" s="19"/>
      <c r="AH3510" s="19"/>
      <c r="AI3510" s="19"/>
      <c r="AJ3510" s="19"/>
      <c r="AK3510" s="12"/>
      <c r="AL3510" s="12"/>
      <c r="AM3510" s="12"/>
      <c r="AN3510" s="12"/>
    </row>
    <row r="3511" spans="4:40" x14ac:dyDescent="0.25">
      <c r="D3511" s="18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9"/>
      <c r="AH3511" s="19"/>
      <c r="AI3511" s="19"/>
      <c r="AJ3511" s="19"/>
      <c r="AK3511" s="15"/>
      <c r="AL3511" s="12"/>
      <c r="AM3511" s="15"/>
      <c r="AN3511" s="15"/>
    </row>
    <row r="3512" spans="4:40" x14ac:dyDescent="0.25">
      <c r="D3512" s="18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9"/>
      <c r="AH3512" s="19"/>
      <c r="AI3512" s="19"/>
      <c r="AJ3512" s="19"/>
      <c r="AK3512" s="15"/>
      <c r="AL3512" s="15"/>
      <c r="AM3512" s="15"/>
      <c r="AN3512" s="15"/>
    </row>
    <row r="3513" spans="4:40" x14ac:dyDescent="0.25">
      <c r="D3513" s="18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4"/>
      <c r="P3513" s="14"/>
      <c r="Q3513" s="14"/>
      <c r="R3513" s="14"/>
      <c r="S3513" s="13"/>
      <c r="T3513" s="13"/>
      <c r="U3513" s="13"/>
      <c r="V3513" s="13"/>
      <c r="W3513" s="13"/>
      <c r="X3513" s="13"/>
      <c r="Y3513" s="14"/>
      <c r="Z3513" s="13"/>
      <c r="AA3513" s="13"/>
      <c r="AB3513" s="13"/>
      <c r="AC3513" s="13"/>
      <c r="AD3513" s="13"/>
      <c r="AE3513" s="13"/>
      <c r="AF3513" s="13"/>
      <c r="AG3513" s="19"/>
      <c r="AH3513" s="19"/>
      <c r="AI3513" s="19"/>
      <c r="AJ3513" s="19"/>
      <c r="AK3513" s="15"/>
      <c r="AL3513" s="15"/>
      <c r="AM3513" s="15"/>
      <c r="AN3513" s="15"/>
    </row>
    <row r="3514" spans="4:40" x14ac:dyDescent="0.25">
      <c r="D3514" s="18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4"/>
      <c r="P3514" s="14"/>
      <c r="Q3514" s="14"/>
      <c r="R3514" s="14"/>
      <c r="S3514" s="13"/>
      <c r="T3514" s="13"/>
      <c r="U3514" s="13"/>
      <c r="V3514" s="13"/>
      <c r="W3514" s="13"/>
      <c r="X3514" s="13"/>
      <c r="Y3514" s="14"/>
      <c r="Z3514" s="13"/>
      <c r="AA3514" s="13"/>
      <c r="AB3514" s="13"/>
      <c r="AC3514" s="13"/>
      <c r="AD3514" s="13"/>
      <c r="AE3514" s="13"/>
      <c r="AF3514" s="13"/>
      <c r="AG3514" s="19"/>
      <c r="AH3514" s="19"/>
      <c r="AI3514" s="19"/>
      <c r="AJ3514" s="19"/>
      <c r="AK3514" s="12"/>
      <c r="AL3514" s="12"/>
      <c r="AM3514" s="12"/>
      <c r="AN3514" s="12"/>
    </row>
    <row r="3515" spans="4:40" x14ac:dyDescent="0.25">
      <c r="D3515" s="18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9"/>
      <c r="AH3515" s="19"/>
      <c r="AI3515" s="19"/>
      <c r="AJ3515" s="19"/>
      <c r="AK3515" s="15"/>
      <c r="AL3515" s="12"/>
      <c r="AM3515" s="15"/>
      <c r="AN3515" s="15"/>
    </row>
    <row r="3516" spans="4:40" x14ac:dyDescent="0.25">
      <c r="D3516" s="18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9"/>
      <c r="AH3516" s="19"/>
      <c r="AI3516" s="19"/>
      <c r="AJ3516" s="19"/>
      <c r="AK3516" s="15"/>
      <c r="AL3516" s="15"/>
      <c r="AM3516" s="15"/>
      <c r="AN3516" s="15"/>
    </row>
    <row r="3517" spans="4:40" x14ac:dyDescent="0.25">
      <c r="D3517" s="18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4"/>
      <c r="P3517" s="14"/>
      <c r="Q3517" s="14"/>
      <c r="R3517" s="14"/>
      <c r="S3517" s="13"/>
      <c r="T3517" s="13"/>
      <c r="U3517" s="13"/>
      <c r="V3517" s="13"/>
      <c r="W3517" s="13"/>
      <c r="X3517" s="13"/>
      <c r="Y3517" s="14"/>
      <c r="Z3517" s="13"/>
      <c r="AA3517" s="13"/>
      <c r="AB3517" s="13"/>
      <c r="AC3517" s="13"/>
      <c r="AD3517" s="13"/>
      <c r="AE3517" s="13"/>
      <c r="AF3517" s="13"/>
      <c r="AG3517" s="19"/>
      <c r="AH3517" s="19"/>
      <c r="AI3517" s="19"/>
      <c r="AJ3517" s="19"/>
      <c r="AK3517" s="15"/>
      <c r="AL3517" s="15"/>
      <c r="AM3517" s="15"/>
      <c r="AN3517" s="15"/>
    </row>
    <row r="3518" spans="4:40" x14ac:dyDescent="0.25">
      <c r="D3518" s="18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4"/>
      <c r="P3518" s="14"/>
      <c r="Q3518" s="14"/>
      <c r="R3518" s="14"/>
      <c r="S3518" s="13"/>
      <c r="T3518" s="13"/>
      <c r="U3518" s="13"/>
      <c r="V3518" s="13"/>
      <c r="W3518" s="13"/>
      <c r="X3518" s="13"/>
      <c r="Y3518" s="14"/>
      <c r="Z3518" s="13"/>
      <c r="AA3518" s="13"/>
      <c r="AB3518" s="13"/>
      <c r="AC3518" s="13"/>
      <c r="AD3518" s="13"/>
      <c r="AE3518" s="13"/>
      <c r="AF3518" s="13"/>
      <c r="AG3518" s="19"/>
      <c r="AH3518" s="19"/>
      <c r="AI3518" s="19"/>
      <c r="AJ3518" s="19"/>
      <c r="AK3518" s="12"/>
      <c r="AL3518" s="12"/>
      <c r="AM3518" s="12"/>
      <c r="AN3518" s="12"/>
    </row>
    <row r="3519" spans="4:40" x14ac:dyDescent="0.25">
      <c r="D3519" s="18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9"/>
      <c r="AH3519" s="19"/>
      <c r="AI3519" s="19"/>
      <c r="AJ3519" s="19"/>
      <c r="AK3519" s="15"/>
      <c r="AL3519" s="12"/>
      <c r="AM3519" s="15"/>
      <c r="AN3519" s="15"/>
    </row>
    <row r="3520" spans="4:40" x14ac:dyDescent="0.25">
      <c r="D3520" s="18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9"/>
      <c r="AH3520" s="19"/>
      <c r="AI3520" s="19"/>
      <c r="AJ3520" s="19"/>
      <c r="AK3520" s="15"/>
      <c r="AL3520" s="15"/>
      <c r="AM3520" s="15"/>
      <c r="AN3520" s="15"/>
    </row>
    <row r="3521" spans="4:40" x14ac:dyDescent="0.25">
      <c r="D3521" s="18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4"/>
      <c r="P3521" s="14"/>
      <c r="Q3521" s="14"/>
      <c r="R3521" s="14"/>
      <c r="S3521" s="13"/>
      <c r="T3521" s="13"/>
      <c r="U3521" s="13"/>
      <c r="V3521" s="13"/>
      <c r="W3521" s="13"/>
      <c r="X3521" s="13"/>
      <c r="Y3521" s="14"/>
      <c r="Z3521" s="13"/>
      <c r="AA3521" s="13"/>
      <c r="AB3521" s="13"/>
      <c r="AC3521" s="13"/>
      <c r="AD3521" s="13"/>
      <c r="AE3521" s="13"/>
      <c r="AF3521" s="13"/>
      <c r="AG3521" s="19"/>
      <c r="AH3521" s="19"/>
      <c r="AI3521" s="19"/>
      <c r="AJ3521" s="19"/>
      <c r="AK3521" s="15"/>
      <c r="AL3521" s="15"/>
      <c r="AM3521" s="15"/>
      <c r="AN3521" s="15"/>
    </row>
    <row r="3522" spans="4:40" x14ac:dyDescent="0.25">
      <c r="D3522" s="18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4"/>
      <c r="P3522" s="14"/>
      <c r="Q3522" s="14"/>
      <c r="R3522" s="14"/>
      <c r="S3522" s="13"/>
      <c r="T3522" s="13"/>
      <c r="U3522" s="13"/>
      <c r="V3522" s="13"/>
      <c r="W3522" s="13"/>
      <c r="X3522" s="13"/>
      <c r="Y3522" s="14"/>
      <c r="Z3522" s="13"/>
      <c r="AA3522" s="13"/>
      <c r="AB3522" s="13"/>
      <c r="AC3522" s="13"/>
      <c r="AD3522" s="13"/>
      <c r="AE3522" s="13"/>
      <c r="AF3522" s="13"/>
      <c r="AG3522" s="19"/>
      <c r="AH3522" s="19"/>
      <c r="AI3522" s="19"/>
      <c r="AJ3522" s="19"/>
      <c r="AK3522" s="12"/>
      <c r="AL3522" s="12"/>
      <c r="AM3522" s="12"/>
      <c r="AN3522" s="12"/>
    </row>
    <row r="3523" spans="4:40" x14ac:dyDescent="0.25">
      <c r="D3523" s="18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9"/>
      <c r="AH3523" s="19"/>
      <c r="AI3523" s="19"/>
      <c r="AJ3523" s="19"/>
      <c r="AK3523" s="15"/>
      <c r="AL3523" s="12"/>
      <c r="AM3523" s="15"/>
      <c r="AN3523" s="15"/>
    </row>
    <row r="3524" spans="4:40" x14ac:dyDescent="0.25">
      <c r="D3524" s="18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9"/>
      <c r="AH3524" s="19"/>
      <c r="AI3524" s="19"/>
      <c r="AJ3524" s="19"/>
      <c r="AK3524" s="15"/>
      <c r="AL3524" s="15"/>
      <c r="AM3524" s="15"/>
      <c r="AN3524" s="15"/>
    </row>
    <row r="3525" spans="4:40" x14ac:dyDescent="0.25">
      <c r="D3525" s="18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4"/>
      <c r="P3525" s="14"/>
      <c r="Q3525" s="14"/>
      <c r="R3525" s="14"/>
      <c r="S3525" s="13"/>
      <c r="T3525" s="13"/>
      <c r="U3525" s="13"/>
      <c r="V3525" s="13"/>
      <c r="W3525" s="13"/>
      <c r="X3525" s="13"/>
      <c r="Y3525" s="14"/>
      <c r="Z3525" s="13"/>
      <c r="AA3525" s="13"/>
      <c r="AB3525" s="13"/>
      <c r="AC3525" s="13"/>
      <c r="AD3525" s="13"/>
      <c r="AE3525" s="13"/>
      <c r="AF3525" s="13"/>
      <c r="AG3525" s="19"/>
      <c r="AH3525" s="19"/>
      <c r="AI3525" s="19"/>
      <c r="AJ3525" s="19"/>
      <c r="AK3525" s="15"/>
      <c r="AL3525" s="15"/>
      <c r="AM3525" s="15"/>
      <c r="AN3525" s="15"/>
    </row>
    <row r="3526" spans="4:40" x14ac:dyDescent="0.25">
      <c r="D3526" s="18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4"/>
      <c r="P3526" s="14"/>
      <c r="Q3526" s="14"/>
      <c r="R3526" s="14"/>
      <c r="S3526" s="13"/>
      <c r="T3526" s="13"/>
      <c r="U3526" s="13"/>
      <c r="V3526" s="13"/>
      <c r="W3526" s="13"/>
      <c r="X3526" s="13"/>
      <c r="Y3526" s="14"/>
      <c r="Z3526" s="13"/>
      <c r="AA3526" s="13"/>
      <c r="AB3526" s="13"/>
      <c r="AC3526" s="13"/>
      <c r="AD3526" s="13"/>
      <c r="AE3526" s="13"/>
      <c r="AF3526" s="13"/>
      <c r="AG3526" s="19"/>
      <c r="AH3526" s="19"/>
      <c r="AI3526" s="19"/>
      <c r="AJ3526" s="19"/>
      <c r="AK3526" s="12"/>
      <c r="AL3526" s="12"/>
      <c r="AM3526" s="12"/>
      <c r="AN3526" s="12"/>
    </row>
    <row r="3527" spans="4:40" x14ac:dyDescent="0.25">
      <c r="D3527" s="18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9"/>
      <c r="AH3527" s="19"/>
      <c r="AI3527" s="19"/>
      <c r="AJ3527" s="19"/>
      <c r="AK3527" s="15"/>
      <c r="AL3527" s="12"/>
      <c r="AM3527" s="15"/>
      <c r="AN3527" s="15"/>
    </row>
    <row r="3528" spans="4:40" x14ac:dyDescent="0.25">
      <c r="D3528" s="18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9"/>
      <c r="AH3528" s="19"/>
      <c r="AI3528" s="19"/>
      <c r="AJ3528" s="19"/>
      <c r="AK3528" s="15"/>
      <c r="AL3528" s="15"/>
      <c r="AM3528" s="15"/>
      <c r="AN3528" s="15"/>
    </row>
    <row r="3529" spans="4:40" x14ac:dyDescent="0.25">
      <c r="D3529" s="18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4"/>
      <c r="P3529" s="14"/>
      <c r="Q3529" s="14"/>
      <c r="R3529" s="14"/>
      <c r="S3529" s="13"/>
      <c r="T3529" s="13"/>
      <c r="U3529" s="13"/>
      <c r="V3529" s="13"/>
      <c r="W3529" s="13"/>
      <c r="X3529" s="13"/>
      <c r="Y3529" s="14"/>
      <c r="Z3529" s="13"/>
      <c r="AA3529" s="13"/>
      <c r="AB3529" s="13"/>
      <c r="AC3529" s="13"/>
      <c r="AD3529" s="13"/>
      <c r="AE3529" s="13"/>
      <c r="AF3529" s="13"/>
      <c r="AG3529" s="19"/>
      <c r="AH3529" s="19"/>
      <c r="AI3529" s="19"/>
      <c r="AJ3529" s="19"/>
      <c r="AK3529" s="15"/>
      <c r="AL3529" s="15"/>
      <c r="AM3529" s="15"/>
      <c r="AN3529" s="15"/>
    </row>
    <row r="3530" spans="4:40" x14ac:dyDescent="0.25">
      <c r="D3530" s="18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4"/>
      <c r="P3530" s="14"/>
      <c r="Q3530" s="14"/>
      <c r="R3530" s="14"/>
      <c r="S3530" s="13"/>
      <c r="T3530" s="13"/>
      <c r="U3530" s="13"/>
      <c r="V3530" s="13"/>
      <c r="W3530" s="13"/>
      <c r="X3530" s="13"/>
      <c r="Y3530" s="14"/>
      <c r="Z3530" s="13"/>
      <c r="AA3530" s="13"/>
      <c r="AB3530" s="13"/>
      <c r="AC3530" s="13"/>
      <c r="AD3530" s="13"/>
      <c r="AE3530" s="13"/>
      <c r="AF3530" s="13"/>
      <c r="AG3530" s="19"/>
      <c r="AH3530" s="19"/>
      <c r="AI3530" s="19"/>
      <c r="AJ3530" s="19"/>
      <c r="AK3530" s="12"/>
      <c r="AL3530" s="12"/>
      <c r="AM3530" s="12"/>
      <c r="AN3530" s="12"/>
    </row>
    <row r="3531" spans="4:40" x14ac:dyDescent="0.25">
      <c r="D3531" s="18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9"/>
      <c r="AH3531" s="19"/>
      <c r="AI3531" s="19"/>
      <c r="AJ3531" s="19"/>
      <c r="AK3531" s="15"/>
      <c r="AL3531" s="12"/>
      <c r="AM3531" s="15"/>
      <c r="AN3531" s="15"/>
    </row>
    <row r="3532" spans="4:40" x14ac:dyDescent="0.25"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9"/>
      <c r="AH3532" s="19"/>
      <c r="AI3532" s="19"/>
      <c r="AJ3532" s="19"/>
      <c r="AK3532" s="15"/>
      <c r="AL3532" s="15"/>
      <c r="AM3532" s="15"/>
      <c r="AN3532" s="15"/>
    </row>
    <row r="3533" spans="4:40" x14ac:dyDescent="0.25">
      <c r="D3533" s="18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4"/>
      <c r="P3533" s="14"/>
      <c r="Q3533" s="14"/>
      <c r="R3533" s="14"/>
      <c r="S3533" s="13"/>
      <c r="T3533" s="13"/>
      <c r="U3533" s="13"/>
      <c r="V3533" s="13"/>
      <c r="W3533" s="13"/>
      <c r="X3533" s="13"/>
      <c r="Y3533" s="14"/>
      <c r="Z3533" s="13"/>
      <c r="AA3533" s="13"/>
      <c r="AB3533" s="13"/>
      <c r="AC3533" s="13"/>
      <c r="AD3533" s="13"/>
      <c r="AE3533" s="13"/>
      <c r="AF3533" s="13"/>
      <c r="AG3533" s="19"/>
      <c r="AH3533" s="19"/>
      <c r="AI3533" s="19"/>
      <c r="AJ3533" s="19"/>
      <c r="AK3533" s="15"/>
      <c r="AL3533" s="15"/>
      <c r="AM3533" s="15"/>
      <c r="AN3533" s="15"/>
    </row>
    <row r="3534" spans="4:40" x14ac:dyDescent="0.25">
      <c r="D3534" s="18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4"/>
      <c r="P3534" s="14"/>
      <c r="Q3534" s="14"/>
      <c r="R3534" s="14"/>
      <c r="S3534" s="13"/>
      <c r="T3534" s="13"/>
      <c r="U3534" s="13"/>
      <c r="V3534" s="13"/>
      <c r="W3534" s="13"/>
      <c r="X3534" s="13"/>
      <c r="Y3534" s="14"/>
      <c r="Z3534" s="13"/>
      <c r="AA3534" s="13"/>
      <c r="AB3534" s="13"/>
      <c r="AC3534" s="13"/>
      <c r="AD3534" s="13"/>
      <c r="AE3534" s="13"/>
      <c r="AF3534" s="13"/>
      <c r="AG3534" s="19"/>
      <c r="AH3534" s="19"/>
      <c r="AI3534" s="19"/>
      <c r="AJ3534" s="19"/>
      <c r="AK3534" s="12"/>
      <c r="AL3534" s="12"/>
      <c r="AM3534" s="12"/>
      <c r="AN3534" s="12"/>
    </row>
    <row r="3535" spans="4:40" x14ac:dyDescent="0.25">
      <c r="D3535" s="18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9"/>
      <c r="AH3535" s="19"/>
      <c r="AI3535" s="19"/>
      <c r="AJ3535" s="19"/>
      <c r="AK3535" s="15"/>
      <c r="AL3535" s="12"/>
      <c r="AM3535" s="15"/>
      <c r="AN3535" s="15"/>
    </row>
    <row r="3536" spans="4:40" x14ac:dyDescent="0.25">
      <c r="D3536" s="18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9"/>
      <c r="AH3536" s="19"/>
      <c r="AI3536" s="19"/>
      <c r="AJ3536" s="19"/>
      <c r="AK3536" s="15"/>
      <c r="AL3536" s="15"/>
      <c r="AM3536" s="15"/>
      <c r="AN3536" s="15"/>
    </row>
    <row r="3537" spans="4:40" x14ac:dyDescent="0.25">
      <c r="D3537" s="18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4"/>
      <c r="P3537" s="14"/>
      <c r="Q3537" s="14"/>
      <c r="R3537" s="14"/>
      <c r="S3537" s="13"/>
      <c r="T3537" s="13"/>
      <c r="U3537" s="13"/>
      <c r="V3537" s="13"/>
      <c r="W3537" s="13"/>
      <c r="X3537" s="13"/>
      <c r="Y3537" s="14"/>
      <c r="Z3537" s="13"/>
      <c r="AA3537" s="13"/>
      <c r="AB3537" s="13"/>
      <c r="AC3537" s="13"/>
      <c r="AD3537" s="13"/>
      <c r="AE3537" s="13"/>
      <c r="AF3537" s="13"/>
      <c r="AG3537" s="19"/>
      <c r="AH3537" s="19"/>
      <c r="AI3537" s="19"/>
      <c r="AJ3537" s="19"/>
      <c r="AK3537" s="15"/>
      <c r="AL3537" s="15"/>
      <c r="AM3537" s="15"/>
      <c r="AN3537" s="15"/>
    </row>
    <row r="3538" spans="4:40" x14ac:dyDescent="0.25">
      <c r="D3538" s="18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4"/>
      <c r="P3538" s="14"/>
      <c r="Q3538" s="14"/>
      <c r="R3538" s="14"/>
      <c r="S3538" s="13"/>
      <c r="T3538" s="13"/>
      <c r="U3538" s="13"/>
      <c r="V3538" s="13"/>
      <c r="W3538" s="13"/>
      <c r="X3538" s="13"/>
      <c r="Y3538" s="14"/>
      <c r="Z3538" s="13"/>
      <c r="AA3538" s="13"/>
      <c r="AB3538" s="13"/>
      <c r="AC3538" s="13"/>
      <c r="AD3538" s="13"/>
      <c r="AE3538" s="13"/>
      <c r="AF3538" s="13"/>
      <c r="AG3538" s="19"/>
      <c r="AH3538" s="19"/>
      <c r="AI3538" s="19"/>
      <c r="AJ3538" s="19"/>
      <c r="AK3538" s="12"/>
      <c r="AL3538" s="12"/>
      <c r="AM3538" s="12"/>
      <c r="AN3538" s="12"/>
    </row>
    <row r="3539" spans="4:40" x14ac:dyDescent="0.25">
      <c r="D3539" s="18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9"/>
      <c r="AH3539" s="19"/>
      <c r="AI3539" s="19"/>
      <c r="AJ3539" s="19"/>
      <c r="AK3539" s="15"/>
      <c r="AL3539" s="12"/>
      <c r="AM3539" s="15"/>
      <c r="AN3539" s="15"/>
    </row>
    <row r="3540" spans="4:40" x14ac:dyDescent="0.25">
      <c r="D3540" s="18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9"/>
      <c r="AH3540" s="19"/>
      <c r="AI3540" s="19"/>
      <c r="AJ3540" s="19"/>
      <c r="AK3540" s="15"/>
      <c r="AL3540" s="15"/>
      <c r="AM3540" s="15"/>
      <c r="AN3540" s="15"/>
    </row>
    <row r="3541" spans="4:40" x14ac:dyDescent="0.25">
      <c r="D3541" s="18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4"/>
      <c r="P3541" s="14"/>
      <c r="Q3541" s="14"/>
      <c r="R3541" s="14"/>
      <c r="S3541" s="13"/>
      <c r="T3541" s="13"/>
      <c r="U3541" s="13"/>
      <c r="V3541" s="13"/>
      <c r="W3541" s="13"/>
      <c r="X3541" s="13"/>
      <c r="Y3541" s="14"/>
      <c r="Z3541" s="13"/>
      <c r="AA3541" s="13"/>
      <c r="AB3541" s="13"/>
      <c r="AC3541" s="13"/>
      <c r="AD3541" s="13"/>
      <c r="AE3541" s="13"/>
      <c r="AF3541" s="13"/>
      <c r="AG3541" s="19"/>
      <c r="AH3541" s="19"/>
      <c r="AI3541" s="19"/>
      <c r="AJ3541" s="19"/>
      <c r="AK3541" s="15"/>
      <c r="AL3541" s="15"/>
      <c r="AM3541" s="15"/>
      <c r="AN3541" s="15"/>
    </row>
    <row r="3542" spans="4:40" x14ac:dyDescent="0.25">
      <c r="D3542" s="18"/>
      <c r="E3542" s="13"/>
      <c r="F3542" s="13"/>
      <c r="G3542" s="13"/>
      <c r="H3542" s="13"/>
      <c r="I3542" s="13"/>
      <c r="J3542" s="13"/>
      <c r="K3542" s="13"/>
      <c r="L3542" s="13"/>
      <c r="M3542" s="13"/>
      <c r="N3542" s="13"/>
      <c r="O3542" s="14"/>
      <c r="P3542" s="14"/>
      <c r="Q3542" s="14"/>
      <c r="R3542" s="14"/>
      <c r="S3542" s="13"/>
      <c r="T3542" s="13"/>
      <c r="U3542" s="13"/>
      <c r="V3542" s="13"/>
      <c r="W3542" s="13"/>
      <c r="X3542" s="13"/>
      <c r="Y3542" s="14"/>
      <c r="Z3542" s="13"/>
      <c r="AA3542" s="13"/>
      <c r="AB3542" s="13"/>
      <c r="AC3542" s="13"/>
      <c r="AD3542" s="13"/>
      <c r="AE3542" s="13"/>
      <c r="AF3542" s="13"/>
      <c r="AG3542" s="19"/>
      <c r="AH3542" s="19"/>
      <c r="AI3542" s="19"/>
      <c r="AJ3542" s="19"/>
      <c r="AK3542" s="12"/>
      <c r="AL3542" s="12"/>
      <c r="AM3542" s="12"/>
      <c r="AN3542" s="12"/>
    </row>
    <row r="3543" spans="4:40" x14ac:dyDescent="0.25">
      <c r="D3543" s="18"/>
      <c r="E3543" s="13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9"/>
      <c r="AH3543" s="19"/>
      <c r="AI3543" s="19"/>
      <c r="AJ3543" s="19"/>
      <c r="AK3543" s="15"/>
      <c r="AL3543" s="12"/>
      <c r="AM3543" s="15"/>
      <c r="AN3543" s="15"/>
    </row>
    <row r="3544" spans="4:40" x14ac:dyDescent="0.25">
      <c r="D3544" s="18"/>
      <c r="E3544" s="13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9"/>
      <c r="AH3544" s="19"/>
      <c r="AI3544" s="19"/>
      <c r="AJ3544" s="19"/>
      <c r="AK3544" s="15"/>
      <c r="AL3544" s="15"/>
      <c r="AM3544" s="15"/>
      <c r="AN3544" s="15"/>
    </row>
    <row r="3545" spans="4:40" x14ac:dyDescent="0.25">
      <c r="D3545" s="18"/>
      <c r="E3545" s="13"/>
      <c r="F3545" s="13"/>
      <c r="G3545" s="13"/>
      <c r="H3545" s="13"/>
      <c r="I3545" s="13"/>
      <c r="J3545" s="13"/>
      <c r="K3545" s="13"/>
      <c r="L3545" s="13"/>
      <c r="M3545" s="13"/>
      <c r="N3545" s="13"/>
      <c r="O3545" s="14"/>
      <c r="P3545" s="14"/>
      <c r="Q3545" s="14"/>
      <c r="R3545" s="14"/>
      <c r="S3545" s="13"/>
      <c r="T3545" s="13"/>
      <c r="U3545" s="13"/>
      <c r="V3545" s="13"/>
      <c r="W3545" s="13"/>
      <c r="X3545" s="13"/>
      <c r="Y3545" s="14"/>
      <c r="Z3545" s="13"/>
      <c r="AA3545" s="13"/>
      <c r="AB3545" s="13"/>
      <c r="AC3545" s="13"/>
      <c r="AD3545" s="13"/>
      <c r="AE3545" s="13"/>
      <c r="AF3545" s="13"/>
      <c r="AG3545" s="19"/>
      <c r="AH3545" s="19"/>
      <c r="AI3545" s="19"/>
      <c r="AJ3545" s="19"/>
      <c r="AK3545" s="15"/>
      <c r="AL3545" s="15"/>
      <c r="AM3545" s="15"/>
      <c r="AN3545" s="15"/>
    </row>
    <row r="3546" spans="4:40" x14ac:dyDescent="0.25">
      <c r="D3546" s="18"/>
      <c r="E3546" s="13"/>
      <c r="F3546" s="13"/>
      <c r="G3546" s="13"/>
      <c r="H3546" s="13"/>
      <c r="I3546" s="13"/>
      <c r="J3546" s="13"/>
      <c r="K3546" s="13"/>
      <c r="L3546" s="13"/>
      <c r="M3546" s="13"/>
      <c r="N3546" s="13"/>
      <c r="O3546" s="14"/>
      <c r="P3546" s="14"/>
      <c r="Q3546" s="14"/>
      <c r="R3546" s="14"/>
      <c r="S3546" s="13"/>
      <c r="T3546" s="13"/>
      <c r="U3546" s="13"/>
      <c r="V3546" s="13"/>
      <c r="W3546" s="13"/>
      <c r="X3546" s="13"/>
      <c r="Y3546" s="14"/>
      <c r="Z3546" s="13"/>
      <c r="AA3546" s="13"/>
      <c r="AB3546" s="13"/>
      <c r="AC3546" s="13"/>
      <c r="AD3546" s="13"/>
      <c r="AE3546" s="13"/>
      <c r="AF3546" s="13"/>
      <c r="AG3546" s="19"/>
      <c r="AH3546" s="19"/>
      <c r="AI3546" s="19"/>
      <c r="AJ3546" s="19"/>
      <c r="AK3546" s="12"/>
      <c r="AL3546" s="12"/>
      <c r="AM3546" s="12"/>
      <c r="AN3546" s="12"/>
    </row>
    <row r="3547" spans="4:40" x14ac:dyDescent="0.25">
      <c r="D3547" s="18"/>
      <c r="E3547" s="13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9"/>
      <c r="AH3547" s="19"/>
      <c r="AI3547" s="19"/>
      <c r="AJ3547" s="19"/>
      <c r="AK3547" s="15"/>
      <c r="AL3547" s="12"/>
      <c r="AM3547" s="15"/>
      <c r="AN3547" s="15"/>
    </row>
    <row r="3548" spans="4:40" x14ac:dyDescent="0.25">
      <c r="D3548" s="18"/>
      <c r="E3548" s="13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9"/>
      <c r="AH3548" s="19"/>
      <c r="AI3548" s="19"/>
      <c r="AJ3548" s="19"/>
      <c r="AK3548" s="15"/>
      <c r="AL3548" s="15"/>
      <c r="AM3548" s="15"/>
      <c r="AN3548" s="15"/>
    </row>
    <row r="3549" spans="4:40" x14ac:dyDescent="0.25">
      <c r="D3549" s="18"/>
      <c r="E3549" s="13"/>
      <c r="F3549" s="13"/>
      <c r="G3549" s="13"/>
      <c r="H3549" s="13"/>
      <c r="I3549" s="13"/>
      <c r="J3549" s="13"/>
      <c r="K3549" s="13"/>
      <c r="L3549" s="13"/>
      <c r="M3549" s="13"/>
      <c r="N3549" s="13"/>
      <c r="O3549" s="14"/>
      <c r="P3549" s="14"/>
      <c r="Q3549" s="14"/>
      <c r="R3549" s="14"/>
      <c r="S3549" s="13"/>
      <c r="T3549" s="13"/>
      <c r="U3549" s="13"/>
      <c r="V3549" s="13"/>
      <c r="W3549" s="13"/>
      <c r="X3549" s="13"/>
      <c r="Y3549" s="14"/>
      <c r="Z3549" s="13"/>
      <c r="AA3549" s="13"/>
      <c r="AB3549" s="13"/>
      <c r="AC3549" s="13"/>
      <c r="AD3549" s="13"/>
      <c r="AE3549" s="13"/>
      <c r="AF3549" s="13"/>
      <c r="AG3549" s="19"/>
      <c r="AH3549" s="19"/>
      <c r="AI3549" s="19"/>
      <c r="AJ3549" s="19"/>
      <c r="AK3549" s="15"/>
      <c r="AL3549" s="15"/>
      <c r="AM3549" s="15"/>
      <c r="AN3549" s="15"/>
    </row>
    <row r="3550" spans="4:40" x14ac:dyDescent="0.25">
      <c r="D3550" s="18"/>
      <c r="E3550" s="13"/>
      <c r="F3550" s="13"/>
      <c r="G3550" s="13"/>
      <c r="H3550" s="13"/>
      <c r="I3550" s="13"/>
      <c r="J3550" s="13"/>
      <c r="K3550" s="13"/>
      <c r="L3550" s="13"/>
      <c r="M3550" s="13"/>
      <c r="N3550" s="13"/>
      <c r="O3550" s="14"/>
      <c r="P3550" s="14"/>
      <c r="Q3550" s="14"/>
      <c r="R3550" s="14"/>
      <c r="S3550" s="13"/>
      <c r="T3550" s="13"/>
      <c r="U3550" s="13"/>
      <c r="V3550" s="13"/>
      <c r="W3550" s="13"/>
      <c r="X3550" s="13"/>
      <c r="Y3550" s="14"/>
      <c r="Z3550" s="13"/>
      <c r="AA3550" s="13"/>
      <c r="AB3550" s="13"/>
      <c r="AC3550" s="13"/>
      <c r="AD3550" s="13"/>
      <c r="AE3550" s="13"/>
      <c r="AF3550" s="13"/>
      <c r="AG3550" s="19"/>
      <c r="AH3550" s="19"/>
      <c r="AI3550" s="19"/>
      <c r="AJ3550" s="19"/>
      <c r="AK3550" s="12"/>
      <c r="AL3550" s="12"/>
      <c r="AM3550" s="12"/>
      <c r="AN3550" s="12"/>
    </row>
    <row r="3551" spans="4:40" x14ac:dyDescent="0.25">
      <c r="D3551" s="18"/>
      <c r="E3551" s="13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9"/>
      <c r="AH3551" s="19"/>
      <c r="AI3551" s="19"/>
      <c r="AJ3551" s="19"/>
      <c r="AK3551" s="15"/>
      <c r="AL3551" s="12"/>
      <c r="AM3551" s="15"/>
      <c r="AN3551" s="15"/>
    </row>
    <row r="3552" spans="4:40" x14ac:dyDescent="0.25">
      <c r="D3552" s="18"/>
      <c r="E3552" s="13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9"/>
      <c r="AH3552" s="19"/>
      <c r="AI3552" s="19"/>
      <c r="AJ3552" s="19"/>
      <c r="AK3552" s="15"/>
      <c r="AL3552" s="15"/>
      <c r="AM3552" s="15"/>
      <c r="AN3552" s="15"/>
    </row>
    <row r="3553" spans="4:40" x14ac:dyDescent="0.25">
      <c r="D3553" s="18"/>
      <c r="E3553" s="13"/>
      <c r="F3553" s="13"/>
      <c r="G3553" s="13"/>
      <c r="H3553" s="13"/>
      <c r="I3553" s="13"/>
      <c r="J3553" s="13"/>
      <c r="K3553" s="13"/>
      <c r="L3553" s="13"/>
      <c r="M3553" s="13"/>
      <c r="N3553" s="13"/>
      <c r="O3553" s="14"/>
      <c r="P3553" s="14"/>
      <c r="Q3553" s="14"/>
      <c r="R3553" s="14"/>
      <c r="S3553" s="13"/>
      <c r="T3553" s="13"/>
      <c r="U3553" s="13"/>
      <c r="V3553" s="13"/>
      <c r="W3553" s="13"/>
      <c r="X3553" s="13"/>
      <c r="Y3553" s="14"/>
      <c r="Z3553" s="13"/>
      <c r="AA3553" s="13"/>
      <c r="AB3553" s="13"/>
      <c r="AC3553" s="13"/>
      <c r="AD3553" s="13"/>
      <c r="AE3553" s="13"/>
      <c r="AF3553" s="13"/>
      <c r="AG3553" s="19"/>
      <c r="AH3553" s="19"/>
      <c r="AI3553" s="19"/>
      <c r="AJ3553" s="19"/>
      <c r="AK3553" s="15"/>
      <c r="AL3553" s="15"/>
      <c r="AM3553" s="15"/>
      <c r="AN3553" s="15"/>
    </row>
    <row r="3554" spans="4:40" x14ac:dyDescent="0.25">
      <c r="D3554" s="18"/>
      <c r="E3554" s="13"/>
      <c r="F3554" s="13"/>
      <c r="G3554" s="13"/>
      <c r="H3554" s="13"/>
      <c r="I3554" s="13"/>
      <c r="J3554" s="13"/>
      <c r="K3554" s="13"/>
      <c r="L3554" s="13"/>
      <c r="M3554" s="13"/>
      <c r="N3554" s="13"/>
      <c r="O3554" s="14"/>
      <c r="P3554" s="14"/>
      <c r="Q3554" s="14"/>
      <c r="R3554" s="14"/>
      <c r="S3554" s="13"/>
      <c r="T3554" s="13"/>
      <c r="U3554" s="13"/>
      <c r="V3554" s="13"/>
      <c r="W3554" s="13"/>
      <c r="X3554" s="13"/>
      <c r="Y3554" s="14"/>
      <c r="Z3554" s="13"/>
      <c r="AA3554" s="13"/>
      <c r="AB3554" s="13"/>
      <c r="AC3554" s="13"/>
      <c r="AD3554" s="13"/>
      <c r="AE3554" s="13"/>
      <c r="AF3554" s="13"/>
      <c r="AG3554" s="19"/>
      <c r="AH3554" s="19"/>
      <c r="AI3554" s="19"/>
      <c r="AJ3554" s="19"/>
      <c r="AK3554" s="12"/>
      <c r="AL3554" s="12"/>
      <c r="AM3554" s="12"/>
      <c r="AN3554" s="12"/>
    </row>
    <row r="3555" spans="4:40" x14ac:dyDescent="0.25">
      <c r="D3555" s="18"/>
      <c r="E3555" s="13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9"/>
      <c r="AH3555" s="19"/>
      <c r="AI3555" s="19"/>
      <c r="AJ3555" s="19"/>
      <c r="AK3555" s="15"/>
      <c r="AL3555" s="12"/>
      <c r="AM3555" s="15"/>
      <c r="AN3555" s="15"/>
    </row>
    <row r="3556" spans="4:40" x14ac:dyDescent="0.25">
      <c r="D3556" s="18"/>
      <c r="E3556" s="13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9"/>
      <c r="AH3556" s="19"/>
      <c r="AI3556" s="19"/>
      <c r="AJ3556" s="19"/>
      <c r="AK3556" s="15"/>
      <c r="AL3556" s="15"/>
      <c r="AM3556" s="15"/>
      <c r="AN3556" s="15"/>
    </row>
    <row r="3557" spans="4:40" x14ac:dyDescent="0.25">
      <c r="D3557" s="18"/>
      <c r="E3557" s="13"/>
      <c r="F3557" s="13"/>
      <c r="G3557" s="13"/>
      <c r="H3557" s="13"/>
      <c r="I3557" s="13"/>
      <c r="J3557" s="13"/>
      <c r="K3557" s="13"/>
      <c r="L3557" s="13"/>
      <c r="M3557" s="13"/>
      <c r="N3557" s="13"/>
      <c r="O3557" s="14"/>
      <c r="P3557" s="14"/>
      <c r="Q3557" s="14"/>
      <c r="R3557" s="14"/>
      <c r="S3557" s="13"/>
      <c r="T3557" s="13"/>
      <c r="U3557" s="13"/>
      <c r="V3557" s="13"/>
      <c r="W3557" s="13"/>
      <c r="X3557" s="13"/>
      <c r="Y3557" s="14"/>
      <c r="Z3557" s="13"/>
      <c r="AA3557" s="13"/>
      <c r="AB3557" s="13"/>
      <c r="AC3557" s="13"/>
      <c r="AD3557" s="13"/>
      <c r="AE3557" s="13"/>
      <c r="AF3557" s="13"/>
      <c r="AG3557" s="19"/>
      <c r="AH3557" s="19"/>
      <c r="AI3557" s="19"/>
      <c r="AJ3557" s="19"/>
      <c r="AK3557" s="15"/>
      <c r="AL3557" s="15"/>
      <c r="AM3557" s="15"/>
      <c r="AN3557" s="15"/>
    </row>
    <row r="3558" spans="4:40" x14ac:dyDescent="0.25">
      <c r="D3558" s="18"/>
      <c r="E3558" s="13"/>
      <c r="F3558" s="13"/>
      <c r="G3558" s="13"/>
      <c r="H3558" s="13"/>
      <c r="I3558" s="13"/>
      <c r="J3558" s="13"/>
      <c r="K3558" s="13"/>
      <c r="L3558" s="13"/>
      <c r="M3558" s="13"/>
      <c r="N3558" s="13"/>
      <c r="O3558" s="14"/>
      <c r="P3558" s="14"/>
      <c r="Q3558" s="14"/>
      <c r="R3558" s="14"/>
      <c r="S3558" s="13"/>
      <c r="T3558" s="13"/>
      <c r="U3558" s="13"/>
      <c r="V3558" s="13"/>
      <c r="W3558" s="13"/>
      <c r="X3558" s="13"/>
      <c r="Y3558" s="14"/>
      <c r="Z3558" s="13"/>
      <c r="AA3558" s="13"/>
      <c r="AB3558" s="13"/>
      <c r="AC3558" s="13"/>
      <c r="AD3558" s="13"/>
      <c r="AE3558" s="13"/>
      <c r="AF3558" s="13"/>
      <c r="AG3558" s="19"/>
      <c r="AH3558" s="19"/>
      <c r="AI3558" s="19"/>
      <c r="AJ3558" s="19"/>
      <c r="AK3558" s="12"/>
      <c r="AL3558" s="12"/>
      <c r="AM3558" s="12"/>
      <c r="AN3558" s="12"/>
    </row>
    <row r="3559" spans="4:40" x14ac:dyDescent="0.25">
      <c r="D3559" s="18"/>
      <c r="E3559" s="13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9"/>
      <c r="AH3559" s="19"/>
      <c r="AI3559" s="19"/>
      <c r="AJ3559" s="19"/>
      <c r="AK3559" s="15"/>
      <c r="AL3559" s="12"/>
      <c r="AM3559" s="15"/>
      <c r="AN3559" s="15"/>
    </row>
    <row r="3560" spans="4:40" x14ac:dyDescent="0.25">
      <c r="D3560" s="18"/>
      <c r="E3560" s="13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9"/>
      <c r="AH3560" s="19"/>
      <c r="AI3560" s="19"/>
      <c r="AJ3560" s="19"/>
      <c r="AK3560" s="15"/>
      <c r="AL3560" s="15"/>
      <c r="AM3560" s="15"/>
      <c r="AN3560" s="15"/>
    </row>
    <row r="3561" spans="4:40" x14ac:dyDescent="0.25">
      <c r="D3561" s="18"/>
      <c r="E3561" s="13"/>
      <c r="F3561" s="13"/>
      <c r="G3561" s="13"/>
      <c r="H3561" s="13"/>
      <c r="I3561" s="13"/>
      <c r="J3561" s="13"/>
      <c r="K3561" s="13"/>
      <c r="L3561" s="13"/>
      <c r="M3561" s="13"/>
      <c r="N3561" s="13"/>
      <c r="O3561" s="14"/>
      <c r="P3561" s="14"/>
      <c r="Q3561" s="14"/>
      <c r="R3561" s="14"/>
      <c r="S3561" s="13"/>
      <c r="T3561" s="13"/>
      <c r="U3561" s="13"/>
      <c r="V3561" s="13"/>
      <c r="W3561" s="13"/>
      <c r="X3561" s="13"/>
      <c r="Y3561" s="14"/>
      <c r="Z3561" s="13"/>
      <c r="AA3561" s="13"/>
      <c r="AB3561" s="13"/>
      <c r="AC3561" s="13"/>
      <c r="AD3561" s="13"/>
      <c r="AE3561" s="13"/>
      <c r="AF3561" s="13"/>
      <c r="AG3561" s="19"/>
      <c r="AH3561" s="19"/>
      <c r="AI3561" s="19"/>
      <c r="AJ3561" s="19"/>
      <c r="AK3561" s="15"/>
      <c r="AL3561" s="15"/>
      <c r="AM3561" s="15"/>
      <c r="AN3561" s="15"/>
    </row>
    <row r="3562" spans="4:40" x14ac:dyDescent="0.25">
      <c r="D3562" s="18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4"/>
      <c r="P3562" s="14"/>
      <c r="Q3562" s="14"/>
      <c r="R3562" s="14"/>
      <c r="S3562" s="13"/>
      <c r="T3562" s="13"/>
      <c r="U3562" s="13"/>
      <c r="V3562" s="13"/>
      <c r="W3562" s="13"/>
      <c r="X3562" s="13"/>
      <c r="Y3562" s="14"/>
      <c r="Z3562" s="13"/>
      <c r="AA3562" s="13"/>
      <c r="AB3562" s="13"/>
      <c r="AC3562" s="13"/>
      <c r="AD3562" s="13"/>
      <c r="AE3562" s="13"/>
      <c r="AF3562" s="13"/>
      <c r="AG3562" s="19"/>
      <c r="AH3562" s="19"/>
      <c r="AI3562" s="19"/>
      <c r="AJ3562" s="19"/>
      <c r="AK3562" s="12"/>
      <c r="AL3562" s="12"/>
      <c r="AM3562" s="12"/>
      <c r="AN3562" s="12"/>
    </row>
    <row r="3563" spans="4:40" x14ac:dyDescent="0.25">
      <c r="D3563" s="18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9"/>
      <c r="AH3563" s="19"/>
      <c r="AI3563" s="19"/>
      <c r="AJ3563" s="19"/>
      <c r="AK3563" s="15"/>
      <c r="AL3563" s="12"/>
      <c r="AM3563" s="15"/>
      <c r="AN3563" s="15"/>
    </row>
    <row r="3564" spans="4:40" x14ac:dyDescent="0.25">
      <c r="D3564" s="18"/>
      <c r="E3564" s="13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9"/>
      <c r="AH3564" s="19"/>
      <c r="AI3564" s="19"/>
      <c r="AJ3564" s="19"/>
      <c r="AK3564" s="15"/>
      <c r="AL3564" s="15"/>
      <c r="AM3564" s="15"/>
      <c r="AN3564" s="15"/>
    </row>
    <row r="3565" spans="4:40" x14ac:dyDescent="0.25">
      <c r="D3565" s="18"/>
      <c r="E3565" s="13"/>
      <c r="F3565" s="13"/>
      <c r="G3565" s="13"/>
      <c r="H3565" s="13"/>
      <c r="I3565" s="13"/>
      <c r="J3565" s="13"/>
      <c r="K3565" s="13"/>
      <c r="L3565" s="13"/>
      <c r="M3565" s="13"/>
      <c r="N3565" s="13"/>
      <c r="O3565" s="14"/>
      <c r="P3565" s="14"/>
      <c r="Q3565" s="14"/>
      <c r="R3565" s="14"/>
      <c r="S3565" s="13"/>
      <c r="T3565" s="13"/>
      <c r="U3565" s="13"/>
      <c r="V3565" s="13"/>
      <c r="W3565" s="13"/>
      <c r="X3565" s="13"/>
      <c r="Y3565" s="14"/>
      <c r="Z3565" s="13"/>
      <c r="AA3565" s="13"/>
      <c r="AB3565" s="13"/>
      <c r="AC3565" s="13"/>
      <c r="AD3565" s="13"/>
      <c r="AE3565" s="13"/>
      <c r="AF3565" s="13"/>
      <c r="AG3565" s="19"/>
      <c r="AH3565" s="19"/>
      <c r="AI3565" s="19"/>
      <c r="AJ3565" s="19"/>
      <c r="AK3565" s="15"/>
      <c r="AL3565" s="15"/>
      <c r="AM3565" s="15"/>
      <c r="AN3565" s="15"/>
    </row>
    <row r="3566" spans="4:40" x14ac:dyDescent="0.25">
      <c r="D3566" s="18"/>
      <c r="E3566" s="13"/>
      <c r="F3566" s="13"/>
      <c r="G3566" s="13"/>
      <c r="H3566" s="13"/>
      <c r="I3566" s="13"/>
      <c r="J3566" s="13"/>
      <c r="K3566" s="13"/>
      <c r="L3566" s="13"/>
      <c r="M3566" s="13"/>
      <c r="N3566" s="13"/>
      <c r="O3566" s="14"/>
      <c r="P3566" s="14"/>
      <c r="Q3566" s="14"/>
      <c r="R3566" s="14"/>
      <c r="S3566" s="13"/>
      <c r="T3566" s="13"/>
      <c r="U3566" s="13"/>
      <c r="V3566" s="13"/>
      <c r="W3566" s="13"/>
      <c r="X3566" s="13"/>
      <c r="Y3566" s="14"/>
      <c r="Z3566" s="13"/>
      <c r="AA3566" s="13"/>
      <c r="AB3566" s="13"/>
      <c r="AC3566" s="13"/>
      <c r="AD3566" s="13"/>
      <c r="AE3566" s="13"/>
      <c r="AF3566" s="13"/>
      <c r="AG3566" s="19"/>
      <c r="AH3566" s="19"/>
      <c r="AI3566" s="19"/>
      <c r="AJ3566" s="19"/>
      <c r="AK3566" s="12"/>
      <c r="AL3566" s="12"/>
      <c r="AM3566" s="12"/>
      <c r="AN3566" s="12"/>
    </row>
    <row r="3567" spans="4:40" x14ac:dyDescent="0.25">
      <c r="D3567" s="18"/>
      <c r="E3567" s="13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9"/>
      <c r="AH3567" s="19"/>
      <c r="AI3567" s="19"/>
      <c r="AJ3567" s="19"/>
      <c r="AK3567" s="15"/>
      <c r="AL3567" s="12"/>
      <c r="AM3567" s="15"/>
      <c r="AN3567" s="15"/>
    </row>
    <row r="3568" spans="4:40" x14ac:dyDescent="0.25">
      <c r="D3568" s="18"/>
      <c r="E3568" s="13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9"/>
      <c r="AH3568" s="19"/>
      <c r="AI3568" s="19"/>
      <c r="AJ3568" s="19"/>
      <c r="AK3568" s="15"/>
      <c r="AL3568" s="15"/>
      <c r="AM3568" s="15"/>
      <c r="AN3568" s="15"/>
    </row>
    <row r="3569" spans="4:40" x14ac:dyDescent="0.25">
      <c r="D3569" s="18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4"/>
      <c r="P3569" s="14"/>
      <c r="Q3569" s="14"/>
      <c r="R3569" s="14"/>
      <c r="S3569" s="13"/>
      <c r="T3569" s="13"/>
      <c r="U3569" s="13"/>
      <c r="V3569" s="13"/>
      <c r="W3569" s="13"/>
      <c r="X3569" s="13"/>
      <c r="Y3569" s="14"/>
      <c r="Z3569" s="13"/>
      <c r="AA3569" s="13"/>
      <c r="AB3569" s="13"/>
      <c r="AC3569" s="13"/>
      <c r="AD3569" s="13"/>
      <c r="AE3569" s="13"/>
      <c r="AF3569" s="13"/>
      <c r="AG3569" s="19"/>
      <c r="AH3569" s="19"/>
      <c r="AI3569" s="19"/>
      <c r="AJ3569" s="19"/>
      <c r="AK3569" s="15"/>
      <c r="AL3569" s="15"/>
      <c r="AM3569" s="15"/>
      <c r="AN3569" s="15"/>
    </row>
    <row r="3570" spans="4:40" x14ac:dyDescent="0.25">
      <c r="D3570" s="18"/>
      <c r="E3570" s="13"/>
      <c r="F3570" s="13"/>
      <c r="G3570" s="13"/>
      <c r="H3570" s="13"/>
      <c r="I3570" s="13"/>
      <c r="J3570" s="13"/>
      <c r="K3570" s="13"/>
      <c r="L3570" s="13"/>
      <c r="M3570" s="13"/>
      <c r="N3570" s="13"/>
      <c r="O3570" s="14"/>
      <c r="P3570" s="14"/>
      <c r="Q3570" s="14"/>
      <c r="R3570" s="14"/>
      <c r="S3570" s="13"/>
      <c r="T3570" s="13"/>
      <c r="U3570" s="13"/>
      <c r="V3570" s="13"/>
      <c r="W3570" s="13"/>
      <c r="X3570" s="13"/>
      <c r="Y3570" s="14"/>
      <c r="Z3570" s="13"/>
      <c r="AA3570" s="13"/>
      <c r="AB3570" s="13"/>
      <c r="AC3570" s="13"/>
      <c r="AD3570" s="13"/>
      <c r="AE3570" s="13"/>
      <c r="AF3570" s="13"/>
      <c r="AG3570" s="19"/>
      <c r="AH3570" s="19"/>
      <c r="AI3570" s="19"/>
      <c r="AJ3570" s="19"/>
      <c r="AK3570" s="12"/>
      <c r="AL3570" s="12"/>
      <c r="AM3570" s="12"/>
      <c r="AN3570" s="12"/>
    </row>
    <row r="3571" spans="4:40" x14ac:dyDescent="0.25">
      <c r="D3571" s="18"/>
      <c r="E3571" s="13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9"/>
      <c r="AH3571" s="19"/>
      <c r="AI3571" s="19"/>
      <c r="AJ3571" s="19"/>
      <c r="AK3571" s="15"/>
      <c r="AL3571" s="12"/>
      <c r="AM3571" s="15"/>
      <c r="AN3571" s="15"/>
    </row>
    <row r="3572" spans="4:40" x14ac:dyDescent="0.25">
      <c r="D3572" s="18"/>
      <c r="E3572" s="1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9"/>
      <c r="AH3572" s="19"/>
      <c r="AI3572" s="19"/>
      <c r="AJ3572" s="19"/>
      <c r="AK3572" s="15"/>
      <c r="AL3572" s="15"/>
      <c r="AM3572" s="15"/>
      <c r="AN3572" s="15"/>
    </row>
    <row r="3573" spans="4:40" x14ac:dyDescent="0.25">
      <c r="D3573" s="18"/>
      <c r="E3573" s="13"/>
      <c r="F3573" s="13"/>
      <c r="G3573" s="13"/>
      <c r="H3573" s="13"/>
      <c r="I3573" s="13"/>
      <c r="J3573" s="13"/>
      <c r="K3573" s="13"/>
      <c r="L3573" s="13"/>
      <c r="M3573" s="13"/>
      <c r="N3573" s="13"/>
      <c r="O3573" s="14"/>
      <c r="P3573" s="14"/>
      <c r="Q3573" s="14"/>
      <c r="R3573" s="14"/>
      <c r="S3573" s="13"/>
      <c r="T3573" s="13"/>
      <c r="U3573" s="13"/>
      <c r="V3573" s="13"/>
      <c r="W3573" s="13"/>
      <c r="X3573" s="13"/>
      <c r="Y3573" s="14"/>
      <c r="Z3573" s="13"/>
      <c r="AA3573" s="13"/>
      <c r="AB3573" s="13"/>
      <c r="AC3573" s="13"/>
      <c r="AD3573" s="13"/>
      <c r="AE3573" s="13"/>
      <c r="AF3573" s="13"/>
      <c r="AG3573" s="19"/>
      <c r="AH3573" s="19"/>
      <c r="AI3573" s="19"/>
      <c r="AJ3573" s="19"/>
      <c r="AK3573" s="15"/>
      <c r="AL3573" s="15"/>
      <c r="AM3573" s="15"/>
      <c r="AN3573" s="15"/>
    </row>
    <row r="3574" spans="4:40" x14ac:dyDescent="0.25">
      <c r="D3574" s="18"/>
      <c r="E3574" s="13"/>
      <c r="F3574" s="13"/>
      <c r="G3574" s="13"/>
      <c r="H3574" s="13"/>
      <c r="I3574" s="13"/>
      <c r="J3574" s="13"/>
      <c r="K3574" s="13"/>
      <c r="L3574" s="13"/>
      <c r="M3574" s="13"/>
      <c r="N3574" s="13"/>
      <c r="O3574" s="14"/>
      <c r="P3574" s="14"/>
      <c r="Q3574" s="14"/>
      <c r="R3574" s="14"/>
      <c r="S3574" s="13"/>
      <c r="T3574" s="13"/>
      <c r="U3574" s="13"/>
      <c r="V3574" s="13"/>
      <c r="W3574" s="13"/>
      <c r="X3574" s="13"/>
      <c r="Y3574" s="14"/>
      <c r="Z3574" s="13"/>
      <c r="AA3574" s="13"/>
      <c r="AB3574" s="13"/>
      <c r="AC3574" s="13"/>
      <c r="AD3574" s="13"/>
      <c r="AE3574" s="13"/>
      <c r="AF3574" s="13"/>
      <c r="AG3574" s="19"/>
      <c r="AH3574" s="19"/>
      <c r="AI3574" s="19"/>
      <c r="AJ3574" s="19"/>
      <c r="AK3574" s="12"/>
      <c r="AL3574" s="12"/>
      <c r="AM3574" s="12"/>
      <c r="AN3574" s="12"/>
    </row>
    <row r="3575" spans="4:40" x14ac:dyDescent="0.25">
      <c r="D3575" s="18"/>
      <c r="E3575" s="13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9"/>
      <c r="AH3575" s="19"/>
      <c r="AI3575" s="19"/>
      <c r="AJ3575" s="19"/>
      <c r="AK3575" s="15"/>
      <c r="AL3575" s="12"/>
      <c r="AM3575" s="15"/>
      <c r="AN3575" s="15"/>
    </row>
    <row r="3576" spans="4:40" x14ac:dyDescent="0.25">
      <c r="D3576" s="18"/>
      <c r="E3576" s="13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9"/>
      <c r="AH3576" s="19"/>
      <c r="AI3576" s="19"/>
      <c r="AJ3576" s="19"/>
      <c r="AK3576" s="15"/>
      <c r="AL3576" s="15"/>
      <c r="AM3576" s="15"/>
      <c r="AN3576" s="15"/>
    </row>
    <row r="3577" spans="4:40" x14ac:dyDescent="0.25">
      <c r="D3577" s="18"/>
      <c r="E3577" s="13"/>
      <c r="F3577" s="13"/>
      <c r="G3577" s="13"/>
      <c r="H3577" s="13"/>
      <c r="I3577" s="13"/>
      <c r="J3577" s="13"/>
      <c r="K3577" s="13"/>
      <c r="L3577" s="13"/>
      <c r="M3577" s="13"/>
      <c r="N3577" s="13"/>
      <c r="O3577" s="14"/>
      <c r="P3577" s="14"/>
      <c r="Q3577" s="14"/>
      <c r="R3577" s="14"/>
      <c r="S3577" s="13"/>
      <c r="T3577" s="13"/>
      <c r="U3577" s="13"/>
      <c r="V3577" s="13"/>
      <c r="W3577" s="13"/>
      <c r="X3577" s="13"/>
      <c r="Y3577" s="14"/>
      <c r="Z3577" s="13"/>
      <c r="AA3577" s="13"/>
      <c r="AB3577" s="13"/>
      <c r="AC3577" s="13"/>
      <c r="AD3577" s="13"/>
      <c r="AE3577" s="13"/>
      <c r="AF3577" s="13"/>
      <c r="AG3577" s="19"/>
      <c r="AH3577" s="19"/>
      <c r="AI3577" s="19"/>
      <c r="AJ3577" s="19"/>
      <c r="AK3577" s="15"/>
      <c r="AL3577" s="15"/>
      <c r="AM3577" s="15"/>
      <c r="AN3577" s="15"/>
    </row>
    <row r="3578" spans="4:40" x14ac:dyDescent="0.25">
      <c r="D3578" s="18"/>
      <c r="E3578" s="13"/>
      <c r="F3578" s="13"/>
      <c r="G3578" s="13"/>
      <c r="H3578" s="13"/>
      <c r="I3578" s="13"/>
      <c r="J3578" s="13"/>
      <c r="K3578" s="13"/>
      <c r="L3578" s="13"/>
      <c r="M3578" s="13"/>
      <c r="N3578" s="13"/>
      <c r="O3578" s="14"/>
      <c r="P3578" s="14"/>
      <c r="Q3578" s="14"/>
      <c r="R3578" s="14"/>
      <c r="S3578" s="13"/>
      <c r="T3578" s="13"/>
      <c r="U3578" s="13"/>
      <c r="V3578" s="13"/>
      <c r="W3578" s="13"/>
      <c r="X3578" s="13"/>
      <c r="Y3578" s="14"/>
      <c r="Z3578" s="13"/>
      <c r="AA3578" s="13"/>
      <c r="AB3578" s="13"/>
      <c r="AC3578" s="13"/>
      <c r="AD3578" s="13"/>
      <c r="AE3578" s="13"/>
      <c r="AF3578" s="13"/>
      <c r="AG3578" s="19"/>
      <c r="AH3578" s="19"/>
      <c r="AI3578" s="19"/>
      <c r="AJ3578" s="19"/>
      <c r="AK3578" s="12"/>
      <c r="AL3578" s="12"/>
      <c r="AM3578" s="12"/>
      <c r="AN3578" s="12"/>
    </row>
    <row r="3579" spans="4:40" x14ac:dyDescent="0.25">
      <c r="D3579" s="18"/>
      <c r="E3579" s="13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9"/>
      <c r="AH3579" s="19"/>
      <c r="AI3579" s="19"/>
      <c r="AJ3579" s="19"/>
      <c r="AK3579" s="15"/>
      <c r="AL3579" s="12"/>
      <c r="AM3579" s="15"/>
      <c r="AN3579" s="15"/>
    </row>
    <row r="3580" spans="4:40" x14ac:dyDescent="0.25">
      <c r="D3580" s="18"/>
      <c r="E3580" s="13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9"/>
      <c r="AH3580" s="19"/>
      <c r="AI3580" s="19"/>
      <c r="AJ3580" s="19"/>
      <c r="AK3580" s="15"/>
      <c r="AL3580" s="15"/>
      <c r="AM3580" s="15"/>
      <c r="AN3580" s="15"/>
    </row>
    <row r="3581" spans="4:40" x14ac:dyDescent="0.25">
      <c r="D3581" s="18"/>
      <c r="E3581" s="13"/>
      <c r="F3581" s="13"/>
      <c r="G3581" s="13"/>
      <c r="H3581" s="13"/>
      <c r="I3581" s="13"/>
      <c r="J3581" s="13"/>
      <c r="K3581" s="13"/>
      <c r="L3581" s="13"/>
      <c r="M3581" s="13"/>
      <c r="N3581" s="13"/>
      <c r="O3581" s="14"/>
      <c r="P3581" s="14"/>
      <c r="Q3581" s="14"/>
      <c r="R3581" s="14"/>
      <c r="S3581" s="13"/>
      <c r="T3581" s="13"/>
      <c r="U3581" s="13"/>
      <c r="V3581" s="13"/>
      <c r="W3581" s="13"/>
      <c r="X3581" s="13"/>
      <c r="Y3581" s="14"/>
      <c r="Z3581" s="13"/>
      <c r="AA3581" s="13"/>
      <c r="AB3581" s="13"/>
      <c r="AC3581" s="13"/>
      <c r="AD3581" s="13"/>
      <c r="AE3581" s="13"/>
      <c r="AF3581" s="13"/>
      <c r="AG3581" s="19"/>
      <c r="AH3581" s="19"/>
      <c r="AI3581" s="19"/>
      <c r="AJ3581" s="19"/>
      <c r="AK3581" s="15"/>
      <c r="AL3581" s="15"/>
      <c r="AM3581" s="15"/>
      <c r="AN3581" s="15"/>
    </row>
    <row r="3582" spans="4:40" x14ac:dyDescent="0.25">
      <c r="D3582" s="18"/>
      <c r="E3582" s="13"/>
      <c r="F3582" s="13"/>
      <c r="G3582" s="13"/>
      <c r="H3582" s="13"/>
      <c r="I3582" s="13"/>
      <c r="J3582" s="13"/>
      <c r="K3582" s="13"/>
      <c r="L3582" s="13"/>
      <c r="M3582" s="13"/>
      <c r="N3582" s="13"/>
      <c r="O3582" s="14"/>
      <c r="P3582" s="14"/>
      <c r="Q3582" s="14"/>
      <c r="R3582" s="14"/>
      <c r="S3582" s="13"/>
      <c r="T3582" s="13"/>
      <c r="U3582" s="13"/>
      <c r="V3582" s="13"/>
      <c r="W3582" s="13"/>
      <c r="X3582" s="13"/>
      <c r="Y3582" s="14"/>
      <c r="Z3582" s="13"/>
      <c r="AA3582" s="13"/>
      <c r="AB3582" s="13"/>
      <c r="AC3582" s="13"/>
      <c r="AD3582" s="13"/>
      <c r="AE3582" s="13"/>
      <c r="AF3582" s="13"/>
      <c r="AG3582" s="19"/>
      <c r="AH3582" s="19"/>
      <c r="AI3582" s="19"/>
      <c r="AJ3582" s="19"/>
      <c r="AK3582" s="12"/>
      <c r="AL3582" s="12"/>
      <c r="AM3582" s="12"/>
      <c r="AN3582" s="12"/>
    </row>
    <row r="3583" spans="4:40" x14ac:dyDescent="0.25">
      <c r="D3583" s="18"/>
      <c r="E3583" s="13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9"/>
      <c r="AH3583" s="19"/>
      <c r="AI3583" s="19"/>
      <c r="AJ3583" s="19"/>
      <c r="AK3583" s="15"/>
      <c r="AL3583" s="12"/>
      <c r="AM3583" s="15"/>
      <c r="AN3583" s="15"/>
    </row>
    <row r="3584" spans="4:40" x14ac:dyDescent="0.25">
      <c r="D3584" s="18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9"/>
      <c r="AH3584" s="19"/>
      <c r="AI3584" s="19"/>
      <c r="AJ3584" s="19"/>
      <c r="AK3584" s="15"/>
      <c r="AL3584" s="15"/>
      <c r="AM3584" s="15"/>
      <c r="AN3584" s="15"/>
    </row>
    <row r="3585" spans="4:40" x14ac:dyDescent="0.25">
      <c r="D3585" s="18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4"/>
      <c r="P3585" s="14"/>
      <c r="Q3585" s="14"/>
      <c r="R3585" s="14"/>
      <c r="S3585" s="13"/>
      <c r="T3585" s="13"/>
      <c r="U3585" s="13"/>
      <c r="V3585" s="13"/>
      <c r="W3585" s="13"/>
      <c r="X3585" s="13"/>
      <c r="Y3585" s="14"/>
      <c r="Z3585" s="13"/>
      <c r="AA3585" s="13"/>
      <c r="AB3585" s="13"/>
      <c r="AC3585" s="13"/>
      <c r="AD3585" s="13"/>
      <c r="AE3585" s="13"/>
      <c r="AF3585" s="13"/>
      <c r="AG3585" s="19"/>
      <c r="AH3585" s="19"/>
      <c r="AI3585" s="19"/>
      <c r="AJ3585" s="19"/>
      <c r="AK3585" s="15"/>
      <c r="AL3585" s="15"/>
      <c r="AM3585" s="15"/>
      <c r="AN3585" s="15"/>
    </row>
    <row r="3586" spans="4:40" x14ac:dyDescent="0.25">
      <c r="D3586" s="18"/>
      <c r="E3586" s="13"/>
      <c r="F3586" s="13"/>
      <c r="G3586" s="13"/>
      <c r="H3586" s="13"/>
      <c r="I3586" s="13"/>
      <c r="J3586" s="13"/>
      <c r="K3586" s="13"/>
      <c r="L3586" s="13"/>
      <c r="M3586" s="13"/>
      <c r="N3586" s="13"/>
      <c r="O3586" s="14"/>
      <c r="P3586" s="14"/>
      <c r="Q3586" s="14"/>
      <c r="R3586" s="14"/>
      <c r="S3586" s="13"/>
      <c r="T3586" s="13"/>
      <c r="U3586" s="13"/>
      <c r="V3586" s="13"/>
      <c r="W3586" s="13"/>
      <c r="X3586" s="13"/>
      <c r="Y3586" s="14"/>
      <c r="Z3586" s="13"/>
      <c r="AA3586" s="13"/>
      <c r="AB3586" s="13"/>
      <c r="AC3586" s="13"/>
      <c r="AD3586" s="13"/>
      <c r="AE3586" s="13"/>
      <c r="AF3586" s="13"/>
      <c r="AG3586" s="19"/>
      <c r="AH3586" s="19"/>
      <c r="AI3586" s="19"/>
      <c r="AJ3586" s="19"/>
      <c r="AK3586" s="12"/>
      <c r="AL3586" s="12"/>
      <c r="AM3586" s="12"/>
      <c r="AN3586" s="12"/>
    </row>
    <row r="3587" spans="4:40" x14ac:dyDescent="0.25">
      <c r="D3587" s="18"/>
      <c r="E3587" s="13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9"/>
      <c r="AH3587" s="19"/>
      <c r="AI3587" s="19"/>
      <c r="AJ3587" s="19"/>
      <c r="AK3587" s="15"/>
      <c r="AL3587" s="12"/>
      <c r="AM3587" s="15"/>
      <c r="AN3587" s="15"/>
    </row>
    <row r="3588" spans="4:40" x14ac:dyDescent="0.25">
      <c r="D3588" s="18"/>
      <c r="E3588" s="13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9"/>
      <c r="AH3588" s="19"/>
      <c r="AI3588" s="19"/>
      <c r="AJ3588" s="19"/>
      <c r="AK3588" s="15"/>
      <c r="AL3588" s="15"/>
      <c r="AM3588" s="15"/>
      <c r="AN3588" s="15"/>
    </row>
    <row r="3589" spans="4:40" x14ac:dyDescent="0.25">
      <c r="D3589" s="18"/>
      <c r="E3589" s="13"/>
      <c r="F3589" s="13"/>
      <c r="G3589" s="13"/>
      <c r="H3589" s="13"/>
      <c r="I3589" s="13"/>
      <c r="J3589" s="13"/>
      <c r="K3589" s="13"/>
      <c r="L3589" s="13"/>
      <c r="M3589" s="13"/>
      <c r="N3589" s="13"/>
      <c r="O3589" s="14"/>
      <c r="P3589" s="14"/>
      <c r="Q3589" s="14"/>
      <c r="R3589" s="14"/>
      <c r="S3589" s="13"/>
      <c r="T3589" s="13"/>
      <c r="U3589" s="13"/>
      <c r="V3589" s="13"/>
      <c r="W3589" s="13"/>
      <c r="X3589" s="13"/>
      <c r="Y3589" s="14"/>
      <c r="Z3589" s="13"/>
      <c r="AA3589" s="13"/>
      <c r="AB3589" s="13"/>
      <c r="AC3589" s="13"/>
      <c r="AD3589" s="13"/>
      <c r="AE3589" s="13"/>
      <c r="AF3589" s="13"/>
      <c r="AG3589" s="19"/>
      <c r="AH3589" s="19"/>
      <c r="AI3589" s="19"/>
      <c r="AJ3589" s="19"/>
      <c r="AK3589" s="15"/>
      <c r="AL3589" s="15"/>
      <c r="AM3589" s="15"/>
      <c r="AN3589" s="15"/>
    </row>
    <row r="3590" spans="4:40" x14ac:dyDescent="0.25">
      <c r="D3590" s="18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4"/>
      <c r="P3590" s="14"/>
      <c r="Q3590" s="14"/>
      <c r="R3590" s="14"/>
      <c r="S3590" s="13"/>
      <c r="T3590" s="13"/>
      <c r="U3590" s="13"/>
      <c r="V3590" s="13"/>
      <c r="W3590" s="13"/>
      <c r="X3590" s="13"/>
      <c r="Y3590" s="14"/>
      <c r="Z3590" s="13"/>
      <c r="AA3590" s="13"/>
      <c r="AB3590" s="13"/>
      <c r="AC3590" s="13"/>
      <c r="AD3590" s="13"/>
      <c r="AE3590" s="13"/>
      <c r="AF3590" s="13"/>
      <c r="AG3590" s="19"/>
      <c r="AH3590" s="19"/>
      <c r="AI3590" s="19"/>
      <c r="AJ3590" s="19"/>
      <c r="AK3590" s="12"/>
      <c r="AL3590" s="12"/>
      <c r="AM3590" s="12"/>
      <c r="AN3590" s="12"/>
    </row>
    <row r="3591" spans="4:40" x14ac:dyDescent="0.25">
      <c r="D3591" s="18"/>
      <c r="E3591" s="13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9"/>
      <c r="AH3591" s="19"/>
      <c r="AI3591" s="19"/>
      <c r="AJ3591" s="19"/>
      <c r="AK3591" s="15"/>
      <c r="AL3591" s="12"/>
      <c r="AM3591" s="15"/>
      <c r="AN3591" s="15"/>
    </row>
    <row r="3592" spans="4:40" x14ac:dyDescent="0.25">
      <c r="D3592" s="18"/>
      <c r="E3592" s="13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9"/>
      <c r="AH3592" s="19"/>
      <c r="AI3592" s="19"/>
      <c r="AJ3592" s="19"/>
      <c r="AK3592" s="15"/>
      <c r="AL3592" s="15"/>
      <c r="AM3592" s="15"/>
      <c r="AN3592" s="15"/>
    </row>
    <row r="3593" spans="4:40" x14ac:dyDescent="0.25">
      <c r="D3593" s="18"/>
      <c r="E3593" s="13"/>
      <c r="F3593" s="13"/>
      <c r="G3593" s="13"/>
      <c r="H3593" s="13"/>
      <c r="I3593" s="13"/>
      <c r="J3593" s="13"/>
      <c r="K3593" s="13"/>
      <c r="L3593" s="13"/>
      <c r="M3593" s="13"/>
      <c r="N3593" s="13"/>
      <c r="O3593" s="14"/>
      <c r="P3593" s="14"/>
      <c r="Q3593" s="14"/>
      <c r="R3593" s="14"/>
      <c r="S3593" s="13"/>
      <c r="T3593" s="13"/>
      <c r="U3593" s="13"/>
      <c r="V3593" s="13"/>
      <c r="W3593" s="13"/>
      <c r="X3593" s="13"/>
      <c r="Y3593" s="14"/>
      <c r="Z3593" s="13"/>
      <c r="AA3593" s="13"/>
      <c r="AB3593" s="13"/>
      <c r="AC3593" s="13"/>
      <c r="AD3593" s="13"/>
      <c r="AE3593" s="13"/>
      <c r="AF3593" s="13"/>
      <c r="AG3593" s="19"/>
      <c r="AH3593" s="19"/>
      <c r="AI3593" s="19"/>
      <c r="AJ3593" s="19"/>
      <c r="AK3593" s="15"/>
      <c r="AL3593" s="15"/>
      <c r="AM3593" s="15"/>
      <c r="AN3593" s="15"/>
    </row>
    <row r="3594" spans="4:40" x14ac:dyDescent="0.25">
      <c r="D3594" s="18"/>
      <c r="E3594" s="13"/>
      <c r="F3594" s="13"/>
      <c r="G3594" s="13"/>
      <c r="H3594" s="13"/>
      <c r="I3594" s="13"/>
      <c r="J3594" s="13"/>
      <c r="K3594" s="13"/>
      <c r="L3594" s="13"/>
      <c r="M3594" s="13"/>
      <c r="N3594" s="13"/>
      <c r="O3594" s="14"/>
      <c r="P3594" s="14"/>
      <c r="Q3594" s="14"/>
      <c r="R3594" s="14"/>
      <c r="S3594" s="13"/>
      <c r="T3594" s="13"/>
      <c r="U3594" s="13"/>
      <c r="V3594" s="13"/>
      <c r="W3594" s="13"/>
      <c r="X3594" s="13"/>
      <c r="Y3594" s="14"/>
      <c r="Z3594" s="13"/>
      <c r="AA3594" s="13"/>
      <c r="AB3594" s="13"/>
      <c r="AC3594" s="13"/>
      <c r="AD3594" s="13"/>
      <c r="AE3594" s="13"/>
      <c r="AF3594" s="13"/>
      <c r="AG3594" s="19"/>
      <c r="AH3594" s="19"/>
      <c r="AI3594" s="19"/>
      <c r="AJ3594" s="19"/>
      <c r="AK3594" s="12"/>
      <c r="AL3594" s="12"/>
      <c r="AM3594" s="12"/>
      <c r="AN3594" s="12"/>
    </row>
    <row r="3595" spans="4:40" x14ac:dyDescent="0.25">
      <c r="D3595" s="18"/>
      <c r="E3595" s="13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9"/>
      <c r="AH3595" s="19"/>
      <c r="AI3595" s="19"/>
      <c r="AJ3595" s="19"/>
      <c r="AK3595" s="15"/>
      <c r="AL3595" s="12"/>
      <c r="AM3595" s="15"/>
      <c r="AN3595" s="15"/>
    </row>
    <row r="3596" spans="4:40" x14ac:dyDescent="0.25">
      <c r="D3596" s="18"/>
      <c r="E3596" s="13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9"/>
      <c r="AH3596" s="19"/>
      <c r="AI3596" s="19"/>
      <c r="AJ3596" s="19"/>
      <c r="AK3596" s="15"/>
      <c r="AL3596" s="15"/>
      <c r="AM3596" s="15"/>
      <c r="AN3596" s="15"/>
    </row>
    <row r="3597" spans="4:40" x14ac:dyDescent="0.25">
      <c r="D3597" s="18"/>
      <c r="E3597" s="13"/>
      <c r="F3597" s="13"/>
      <c r="G3597" s="13"/>
      <c r="H3597" s="13"/>
      <c r="I3597" s="13"/>
      <c r="J3597" s="13"/>
      <c r="K3597" s="13"/>
      <c r="L3597" s="13"/>
      <c r="M3597" s="13"/>
      <c r="N3597" s="13"/>
      <c r="O3597" s="14"/>
      <c r="P3597" s="14"/>
      <c r="Q3597" s="14"/>
      <c r="R3597" s="14"/>
      <c r="S3597" s="13"/>
      <c r="T3597" s="13"/>
      <c r="U3597" s="13"/>
      <c r="V3597" s="13"/>
      <c r="W3597" s="13"/>
      <c r="X3597" s="13"/>
      <c r="Y3597" s="14"/>
      <c r="Z3597" s="13"/>
      <c r="AA3597" s="13"/>
      <c r="AB3597" s="13"/>
      <c r="AC3597" s="13"/>
      <c r="AD3597" s="13"/>
      <c r="AE3597" s="13"/>
      <c r="AF3597" s="13"/>
      <c r="AG3597" s="19"/>
      <c r="AH3597" s="19"/>
      <c r="AI3597" s="19"/>
      <c r="AJ3597" s="19"/>
      <c r="AK3597" s="15"/>
      <c r="AL3597" s="15"/>
      <c r="AM3597" s="15"/>
      <c r="AN3597" s="15"/>
    </row>
    <row r="3598" spans="4:40" x14ac:dyDescent="0.25">
      <c r="D3598" s="18"/>
      <c r="E3598" s="13"/>
      <c r="F3598" s="13"/>
      <c r="G3598" s="13"/>
      <c r="H3598" s="13"/>
      <c r="I3598" s="13"/>
      <c r="J3598" s="13"/>
      <c r="K3598" s="13"/>
      <c r="L3598" s="13"/>
      <c r="M3598" s="13"/>
      <c r="N3598" s="13"/>
      <c r="O3598" s="14"/>
      <c r="P3598" s="14"/>
      <c r="Q3598" s="14"/>
      <c r="R3598" s="14"/>
      <c r="S3598" s="13"/>
      <c r="T3598" s="13"/>
      <c r="U3598" s="13"/>
      <c r="V3598" s="13"/>
      <c r="W3598" s="13"/>
      <c r="X3598" s="13"/>
      <c r="Y3598" s="14"/>
      <c r="Z3598" s="13"/>
      <c r="AA3598" s="13"/>
      <c r="AB3598" s="13"/>
      <c r="AC3598" s="13"/>
      <c r="AD3598" s="13"/>
      <c r="AE3598" s="13"/>
      <c r="AF3598" s="13"/>
      <c r="AG3598" s="19"/>
      <c r="AH3598" s="19"/>
      <c r="AI3598" s="19"/>
      <c r="AJ3598" s="19"/>
      <c r="AK3598" s="12"/>
      <c r="AL3598" s="12"/>
      <c r="AM3598" s="12"/>
      <c r="AN3598" s="12"/>
    </row>
    <row r="3599" spans="4:40" x14ac:dyDescent="0.25">
      <c r="D3599" s="18"/>
      <c r="E3599" s="13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9"/>
      <c r="AH3599" s="19"/>
      <c r="AI3599" s="19"/>
      <c r="AJ3599" s="19"/>
      <c r="AK3599" s="15"/>
      <c r="AL3599" s="12"/>
      <c r="AM3599" s="15"/>
      <c r="AN3599" s="15"/>
    </row>
    <row r="3600" spans="4:40" x14ac:dyDescent="0.25">
      <c r="D3600" s="18"/>
      <c r="E3600" s="13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9"/>
      <c r="AH3600" s="19"/>
      <c r="AI3600" s="19"/>
      <c r="AJ3600" s="19"/>
      <c r="AK3600" s="15"/>
      <c r="AL3600" s="15"/>
      <c r="AM3600" s="15"/>
      <c r="AN3600" s="15"/>
    </row>
    <row r="3601" spans="4:40" x14ac:dyDescent="0.25">
      <c r="D3601" s="18"/>
      <c r="E3601" s="13"/>
      <c r="F3601" s="13"/>
      <c r="G3601" s="13"/>
      <c r="H3601" s="13"/>
      <c r="I3601" s="13"/>
      <c r="J3601" s="13"/>
      <c r="K3601" s="13"/>
      <c r="L3601" s="13"/>
      <c r="M3601" s="13"/>
      <c r="N3601" s="13"/>
      <c r="O3601" s="14"/>
      <c r="P3601" s="14"/>
      <c r="Q3601" s="14"/>
      <c r="R3601" s="14"/>
      <c r="S3601" s="13"/>
      <c r="T3601" s="13"/>
      <c r="U3601" s="13"/>
      <c r="V3601" s="13"/>
      <c r="W3601" s="13"/>
      <c r="X3601" s="13"/>
      <c r="Y3601" s="14"/>
      <c r="Z3601" s="13"/>
      <c r="AA3601" s="13"/>
      <c r="AB3601" s="13"/>
      <c r="AC3601" s="13"/>
      <c r="AD3601" s="13"/>
      <c r="AE3601" s="13"/>
      <c r="AF3601" s="13"/>
      <c r="AG3601" s="19"/>
      <c r="AH3601" s="19"/>
      <c r="AI3601" s="19"/>
      <c r="AJ3601" s="19"/>
      <c r="AK3601" s="15"/>
      <c r="AL3601" s="15"/>
      <c r="AM3601" s="15"/>
      <c r="AN3601" s="15"/>
    </row>
    <row r="3602" spans="4:40" x14ac:dyDescent="0.25">
      <c r="D3602" s="18"/>
      <c r="E3602" s="13"/>
      <c r="F3602" s="13"/>
      <c r="G3602" s="13"/>
      <c r="H3602" s="13"/>
      <c r="I3602" s="13"/>
      <c r="J3602" s="13"/>
      <c r="K3602" s="13"/>
      <c r="L3602" s="13"/>
      <c r="M3602" s="13"/>
      <c r="N3602" s="13"/>
      <c r="O3602" s="14"/>
      <c r="P3602" s="14"/>
      <c r="Q3602" s="14"/>
      <c r="R3602" s="14"/>
      <c r="S3602" s="13"/>
      <c r="T3602" s="13"/>
      <c r="U3602" s="13"/>
      <c r="V3602" s="13"/>
      <c r="W3602" s="13"/>
      <c r="X3602" s="13"/>
      <c r="Y3602" s="14"/>
      <c r="Z3602" s="13"/>
      <c r="AA3602" s="13"/>
      <c r="AB3602" s="13"/>
      <c r="AC3602" s="13"/>
      <c r="AD3602" s="13"/>
      <c r="AE3602" s="13"/>
      <c r="AF3602" s="13"/>
      <c r="AG3602" s="19"/>
      <c r="AH3602" s="19"/>
      <c r="AI3602" s="19"/>
      <c r="AJ3602" s="19"/>
      <c r="AK3602" s="12"/>
      <c r="AL3602" s="12"/>
      <c r="AM3602" s="12"/>
      <c r="AN3602" s="12"/>
    </row>
    <row r="3603" spans="4:40" x14ac:dyDescent="0.25">
      <c r="D3603" s="18"/>
      <c r="E3603" s="13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9"/>
      <c r="AH3603" s="19"/>
      <c r="AI3603" s="19"/>
      <c r="AJ3603" s="19"/>
      <c r="AK3603" s="15"/>
      <c r="AL3603" s="12"/>
      <c r="AM3603" s="15"/>
      <c r="AN3603" s="15"/>
    </row>
    <row r="3604" spans="4:40" x14ac:dyDescent="0.25">
      <c r="D3604" s="18"/>
      <c r="E3604" s="13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9"/>
      <c r="AH3604" s="19"/>
      <c r="AI3604" s="19"/>
      <c r="AJ3604" s="19"/>
      <c r="AK3604" s="15"/>
      <c r="AL3604" s="15"/>
      <c r="AM3604" s="15"/>
      <c r="AN3604" s="15"/>
    </row>
    <row r="3605" spans="4:40" x14ac:dyDescent="0.25">
      <c r="D3605" s="18"/>
      <c r="E3605" s="13"/>
      <c r="F3605" s="13"/>
      <c r="G3605" s="13"/>
      <c r="H3605" s="13"/>
      <c r="I3605" s="13"/>
      <c r="J3605" s="13"/>
      <c r="K3605" s="13"/>
      <c r="L3605" s="13"/>
      <c r="M3605" s="13"/>
      <c r="N3605" s="13"/>
      <c r="O3605" s="14"/>
      <c r="P3605" s="14"/>
      <c r="Q3605" s="14"/>
      <c r="R3605" s="14"/>
      <c r="S3605" s="13"/>
      <c r="T3605" s="13"/>
      <c r="U3605" s="13"/>
      <c r="V3605" s="13"/>
      <c r="W3605" s="13"/>
      <c r="X3605" s="13"/>
      <c r="Y3605" s="14"/>
      <c r="Z3605" s="13"/>
      <c r="AA3605" s="13"/>
      <c r="AB3605" s="13"/>
      <c r="AC3605" s="13"/>
      <c r="AD3605" s="13"/>
      <c r="AE3605" s="13"/>
      <c r="AF3605" s="13"/>
      <c r="AG3605" s="19"/>
      <c r="AH3605" s="19"/>
      <c r="AI3605" s="19"/>
      <c r="AJ3605" s="19"/>
      <c r="AK3605" s="15"/>
      <c r="AL3605" s="15"/>
      <c r="AM3605" s="15"/>
      <c r="AN3605" s="15"/>
    </row>
    <row r="3606" spans="4:40" x14ac:dyDescent="0.25">
      <c r="D3606" s="18"/>
      <c r="E3606" s="13"/>
      <c r="F3606" s="13"/>
      <c r="G3606" s="13"/>
      <c r="H3606" s="13"/>
      <c r="I3606" s="13"/>
      <c r="J3606" s="13"/>
      <c r="K3606" s="13"/>
      <c r="L3606" s="13"/>
      <c r="M3606" s="13"/>
      <c r="N3606" s="13"/>
      <c r="O3606" s="14"/>
      <c r="P3606" s="14"/>
      <c r="Q3606" s="14"/>
      <c r="R3606" s="14"/>
      <c r="S3606" s="13"/>
      <c r="T3606" s="13"/>
      <c r="U3606" s="13"/>
      <c r="V3606" s="13"/>
      <c r="W3606" s="13"/>
      <c r="X3606" s="13"/>
      <c r="Y3606" s="14"/>
      <c r="Z3606" s="13"/>
      <c r="AA3606" s="13"/>
      <c r="AB3606" s="13"/>
      <c r="AC3606" s="13"/>
      <c r="AD3606" s="13"/>
      <c r="AE3606" s="13"/>
      <c r="AF3606" s="13"/>
      <c r="AG3606" s="19"/>
      <c r="AH3606" s="19"/>
      <c r="AI3606" s="19"/>
      <c r="AJ3606" s="19"/>
      <c r="AK3606" s="12"/>
      <c r="AL3606" s="12"/>
      <c r="AM3606" s="12"/>
      <c r="AN3606" s="12"/>
    </row>
    <row r="3607" spans="4:40" x14ac:dyDescent="0.25">
      <c r="D3607" s="18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9"/>
      <c r="AH3607" s="19"/>
      <c r="AI3607" s="19"/>
      <c r="AJ3607" s="19"/>
      <c r="AK3607" s="15"/>
      <c r="AL3607" s="12"/>
      <c r="AM3607" s="15"/>
      <c r="AN3607" s="15"/>
    </row>
    <row r="3608" spans="4:40" x14ac:dyDescent="0.25">
      <c r="D3608" s="18"/>
      <c r="E3608" s="13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9"/>
      <c r="AH3608" s="19"/>
      <c r="AI3608" s="19"/>
      <c r="AJ3608" s="19"/>
      <c r="AK3608" s="15"/>
      <c r="AL3608" s="15"/>
      <c r="AM3608" s="15"/>
      <c r="AN3608" s="15"/>
    </row>
    <row r="3609" spans="4:40" x14ac:dyDescent="0.25">
      <c r="D3609" s="18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4"/>
      <c r="P3609" s="14"/>
      <c r="Q3609" s="14"/>
      <c r="R3609" s="14"/>
      <c r="S3609" s="13"/>
      <c r="T3609" s="13"/>
      <c r="U3609" s="13"/>
      <c r="V3609" s="13"/>
      <c r="W3609" s="13"/>
      <c r="X3609" s="13"/>
      <c r="Y3609" s="14"/>
      <c r="Z3609" s="13"/>
      <c r="AA3609" s="13"/>
      <c r="AB3609" s="13"/>
      <c r="AC3609" s="13"/>
      <c r="AD3609" s="13"/>
      <c r="AE3609" s="13"/>
      <c r="AF3609" s="13"/>
      <c r="AG3609" s="19"/>
      <c r="AH3609" s="19"/>
      <c r="AI3609" s="19"/>
      <c r="AJ3609" s="19"/>
      <c r="AK3609" s="15"/>
      <c r="AL3609" s="15"/>
      <c r="AM3609" s="15"/>
      <c r="AN3609" s="15"/>
    </row>
    <row r="3610" spans="4:40" x14ac:dyDescent="0.25">
      <c r="D3610" s="18"/>
      <c r="E3610" s="13"/>
      <c r="F3610" s="13"/>
      <c r="G3610" s="13"/>
      <c r="H3610" s="13"/>
      <c r="I3610" s="13"/>
      <c r="J3610" s="13"/>
      <c r="K3610" s="13"/>
      <c r="L3610" s="13"/>
      <c r="M3610" s="13"/>
      <c r="N3610" s="13"/>
      <c r="O3610" s="14"/>
      <c r="P3610" s="14"/>
      <c r="Q3610" s="14"/>
      <c r="R3610" s="14"/>
      <c r="S3610" s="13"/>
      <c r="T3610" s="13"/>
      <c r="U3610" s="13"/>
      <c r="V3610" s="13"/>
      <c r="W3610" s="13"/>
      <c r="X3610" s="13"/>
      <c r="Y3610" s="14"/>
      <c r="Z3610" s="13"/>
      <c r="AA3610" s="13"/>
      <c r="AB3610" s="13"/>
      <c r="AC3610" s="13"/>
      <c r="AD3610" s="13"/>
      <c r="AE3610" s="13"/>
      <c r="AF3610" s="13"/>
      <c r="AG3610" s="19"/>
      <c r="AH3610" s="19"/>
      <c r="AI3610" s="19"/>
      <c r="AJ3610" s="19"/>
      <c r="AK3610" s="12"/>
      <c r="AL3610" s="12"/>
      <c r="AM3610" s="12"/>
      <c r="AN3610" s="12"/>
    </row>
    <row r="3611" spans="4:40" x14ac:dyDescent="0.25">
      <c r="D3611" s="18"/>
      <c r="E3611" s="13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9"/>
      <c r="AH3611" s="19"/>
      <c r="AI3611" s="19"/>
      <c r="AJ3611" s="19"/>
      <c r="AK3611" s="15"/>
      <c r="AL3611" s="12"/>
      <c r="AM3611" s="15"/>
      <c r="AN3611" s="15"/>
    </row>
    <row r="3612" spans="4:40" x14ac:dyDescent="0.25">
      <c r="D3612" s="18"/>
      <c r="E3612" s="13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9"/>
      <c r="AH3612" s="19"/>
      <c r="AI3612" s="19"/>
      <c r="AJ3612" s="19"/>
      <c r="AK3612" s="15"/>
      <c r="AL3612" s="15"/>
      <c r="AM3612" s="15"/>
      <c r="AN3612" s="15"/>
    </row>
    <row r="3613" spans="4:40" x14ac:dyDescent="0.25">
      <c r="D3613" s="18"/>
      <c r="E3613" s="13"/>
      <c r="F3613" s="13"/>
      <c r="G3613" s="13"/>
      <c r="H3613" s="13"/>
      <c r="I3613" s="13"/>
      <c r="J3613" s="13"/>
      <c r="K3613" s="13"/>
      <c r="L3613" s="13"/>
      <c r="M3613" s="13"/>
      <c r="N3613" s="13"/>
      <c r="O3613" s="14"/>
      <c r="P3613" s="14"/>
      <c r="Q3613" s="14"/>
      <c r="R3613" s="14"/>
      <c r="S3613" s="13"/>
      <c r="T3613" s="13"/>
      <c r="U3613" s="13"/>
      <c r="V3613" s="13"/>
      <c r="W3613" s="13"/>
      <c r="X3613" s="13"/>
      <c r="Y3613" s="14"/>
      <c r="Z3613" s="13"/>
      <c r="AA3613" s="13"/>
      <c r="AB3613" s="13"/>
      <c r="AC3613" s="13"/>
      <c r="AD3613" s="13"/>
      <c r="AE3613" s="13"/>
      <c r="AF3613" s="13"/>
      <c r="AG3613" s="19"/>
      <c r="AH3613" s="19"/>
      <c r="AI3613" s="19"/>
      <c r="AJ3613" s="19"/>
      <c r="AK3613" s="15"/>
      <c r="AL3613" s="15"/>
      <c r="AM3613" s="15"/>
      <c r="AN3613" s="15"/>
    </row>
    <row r="3614" spans="4:40" x14ac:dyDescent="0.25">
      <c r="D3614" s="18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4"/>
      <c r="P3614" s="14"/>
      <c r="Q3614" s="14"/>
      <c r="R3614" s="14"/>
      <c r="S3614" s="13"/>
      <c r="T3614" s="13"/>
      <c r="U3614" s="13"/>
      <c r="V3614" s="13"/>
      <c r="W3614" s="13"/>
      <c r="X3614" s="13"/>
      <c r="Y3614" s="14"/>
      <c r="Z3614" s="13"/>
      <c r="AA3614" s="13"/>
      <c r="AB3614" s="13"/>
      <c r="AC3614" s="13"/>
      <c r="AD3614" s="13"/>
      <c r="AE3614" s="13"/>
      <c r="AF3614" s="13"/>
      <c r="AG3614" s="19"/>
      <c r="AH3614" s="19"/>
      <c r="AI3614" s="19"/>
      <c r="AJ3614" s="19"/>
      <c r="AK3614" s="12"/>
      <c r="AL3614" s="12"/>
      <c r="AM3614" s="12"/>
      <c r="AN3614" s="12"/>
    </row>
    <row r="3615" spans="4:40" x14ac:dyDescent="0.25">
      <c r="D3615" s="18"/>
      <c r="E3615" s="13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9"/>
      <c r="AH3615" s="19"/>
      <c r="AI3615" s="19"/>
      <c r="AJ3615" s="19"/>
      <c r="AK3615" s="15"/>
      <c r="AL3615" s="12"/>
      <c r="AM3615" s="15"/>
      <c r="AN3615" s="15"/>
    </row>
    <row r="3616" spans="4:40" x14ac:dyDescent="0.25">
      <c r="D3616" s="18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9"/>
      <c r="AH3616" s="19"/>
      <c r="AI3616" s="19"/>
      <c r="AJ3616" s="19"/>
      <c r="AK3616" s="15"/>
      <c r="AL3616" s="15"/>
      <c r="AM3616" s="15"/>
      <c r="AN3616" s="15"/>
    </row>
    <row r="3617" spans="4:40" x14ac:dyDescent="0.25">
      <c r="D3617" s="18"/>
      <c r="E3617" s="13"/>
      <c r="F3617" s="13"/>
      <c r="G3617" s="13"/>
      <c r="H3617" s="13"/>
      <c r="I3617" s="13"/>
      <c r="J3617" s="13"/>
      <c r="K3617" s="13"/>
      <c r="L3617" s="13"/>
      <c r="M3617" s="13"/>
      <c r="N3617" s="13"/>
      <c r="O3617" s="14"/>
      <c r="P3617" s="14"/>
      <c r="Q3617" s="14"/>
      <c r="R3617" s="14"/>
      <c r="S3617" s="13"/>
      <c r="T3617" s="13"/>
      <c r="U3617" s="13"/>
      <c r="V3617" s="13"/>
      <c r="W3617" s="13"/>
      <c r="X3617" s="13"/>
      <c r="Y3617" s="14"/>
      <c r="Z3617" s="13"/>
      <c r="AA3617" s="13"/>
      <c r="AB3617" s="13"/>
      <c r="AC3617" s="13"/>
      <c r="AD3617" s="13"/>
      <c r="AE3617" s="13"/>
      <c r="AF3617" s="13"/>
      <c r="AG3617" s="19"/>
      <c r="AH3617" s="19"/>
      <c r="AI3617" s="19"/>
      <c r="AJ3617" s="19"/>
      <c r="AK3617" s="15"/>
      <c r="AL3617" s="15"/>
      <c r="AM3617" s="15"/>
      <c r="AN3617" s="15"/>
    </row>
    <row r="3618" spans="4:40" x14ac:dyDescent="0.25">
      <c r="D3618" s="18"/>
      <c r="E3618" s="13"/>
      <c r="F3618" s="13"/>
      <c r="G3618" s="13"/>
      <c r="H3618" s="13"/>
      <c r="I3618" s="13"/>
      <c r="J3618" s="13"/>
      <c r="K3618" s="13"/>
      <c r="L3618" s="13"/>
      <c r="M3618" s="13"/>
      <c r="N3618" s="13"/>
      <c r="O3618" s="14"/>
      <c r="P3618" s="14"/>
      <c r="Q3618" s="14"/>
      <c r="R3618" s="14"/>
      <c r="S3618" s="13"/>
      <c r="T3618" s="13"/>
      <c r="U3618" s="13"/>
      <c r="V3618" s="13"/>
      <c r="W3618" s="13"/>
      <c r="X3618" s="13"/>
      <c r="Y3618" s="14"/>
      <c r="Z3618" s="13"/>
      <c r="AA3618" s="13"/>
      <c r="AB3618" s="13"/>
      <c r="AC3618" s="13"/>
      <c r="AD3618" s="13"/>
      <c r="AE3618" s="13"/>
      <c r="AF3618" s="13"/>
      <c r="AG3618" s="19"/>
      <c r="AH3618" s="19"/>
      <c r="AI3618" s="19"/>
      <c r="AJ3618" s="19"/>
      <c r="AK3618" s="12"/>
      <c r="AL3618" s="12"/>
      <c r="AM3618" s="12"/>
      <c r="AN3618" s="12"/>
    </row>
    <row r="3619" spans="4:40" x14ac:dyDescent="0.25">
      <c r="D3619" s="18"/>
      <c r="E3619" s="13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9"/>
      <c r="AH3619" s="19"/>
      <c r="AI3619" s="19"/>
      <c r="AJ3619" s="19"/>
      <c r="AK3619" s="15"/>
      <c r="AL3619" s="12"/>
      <c r="AM3619" s="15"/>
      <c r="AN3619" s="15"/>
    </row>
    <row r="3620" spans="4:40" x14ac:dyDescent="0.25">
      <c r="D3620" s="18"/>
      <c r="E3620" s="13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9"/>
      <c r="AH3620" s="19"/>
      <c r="AI3620" s="19"/>
      <c r="AJ3620" s="19"/>
      <c r="AK3620" s="15"/>
      <c r="AL3620" s="15"/>
      <c r="AM3620" s="15"/>
      <c r="AN3620" s="15"/>
    </row>
    <row r="3621" spans="4:40" x14ac:dyDescent="0.25">
      <c r="D3621" s="18"/>
      <c r="E3621" s="13"/>
      <c r="F3621" s="13"/>
      <c r="G3621" s="13"/>
      <c r="H3621" s="13"/>
      <c r="I3621" s="13"/>
      <c r="J3621" s="13"/>
      <c r="K3621" s="13"/>
      <c r="L3621" s="13"/>
      <c r="M3621" s="13"/>
      <c r="N3621" s="13"/>
      <c r="O3621" s="14"/>
      <c r="P3621" s="14"/>
      <c r="Q3621" s="14"/>
      <c r="R3621" s="14"/>
      <c r="S3621" s="13"/>
      <c r="T3621" s="13"/>
      <c r="U3621" s="13"/>
      <c r="V3621" s="13"/>
      <c r="W3621" s="13"/>
      <c r="X3621" s="13"/>
      <c r="Y3621" s="14"/>
      <c r="Z3621" s="13"/>
      <c r="AA3621" s="13"/>
      <c r="AB3621" s="13"/>
      <c r="AC3621" s="13"/>
      <c r="AD3621" s="13"/>
      <c r="AE3621" s="13"/>
      <c r="AF3621" s="13"/>
      <c r="AG3621" s="19"/>
      <c r="AH3621" s="19"/>
      <c r="AI3621" s="19"/>
      <c r="AJ3621" s="19"/>
      <c r="AK3621" s="15"/>
      <c r="AL3621" s="15"/>
      <c r="AM3621" s="15"/>
      <c r="AN3621" s="15"/>
    </row>
    <row r="3622" spans="4:40" x14ac:dyDescent="0.25">
      <c r="D3622" s="18"/>
      <c r="E3622" s="13"/>
      <c r="F3622" s="13"/>
      <c r="G3622" s="13"/>
      <c r="H3622" s="13"/>
      <c r="I3622" s="13"/>
      <c r="J3622" s="13"/>
      <c r="K3622" s="13"/>
      <c r="L3622" s="13"/>
      <c r="M3622" s="13"/>
      <c r="N3622" s="13"/>
      <c r="O3622" s="14"/>
      <c r="P3622" s="14"/>
      <c r="Q3622" s="14"/>
      <c r="R3622" s="14"/>
      <c r="S3622" s="13"/>
      <c r="T3622" s="13"/>
      <c r="U3622" s="13"/>
      <c r="V3622" s="13"/>
      <c r="W3622" s="13"/>
      <c r="X3622" s="13"/>
      <c r="Y3622" s="14"/>
      <c r="Z3622" s="13"/>
      <c r="AA3622" s="13"/>
      <c r="AB3622" s="13"/>
      <c r="AC3622" s="13"/>
      <c r="AD3622" s="13"/>
      <c r="AE3622" s="13"/>
      <c r="AF3622" s="13"/>
      <c r="AG3622" s="19"/>
      <c r="AH3622" s="19"/>
      <c r="AI3622" s="19"/>
      <c r="AJ3622" s="19"/>
      <c r="AK3622" s="12"/>
      <c r="AL3622" s="12"/>
      <c r="AM3622" s="12"/>
      <c r="AN3622" s="12"/>
    </row>
    <row r="3623" spans="4:40" x14ac:dyDescent="0.25">
      <c r="D3623" s="18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9"/>
      <c r="AH3623" s="19"/>
      <c r="AI3623" s="19"/>
      <c r="AJ3623" s="19"/>
      <c r="AK3623" s="15"/>
      <c r="AL3623" s="12"/>
      <c r="AM3623" s="15"/>
      <c r="AN3623" s="15"/>
    </row>
    <row r="3624" spans="4:40" x14ac:dyDescent="0.25">
      <c r="D3624" s="18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9"/>
      <c r="AH3624" s="19"/>
      <c r="AI3624" s="19"/>
      <c r="AJ3624" s="19"/>
      <c r="AK3624" s="15"/>
      <c r="AL3624" s="15"/>
      <c r="AM3624" s="15"/>
      <c r="AN3624" s="15"/>
    </row>
    <row r="3625" spans="4:40" x14ac:dyDescent="0.25">
      <c r="D3625" s="18"/>
      <c r="E3625" s="13"/>
      <c r="F3625" s="13"/>
      <c r="G3625" s="13"/>
      <c r="H3625" s="13"/>
      <c r="I3625" s="13"/>
      <c r="J3625" s="13"/>
      <c r="K3625" s="13"/>
      <c r="L3625" s="13"/>
      <c r="M3625" s="13"/>
      <c r="N3625" s="13"/>
      <c r="O3625" s="14"/>
      <c r="P3625" s="14"/>
      <c r="Q3625" s="14"/>
      <c r="R3625" s="14"/>
      <c r="S3625" s="13"/>
      <c r="T3625" s="13"/>
      <c r="U3625" s="13"/>
      <c r="V3625" s="13"/>
      <c r="W3625" s="13"/>
      <c r="X3625" s="13"/>
      <c r="Y3625" s="14"/>
      <c r="Z3625" s="13"/>
      <c r="AA3625" s="13"/>
      <c r="AB3625" s="13"/>
      <c r="AC3625" s="13"/>
      <c r="AD3625" s="13"/>
      <c r="AE3625" s="13"/>
      <c r="AF3625" s="13"/>
      <c r="AG3625" s="19"/>
      <c r="AH3625" s="19"/>
      <c r="AI3625" s="19"/>
      <c r="AJ3625" s="19"/>
      <c r="AK3625" s="15"/>
      <c r="AL3625" s="15"/>
      <c r="AM3625" s="15"/>
      <c r="AN3625" s="15"/>
    </row>
    <row r="3626" spans="4:40" x14ac:dyDescent="0.25">
      <c r="D3626" s="18"/>
      <c r="E3626" s="13"/>
      <c r="F3626" s="13"/>
      <c r="G3626" s="13"/>
      <c r="H3626" s="13"/>
      <c r="I3626" s="13"/>
      <c r="J3626" s="13"/>
      <c r="K3626" s="13"/>
      <c r="L3626" s="13"/>
      <c r="M3626" s="13"/>
      <c r="N3626" s="13"/>
      <c r="O3626" s="14"/>
      <c r="P3626" s="14"/>
      <c r="Q3626" s="14"/>
      <c r="R3626" s="14"/>
      <c r="S3626" s="13"/>
      <c r="T3626" s="13"/>
      <c r="U3626" s="13"/>
      <c r="V3626" s="13"/>
      <c r="W3626" s="13"/>
      <c r="X3626" s="13"/>
      <c r="Y3626" s="14"/>
      <c r="Z3626" s="13"/>
      <c r="AA3626" s="13"/>
      <c r="AB3626" s="13"/>
      <c r="AC3626" s="13"/>
      <c r="AD3626" s="13"/>
      <c r="AE3626" s="13"/>
      <c r="AF3626" s="13"/>
      <c r="AG3626" s="19"/>
      <c r="AH3626" s="19"/>
      <c r="AI3626" s="19"/>
      <c r="AJ3626" s="19"/>
      <c r="AK3626" s="12"/>
      <c r="AL3626" s="12"/>
      <c r="AM3626" s="12"/>
      <c r="AN3626" s="12"/>
    </row>
    <row r="3627" spans="4:40" x14ac:dyDescent="0.25">
      <c r="D3627" s="18"/>
      <c r="E3627" s="13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9"/>
      <c r="AH3627" s="19"/>
      <c r="AI3627" s="19"/>
      <c r="AJ3627" s="19"/>
      <c r="AK3627" s="15"/>
      <c r="AL3627" s="12"/>
      <c r="AM3627" s="15"/>
      <c r="AN3627" s="15"/>
    </row>
    <row r="3628" spans="4:40" x14ac:dyDescent="0.25">
      <c r="D3628" s="18"/>
      <c r="E3628" s="13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9"/>
      <c r="AH3628" s="19"/>
      <c r="AI3628" s="19"/>
      <c r="AJ3628" s="19"/>
      <c r="AK3628" s="15"/>
      <c r="AL3628" s="15"/>
      <c r="AM3628" s="15"/>
      <c r="AN3628" s="15"/>
    </row>
    <row r="3629" spans="4:40" x14ac:dyDescent="0.25">
      <c r="D3629" s="18"/>
      <c r="E3629" s="13"/>
      <c r="F3629" s="13"/>
      <c r="G3629" s="13"/>
      <c r="H3629" s="13"/>
      <c r="I3629" s="13"/>
      <c r="J3629" s="13"/>
      <c r="K3629" s="13"/>
      <c r="L3629" s="13"/>
      <c r="M3629" s="13"/>
      <c r="N3629" s="13"/>
      <c r="O3629" s="14"/>
      <c r="P3629" s="14"/>
      <c r="Q3629" s="14"/>
      <c r="R3629" s="14"/>
      <c r="S3629" s="13"/>
      <c r="T3629" s="13"/>
      <c r="U3629" s="13"/>
      <c r="V3629" s="13"/>
      <c r="W3629" s="13"/>
      <c r="X3629" s="13"/>
      <c r="Y3629" s="14"/>
      <c r="Z3629" s="13"/>
      <c r="AA3629" s="13"/>
      <c r="AB3629" s="13"/>
      <c r="AC3629" s="13"/>
      <c r="AD3629" s="13"/>
      <c r="AE3629" s="13"/>
      <c r="AF3629" s="13"/>
      <c r="AG3629" s="19"/>
      <c r="AH3629" s="19"/>
      <c r="AI3629" s="19"/>
      <c r="AJ3629" s="19"/>
      <c r="AK3629" s="15"/>
      <c r="AL3629" s="15"/>
      <c r="AM3629" s="15"/>
      <c r="AN3629" s="15"/>
    </row>
    <row r="3630" spans="4:40" x14ac:dyDescent="0.25">
      <c r="D3630" s="18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4"/>
      <c r="P3630" s="14"/>
      <c r="Q3630" s="14"/>
      <c r="R3630" s="14"/>
      <c r="S3630" s="13"/>
      <c r="T3630" s="13"/>
      <c r="U3630" s="13"/>
      <c r="V3630" s="13"/>
      <c r="W3630" s="13"/>
      <c r="X3630" s="13"/>
      <c r="Y3630" s="14"/>
      <c r="Z3630" s="13"/>
      <c r="AA3630" s="13"/>
      <c r="AB3630" s="13"/>
      <c r="AC3630" s="13"/>
      <c r="AD3630" s="13"/>
      <c r="AE3630" s="13"/>
      <c r="AF3630" s="13"/>
      <c r="AG3630" s="19"/>
      <c r="AH3630" s="19"/>
      <c r="AI3630" s="19"/>
      <c r="AJ3630" s="19"/>
      <c r="AK3630" s="12"/>
      <c r="AL3630" s="12"/>
      <c r="AM3630" s="12"/>
      <c r="AN3630" s="12"/>
    </row>
    <row r="3631" spans="4:40" x14ac:dyDescent="0.25">
      <c r="D3631" s="18"/>
      <c r="E3631" s="1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9"/>
      <c r="AH3631" s="19"/>
      <c r="AI3631" s="19"/>
      <c r="AJ3631" s="19"/>
      <c r="AK3631" s="15"/>
      <c r="AL3631" s="12"/>
      <c r="AM3631" s="15"/>
      <c r="AN3631" s="15"/>
    </row>
    <row r="3632" spans="4:40" x14ac:dyDescent="0.25">
      <c r="D3632" s="18"/>
      <c r="E3632" s="13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9"/>
      <c r="AH3632" s="19"/>
      <c r="AI3632" s="19"/>
      <c r="AJ3632" s="19"/>
      <c r="AK3632" s="15"/>
      <c r="AL3632" s="15"/>
      <c r="AM3632" s="15"/>
      <c r="AN3632" s="15"/>
    </row>
    <row r="3633" spans="4:40" x14ac:dyDescent="0.25">
      <c r="D3633" s="18"/>
      <c r="E3633" s="13"/>
      <c r="F3633" s="13"/>
      <c r="G3633" s="13"/>
      <c r="H3633" s="13"/>
      <c r="I3633" s="13"/>
      <c r="J3633" s="13"/>
      <c r="K3633" s="13"/>
      <c r="L3633" s="13"/>
      <c r="M3633" s="13"/>
      <c r="N3633" s="13"/>
      <c r="O3633" s="14"/>
      <c r="P3633" s="14"/>
      <c r="Q3633" s="14"/>
      <c r="R3633" s="14"/>
      <c r="S3633" s="13"/>
      <c r="T3633" s="13"/>
      <c r="U3633" s="13"/>
      <c r="V3633" s="13"/>
      <c r="W3633" s="13"/>
      <c r="X3633" s="13"/>
      <c r="Y3633" s="14"/>
      <c r="Z3633" s="13"/>
      <c r="AA3633" s="13"/>
      <c r="AB3633" s="13"/>
      <c r="AC3633" s="13"/>
      <c r="AD3633" s="13"/>
      <c r="AE3633" s="13"/>
      <c r="AF3633" s="13"/>
      <c r="AG3633" s="19"/>
      <c r="AH3633" s="19"/>
      <c r="AI3633" s="19"/>
      <c r="AJ3633" s="19"/>
      <c r="AK3633" s="15"/>
      <c r="AL3633" s="15"/>
      <c r="AM3633" s="15"/>
      <c r="AN3633" s="15"/>
    </row>
    <row r="3634" spans="4:40" x14ac:dyDescent="0.25">
      <c r="D3634" s="18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4"/>
      <c r="P3634" s="14"/>
      <c r="Q3634" s="14"/>
      <c r="R3634" s="14"/>
      <c r="S3634" s="13"/>
      <c r="T3634" s="13"/>
      <c r="U3634" s="13"/>
      <c r="V3634" s="13"/>
      <c r="W3634" s="13"/>
      <c r="X3634" s="13"/>
      <c r="Y3634" s="14"/>
      <c r="Z3634" s="13"/>
      <c r="AA3634" s="13"/>
      <c r="AB3634" s="13"/>
      <c r="AC3634" s="13"/>
      <c r="AD3634" s="13"/>
      <c r="AE3634" s="13"/>
      <c r="AF3634" s="13"/>
      <c r="AG3634" s="19"/>
      <c r="AH3634" s="19"/>
      <c r="AI3634" s="19"/>
      <c r="AJ3634" s="19"/>
      <c r="AK3634" s="12"/>
      <c r="AL3634" s="12"/>
      <c r="AM3634" s="12"/>
      <c r="AN3634" s="12"/>
    </row>
    <row r="3635" spans="4:40" x14ac:dyDescent="0.25">
      <c r="D3635" s="18"/>
      <c r="E3635" s="13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9"/>
      <c r="AH3635" s="19"/>
      <c r="AI3635" s="19"/>
      <c r="AJ3635" s="19"/>
      <c r="AK3635" s="15"/>
      <c r="AL3635" s="12"/>
      <c r="AM3635" s="15"/>
      <c r="AN3635" s="15"/>
    </row>
    <row r="3636" spans="4:40" x14ac:dyDescent="0.25">
      <c r="D3636" s="18"/>
      <c r="E3636" s="13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9"/>
      <c r="AH3636" s="19"/>
      <c r="AI3636" s="19"/>
      <c r="AJ3636" s="19"/>
      <c r="AK3636" s="15"/>
      <c r="AL3636" s="15"/>
      <c r="AM3636" s="15"/>
      <c r="AN3636" s="15"/>
    </row>
    <row r="3637" spans="4:40" x14ac:dyDescent="0.25">
      <c r="D3637" s="18"/>
      <c r="E3637" s="13"/>
      <c r="F3637" s="13"/>
      <c r="G3637" s="13"/>
      <c r="H3637" s="13"/>
      <c r="I3637" s="13"/>
      <c r="J3637" s="13"/>
      <c r="K3637" s="13"/>
      <c r="L3637" s="13"/>
      <c r="M3637" s="13"/>
      <c r="N3637" s="13"/>
      <c r="O3637" s="14"/>
      <c r="P3637" s="14"/>
      <c r="Q3637" s="14"/>
      <c r="R3637" s="14"/>
      <c r="S3637" s="13"/>
      <c r="T3637" s="13"/>
      <c r="U3637" s="13"/>
      <c r="V3637" s="13"/>
      <c r="W3637" s="13"/>
      <c r="X3637" s="13"/>
      <c r="Y3637" s="14"/>
      <c r="Z3637" s="13"/>
      <c r="AA3637" s="13"/>
      <c r="AB3637" s="13"/>
      <c r="AC3637" s="13"/>
      <c r="AD3637" s="13"/>
      <c r="AE3637" s="13"/>
      <c r="AF3637" s="13"/>
      <c r="AG3637" s="19"/>
      <c r="AH3637" s="19"/>
      <c r="AI3637" s="19"/>
      <c r="AJ3637" s="19"/>
      <c r="AK3637" s="15"/>
      <c r="AL3637" s="15"/>
      <c r="AM3637" s="15"/>
      <c r="AN3637" s="15"/>
    </row>
    <row r="3638" spans="4:40" x14ac:dyDescent="0.25">
      <c r="D3638" s="18"/>
      <c r="E3638" s="13"/>
      <c r="F3638" s="13"/>
      <c r="G3638" s="13"/>
      <c r="H3638" s="13"/>
      <c r="I3638" s="13"/>
      <c r="J3638" s="13"/>
      <c r="K3638" s="13"/>
      <c r="L3638" s="13"/>
      <c r="M3638" s="13"/>
      <c r="N3638" s="13"/>
      <c r="O3638" s="14"/>
      <c r="P3638" s="14"/>
      <c r="Q3638" s="14"/>
      <c r="R3638" s="14"/>
      <c r="S3638" s="13"/>
      <c r="T3638" s="13"/>
      <c r="U3638" s="13"/>
      <c r="V3638" s="13"/>
      <c r="W3638" s="13"/>
      <c r="X3638" s="13"/>
      <c r="Y3638" s="14"/>
      <c r="Z3638" s="13"/>
      <c r="AA3638" s="13"/>
      <c r="AB3638" s="13"/>
      <c r="AC3638" s="13"/>
      <c r="AD3638" s="13"/>
      <c r="AE3638" s="13"/>
      <c r="AF3638" s="13"/>
      <c r="AG3638" s="19"/>
      <c r="AH3638" s="19"/>
      <c r="AI3638" s="19"/>
      <c r="AJ3638" s="19"/>
      <c r="AK3638" s="12"/>
      <c r="AL3638" s="12"/>
      <c r="AM3638" s="12"/>
      <c r="AN3638" s="12"/>
    </row>
    <row r="3639" spans="4:40" x14ac:dyDescent="0.25">
      <c r="D3639" s="18"/>
      <c r="E3639" s="13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9"/>
      <c r="AH3639" s="19"/>
      <c r="AI3639" s="19"/>
      <c r="AJ3639" s="19"/>
      <c r="AK3639" s="15"/>
      <c r="AL3639" s="12"/>
      <c r="AM3639" s="15"/>
      <c r="AN3639" s="15"/>
    </row>
    <row r="3640" spans="4:40" x14ac:dyDescent="0.25">
      <c r="D3640" s="18"/>
      <c r="E3640" s="13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9"/>
      <c r="AH3640" s="19"/>
      <c r="AI3640" s="19"/>
      <c r="AJ3640" s="19"/>
      <c r="AK3640" s="15"/>
      <c r="AL3640" s="15"/>
      <c r="AM3640" s="15"/>
      <c r="AN3640" s="15"/>
    </row>
    <row r="3641" spans="4:40" x14ac:dyDescent="0.25">
      <c r="D3641" s="18"/>
      <c r="E3641" s="13"/>
      <c r="F3641" s="13"/>
      <c r="G3641" s="13"/>
      <c r="H3641" s="13"/>
      <c r="I3641" s="13"/>
      <c r="J3641" s="13"/>
      <c r="K3641" s="13"/>
      <c r="L3641" s="13"/>
      <c r="M3641" s="13"/>
      <c r="N3641" s="13"/>
      <c r="O3641" s="14"/>
      <c r="P3641" s="14"/>
      <c r="Q3641" s="14"/>
      <c r="R3641" s="14"/>
      <c r="S3641" s="13"/>
      <c r="T3641" s="13"/>
      <c r="U3641" s="13"/>
      <c r="V3641" s="13"/>
      <c r="W3641" s="13"/>
      <c r="X3641" s="13"/>
      <c r="Y3641" s="14"/>
      <c r="Z3641" s="13"/>
      <c r="AA3641" s="13"/>
      <c r="AB3641" s="13"/>
      <c r="AC3641" s="13"/>
      <c r="AD3641" s="13"/>
      <c r="AE3641" s="13"/>
      <c r="AF3641" s="13"/>
      <c r="AG3641" s="19"/>
      <c r="AH3641" s="19"/>
      <c r="AI3641" s="19"/>
      <c r="AJ3641" s="19"/>
      <c r="AK3641" s="15"/>
      <c r="AL3641" s="15"/>
      <c r="AM3641" s="15"/>
      <c r="AN3641" s="15"/>
    </row>
    <row r="3642" spans="4:40" x14ac:dyDescent="0.25">
      <c r="D3642" s="18"/>
      <c r="E3642" s="13"/>
      <c r="F3642" s="13"/>
      <c r="G3642" s="13"/>
      <c r="H3642" s="13"/>
      <c r="I3642" s="13"/>
      <c r="J3642" s="13"/>
      <c r="K3642" s="13"/>
      <c r="L3642" s="13"/>
      <c r="M3642" s="13"/>
      <c r="N3642" s="13"/>
      <c r="O3642" s="14"/>
      <c r="P3642" s="14"/>
      <c r="Q3642" s="14"/>
      <c r="R3642" s="14"/>
      <c r="S3642" s="13"/>
      <c r="T3642" s="13"/>
      <c r="U3642" s="13"/>
      <c r="V3642" s="13"/>
      <c r="W3642" s="13"/>
      <c r="X3642" s="13"/>
      <c r="Y3642" s="14"/>
      <c r="Z3642" s="13"/>
      <c r="AA3642" s="13"/>
      <c r="AB3642" s="13"/>
      <c r="AC3642" s="13"/>
      <c r="AD3642" s="13"/>
      <c r="AE3642" s="13"/>
      <c r="AF3642" s="13"/>
      <c r="AG3642" s="19"/>
      <c r="AH3642" s="19"/>
      <c r="AI3642" s="19"/>
      <c r="AJ3642" s="19"/>
      <c r="AK3642" s="12"/>
      <c r="AL3642" s="12"/>
      <c r="AM3642" s="12"/>
      <c r="AN3642" s="12"/>
    </row>
    <row r="3643" spans="4:40" x14ac:dyDescent="0.25">
      <c r="D3643" s="18"/>
      <c r="E3643" s="13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9"/>
      <c r="AH3643" s="19"/>
      <c r="AI3643" s="19"/>
      <c r="AJ3643" s="19"/>
      <c r="AK3643" s="15"/>
      <c r="AL3643" s="12"/>
      <c r="AM3643" s="15"/>
      <c r="AN3643" s="15"/>
    </row>
    <row r="3644" spans="4:40" x14ac:dyDescent="0.25">
      <c r="D3644" s="18"/>
      <c r="E3644" s="13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9"/>
      <c r="AH3644" s="19"/>
      <c r="AI3644" s="19"/>
      <c r="AJ3644" s="19"/>
      <c r="AK3644" s="15"/>
      <c r="AL3644" s="15"/>
      <c r="AM3644" s="15"/>
      <c r="AN3644" s="15"/>
    </row>
    <row r="3645" spans="4:40" x14ac:dyDescent="0.25">
      <c r="D3645" s="18"/>
      <c r="E3645" s="13"/>
      <c r="F3645" s="13"/>
      <c r="G3645" s="13"/>
      <c r="H3645" s="13"/>
      <c r="I3645" s="13"/>
      <c r="J3645" s="13"/>
      <c r="K3645" s="13"/>
      <c r="L3645" s="13"/>
      <c r="M3645" s="13"/>
      <c r="N3645" s="13"/>
      <c r="O3645" s="14"/>
      <c r="P3645" s="14"/>
      <c r="Q3645" s="14"/>
      <c r="R3645" s="14"/>
      <c r="S3645" s="13"/>
      <c r="T3645" s="13"/>
      <c r="U3645" s="13"/>
      <c r="V3645" s="13"/>
      <c r="W3645" s="13"/>
      <c r="X3645" s="13"/>
      <c r="Y3645" s="14"/>
      <c r="Z3645" s="13"/>
      <c r="AA3645" s="13"/>
      <c r="AB3645" s="13"/>
      <c r="AC3645" s="13"/>
      <c r="AD3645" s="13"/>
      <c r="AE3645" s="13"/>
      <c r="AF3645" s="13"/>
      <c r="AG3645" s="19"/>
      <c r="AH3645" s="19"/>
      <c r="AI3645" s="19"/>
      <c r="AJ3645" s="19"/>
      <c r="AK3645" s="15"/>
      <c r="AL3645" s="15"/>
      <c r="AM3645" s="15"/>
      <c r="AN3645" s="15"/>
    </row>
    <row r="3646" spans="4:40" x14ac:dyDescent="0.25">
      <c r="D3646" s="18"/>
      <c r="E3646" s="13"/>
      <c r="F3646" s="13"/>
      <c r="G3646" s="13"/>
      <c r="H3646" s="13"/>
      <c r="I3646" s="13"/>
      <c r="J3646" s="13"/>
      <c r="K3646" s="13"/>
      <c r="L3646" s="13"/>
      <c r="M3646" s="13"/>
      <c r="N3646" s="13"/>
      <c r="O3646" s="14"/>
      <c r="P3646" s="14"/>
      <c r="Q3646" s="14"/>
      <c r="R3646" s="14"/>
      <c r="S3646" s="13"/>
      <c r="T3646" s="13"/>
      <c r="U3646" s="13"/>
      <c r="V3646" s="13"/>
      <c r="W3646" s="13"/>
      <c r="X3646" s="13"/>
      <c r="Y3646" s="14"/>
      <c r="Z3646" s="13"/>
      <c r="AA3646" s="13"/>
      <c r="AB3646" s="13"/>
      <c r="AC3646" s="13"/>
      <c r="AD3646" s="13"/>
      <c r="AE3646" s="13"/>
      <c r="AF3646" s="13"/>
      <c r="AG3646" s="19"/>
      <c r="AH3646" s="19"/>
      <c r="AI3646" s="19"/>
      <c r="AJ3646" s="19"/>
      <c r="AK3646" s="12"/>
      <c r="AL3646" s="12"/>
      <c r="AM3646" s="12"/>
      <c r="AN3646" s="12"/>
    </row>
    <row r="3647" spans="4:40" x14ac:dyDescent="0.25">
      <c r="D3647" s="18"/>
      <c r="E3647" s="13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9"/>
      <c r="AH3647" s="19"/>
      <c r="AI3647" s="19"/>
      <c r="AJ3647" s="19"/>
      <c r="AK3647" s="15"/>
      <c r="AL3647" s="12"/>
      <c r="AM3647" s="15"/>
      <c r="AN3647" s="15"/>
    </row>
    <row r="3648" spans="4:40" x14ac:dyDescent="0.25">
      <c r="D3648" s="18"/>
      <c r="E3648" s="13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9"/>
      <c r="AH3648" s="19"/>
      <c r="AI3648" s="19"/>
      <c r="AJ3648" s="19"/>
      <c r="AK3648" s="15"/>
      <c r="AL3648" s="15"/>
      <c r="AM3648" s="15"/>
      <c r="AN3648" s="15"/>
    </row>
    <row r="3649" spans="4:40" x14ac:dyDescent="0.25">
      <c r="D3649" s="18"/>
      <c r="E3649" s="13"/>
      <c r="F3649" s="13"/>
      <c r="G3649" s="13"/>
      <c r="H3649" s="13"/>
      <c r="I3649" s="13"/>
      <c r="J3649" s="13"/>
      <c r="K3649" s="13"/>
      <c r="L3649" s="13"/>
      <c r="M3649" s="13"/>
      <c r="N3649" s="13"/>
      <c r="O3649" s="14"/>
      <c r="P3649" s="14"/>
      <c r="Q3649" s="14"/>
      <c r="R3649" s="14"/>
      <c r="S3649" s="13"/>
      <c r="T3649" s="13"/>
      <c r="U3649" s="13"/>
      <c r="V3649" s="13"/>
      <c r="W3649" s="13"/>
      <c r="X3649" s="13"/>
      <c r="Y3649" s="14"/>
      <c r="Z3649" s="13"/>
      <c r="AA3649" s="13"/>
      <c r="AB3649" s="13"/>
      <c r="AC3649" s="13"/>
      <c r="AD3649" s="13"/>
      <c r="AE3649" s="13"/>
      <c r="AF3649" s="13"/>
      <c r="AG3649" s="19"/>
      <c r="AH3649" s="19"/>
      <c r="AI3649" s="19"/>
      <c r="AJ3649" s="19"/>
      <c r="AK3649" s="15"/>
      <c r="AL3649" s="15"/>
      <c r="AM3649" s="15"/>
      <c r="AN3649" s="15"/>
    </row>
    <row r="3650" spans="4:40" x14ac:dyDescent="0.25">
      <c r="D3650" s="18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4"/>
      <c r="P3650" s="14"/>
      <c r="Q3650" s="14"/>
      <c r="R3650" s="14"/>
      <c r="S3650" s="13"/>
      <c r="T3650" s="13"/>
      <c r="U3650" s="13"/>
      <c r="V3650" s="13"/>
      <c r="W3650" s="13"/>
      <c r="X3650" s="13"/>
      <c r="Y3650" s="14"/>
      <c r="Z3650" s="13"/>
      <c r="AA3650" s="13"/>
      <c r="AB3650" s="13"/>
      <c r="AC3650" s="13"/>
      <c r="AD3650" s="13"/>
      <c r="AE3650" s="13"/>
      <c r="AF3650" s="13"/>
      <c r="AG3650" s="19"/>
      <c r="AH3650" s="19"/>
      <c r="AI3650" s="19"/>
      <c r="AJ3650" s="19"/>
      <c r="AK3650" s="12"/>
      <c r="AL3650" s="12"/>
      <c r="AM3650" s="12"/>
      <c r="AN3650" s="12"/>
    </row>
    <row r="3651" spans="4:40" x14ac:dyDescent="0.25">
      <c r="D3651" s="18"/>
      <c r="E3651" s="13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9"/>
      <c r="AH3651" s="19"/>
      <c r="AI3651" s="19"/>
      <c r="AJ3651" s="19"/>
      <c r="AK3651" s="15"/>
      <c r="AL3651" s="12"/>
      <c r="AM3651" s="15"/>
      <c r="AN3651" s="15"/>
    </row>
    <row r="3652" spans="4:40" x14ac:dyDescent="0.25">
      <c r="D3652" s="18"/>
      <c r="E3652" s="13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9"/>
      <c r="AH3652" s="19"/>
      <c r="AI3652" s="19"/>
      <c r="AJ3652" s="19"/>
      <c r="AK3652" s="15"/>
      <c r="AL3652" s="15"/>
      <c r="AM3652" s="15"/>
      <c r="AN3652" s="15"/>
    </row>
    <row r="3653" spans="4:40" x14ac:dyDescent="0.25">
      <c r="D3653" s="18"/>
      <c r="E3653" s="13"/>
      <c r="F3653" s="13"/>
      <c r="G3653" s="13"/>
      <c r="H3653" s="13"/>
      <c r="I3653" s="13"/>
      <c r="J3653" s="13"/>
      <c r="K3653" s="13"/>
      <c r="L3653" s="13"/>
      <c r="M3653" s="13"/>
      <c r="N3653" s="13"/>
      <c r="O3653" s="14"/>
      <c r="P3653" s="14"/>
      <c r="Q3653" s="14"/>
      <c r="R3653" s="14"/>
      <c r="S3653" s="13"/>
      <c r="T3653" s="13"/>
      <c r="U3653" s="13"/>
      <c r="V3653" s="13"/>
      <c r="W3653" s="13"/>
      <c r="X3653" s="13"/>
      <c r="Y3653" s="14"/>
      <c r="Z3653" s="13"/>
      <c r="AA3653" s="13"/>
      <c r="AB3653" s="13"/>
      <c r="AC3653" s="13"/>
      <c r="AD3653" s="13"/>
      <c r="AE3653" s="13"/>
      <c r="AF3653" s="13"/>
      <c r="AG3653" s="19"/>
      <c r="AH3653" s="19"/>
      <c r="AI3653" s="19"/>
      <c r="AJ3653" s="19"/>
      <c r="AK3653" s="15"/>
      <c r="AL3653" s="15"/>
      <c r="AM3653" s="15"/>
      <c r="AN3653" s="15"/>
    </row>
    <row r="3654" spans="4:40" x14ac:dyDescent="0.25">
      <c r="D3654" s="18"/>
      <c r="E3654" s="13"/>
      <c r="F3654" s="13"/>
      <c r="G3654" s="13"/>
      <c r="H3654" s="13"/>
      <c r="I3654" s="13"/>
      <c r="J3654" s="13"/>
      <c r="K3654" s="13"/>
      <c r="L3654" s="13"/>
      <c r="M3654" s="13"/>
      <c r="N3654" s="13"/>
      <c r="O3654" s="14"/>
      <c r="P3654" s="14"/>
      <c r="Q3654" s="14"/>
      <c r="R3654" s="14"/>
      <c r="S3654" s="13"/>
      <c r="T3654" s="13"/>
      <c r="U3654" s="13"/>
      <c r="V3654" s="13"/>
      <c r="W3654" s="13"/>
      <c r="X3654" s="13"/>
      <c r="Y3654" s="14"/>
      <c r="Z3654" s="13"/>
      <c r="AA3654" s="13"/>
      <c r="AB3654" s="13"/>
      <c r="AC3654" s="13"/>
      <c r="AD3654" s="13"/>
      <c r="AE3654" s="13"/>
      <c r="AF3654" s="13"/>
      <c r="AG3654" s="19"/>
      <c r="AH3654" s="19"/>
      <c r="AI3654" s="19"/>
      <c r="AJ3654" s="19"/>
      <c r="AK3654" s="12"/>
      <c r="AL3654" s="12"/>
      <c r="AM3654" s="12"/>
      <c r="AN3654" s="12"/>
    </row>
    <row r="3655" spans="4:40" x14ac:dyDescent="0.25">
      <c r="D3655" s="18"/>
      <c r="E3655" s="13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9"/>
      <c r="AH3655" s="19"/>
      <c r="AI3655" s="19"/>
      <c r="AJ3655" s="19"/>
      <c r="AK3655" s="15"/>
      <c r="AL3655" s="12"/>
      <c r="AM3655" s="15"/>
      <c r="AN3655" s="15"/>
    </row>
    <row r="3656" spans="4:40" x14ac:dyDescent="0.25">
      <c r="D3656" s="18"/>
      <c r="E3656" s="13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9"/>
      <c r="AH3656" s="19"/>
      <c r="AI3656" s="19"/>
      <c r="AJ3656" s="19"/>
      <c r="AK3656" s="15"/>
      <c r="AL3656" s="15"/>
      <c r="AM3656" s="15"/>
      <c r="AN3656" s="15"/>
    </row>
    <row r="3657" spans="4:40" x14ac:dyDescent="0.25">
      <c r="D3657" s="18"/>
      <c r="E3657" s="13"/>
      <c r="F3657" s="13"/>
      <c r="G3657" s="13"/>
      <c r="H3657" s="13"/>
      <c r="I3657" s="13"/>
      <c r="J3657" s="13"/>
      <c r="K3657" s="13"/>
      <c r="L3657" s="13"/>
      <c r="M3657" s="13"/>
      <c r="N3657" s="13"/>
      <c r="O3657" s="14"/>
      <c r="P3657" s="14"/>
      <c r="Q3657" s="14"/>
      <c r="R3657" s="14"/>
      <c r="S3657" s="13"/>
      <c r="T3657" s="13"/>
      <c r="U3657" s="13"/>
      <c r="V3657" s="13"/>
      <c r="W3657" s="13"/>
      <c r="X3657" s="13"/>
      <c r="Y3657" s="14"/>
      <c r="Z3657" s="13"/>
      <c r="AA3657" s="13"/>
      <c r="AB3657" s="13"/>
      <c r="AC3657" s="13"/>
      <c r="AD3657" s="13"/>
      <c r="AE3657" s="13"/>
      <c r="AF3657" s="13"/>
      <c r="AG3657" s="19"/>
      <c r="AH3657" s="19"/>
      <c r="AI3657" s="19"/>
      <c r="AJ3657" s="19"/>
      <c r="AK3657" s="15"/>
      <c r="AL3657" s="15"/>
      <c r="AM3657" s="15"/>
      <c r="AN3657" s="15"/>
    </row>
    <row r="3658" spans="4:40" x14ac:dyDescent="0.25">
      <c r="D3658" s="18"/>
      <c r="E3658" s="13"/>
      <c r="F3658" s="13"/>
      <c r="G3658" s="13"/>
      <c r="H3658" s="13"/>
      <c r="I3658" s="13"/>
      <c r="J3658" s="13"/>
      <c r="K3658" s="13"/>
      <c r="L3658" s="13"/>
      <c r="M3658" s="13"/>
      <c r="N3658" s="13"/>
      <c r="O3658" s="14"/>
      <c r="P3658" s="14"/>
      <c r="Q3658" s="14"/>
      <c r="R3658" s="14"/>
      <c r="S3658" s="13"/>
      <c r="T3658" s="13"/>
      <c r="U3658" s="13"/>
      <c r="V3658" s="13"/>
      <c r="W3658" s="13"/>
      <c r="X3658" s="13"/>
      <c r="Y3658" s="14"/>
      <c r="Z3658" s="13"/>
      <c r="AA3658" s="13"/>
      <c r="AB3658" s="13"/>
      <c r="AC3658" s="13"/>
      <c r="AD3658" s="13"/>
      <c r="AE3658" s="13"/>
      <c r="AF3658" s="13"/>
      <c r="AG3658" s="19"/>
      <c r="AH3658" s="19"/>
      <c r="AI3658" s="19"/>
      <c r="AJ3658" s="19"/>
      <c r="AK3658" s="12"/>
      <c r="AL3658" s="12"/>
      <c r="AM3658" s="12"/>
      <c r="AN3658" s="12"/>
    </row>
    <row r="3659" spans="4:40" x14ac:dyDescent="0.25">
      <c r="D3659" s="18"/>
      <c r="E3659" s="13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9"/>
      <c r="AH3659" s="19"/>
      <c r="AI3659" s="19"/>
      <c r="AJ3659" s="19"/>
      <c r="AK3659" s="15"/>
      <c r="AL3659" s="12"/>
      <c r="AM3659" s="15"/>
      <c r="AN3659" s="15"/>
    </row>
    <row r="3660" spans="4:40" x14ac:dyDescent="0.25">
      <c r="D3660" s="18"/>
      <c r="E3660" s="13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9"/>
      <c r="AH3660" s="19"/>
      <c r="AI3660" s="19"/>
      <c r="AJ3660" s="19"/>
      <c r="AK3660" s="15"/>
      <c r="AL3660" s="15"/>
      <c r="AM3660" s="15"/>
      <c r="AN3660" s="15"/>
    </row>
    <row r="3661" spans="4:40" x14ac:dyDescent="0.25">
      <c r="D3661" s="18"/>
      <c r="E3661" s="13"/>
      <c r="F3661" s="13"/>
      <c r="G3661" s="13"/>
      <c r="H3661" s="13"/>
      <c r="I3661" s="13"/>
      <c r="J3661" s="13"/>
      <c r="K3661" s="13"/>
      <c r="L3661" s="13"/>
      <c r="M3661" s="13"/>
      <c r="N3661" s="13"/>
      <c r="O3661" s="14"/>
      <c r="P3661" s="14"/>
      <c r="Q3661" s="14"/>
      <c r="R3661" s="14"/>
      <c r="S3661" s="13"/>
      <c r="T3661" s="13"/>
      <c r="U3661" s="13"/>
      <c r="V3661" s="13"/>
      <c r="W3661" s="13"/>
      <c r="X3661" s="13"/>
      <c r="Y3661" s="14"/>
      <c r="Z3661" s="13"/>
      <c r="AA3661" s="13"/>
      <c r="AB3661" s="13"/>
      <c r="AC3661" s="13"/>
      <c r="AD3661" s="13"/>
      <c r="AE3661" s="13"/>
      <c r="AF3661" s="13"/>
      <c r="AG3661" s="19"/>
      <c r="AH3661" s="19"/>
      <c r="AI3661" s="19"/>
      <c r="AJ3661" s="19"/>
      <c r="AK3661" s="15"/>
      <c r="AL3661" s="15"/>
      <c r="AM3661" s="15"/>
      <c r="AN3661" s="15"/>
    </row>
    <row r="3662" spans="4:40" x14ac:dyDescent="0.25">
      <c r="D3662" s="18"/>
      <c r="E3662" s="13"/>
      <c r="F3662" s="13"/>
      <c r="G3662" s="13"/>
      <c r="H3662" s="13"/>
      <c r="I3662" s="13"/>
      <c r="J3662" s="13"/>
      <c r="K3662" s="13"/>
      <c r="L3662" s="13"/>
      <c r="M3662" s="13"/>
      <c r="N3662" s="13"/>
      <c r="O3662" s="14"/>
      <c r="P3662" s="14"/>
      <c r="Q3662" s="14"/>
      <c r="R3662" s="14"/>
      <c r="S3662" s="13"/>
      <c r="T3662" s="13"/>
      <c r="U3662" s="13"/>
      <c r="V3662" s="13"/>
      <c r="W3662" s="13"/>
      <c r="X3662" s="13"/>
      <c r="Y3662" s="14"/>
      <c r="Z3662" s="13"/>
      <c r="AA3662" s="13"/>
      <c r="AB3662" s="13"/>
      <c r="AC3662" s="13"/>
      <c r="AD3662" s="13"/>
      <c r="AE3662" s="13"/>
      <c r="AF3662" s="13"/>
      <c r="AG3662" s="19"/>
      <c r="AH3662" s="19"/>
      <c r="AI3662" s="19"/>
      <c r="AJ3662" s="19"/>
      <c r="AK3662" s="12"/>
      <c r="AL3662" s="12"/>
      <c r="AM3662" s="12"/>
      <c r="AN3662" s="12"/>
    </row>
    <row r="3663" spans="4:40" x14ac:dyDescent="0.25">
      <c r="D3663" s="18"/>
      <c r="E3663" s="13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9"/>
      <c r="AH3663" s="19"/>
      <c r="AI3663" s="19"/>
      <c r="AJ3663" s="19"/>
      <c r="AK3663" s="15"/>
      <c r="AL3663" s="12"/>
      <c r="AM3663" s="15"/>
      <c r="AN3663" s="15"/>
    </row>
    <row r="3664" spans="4:40" x14ac:dyDescent="0.25">
      <c r="D3664" s="18"/>
      <c r="E3664" s="13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9"/>
      <c r="AH3664" s="19"/>
      <c r="AI3664" s="19"/>
      <c r="AJ3664" s="19"/>
      <c r="AK3664" s="15"/>
      <c r="AL3664" s="15"/>
      <c r="AM3664" s="15"/>
      <c r="AN3664" s="15"/>
    </row>
    <row r="3665" spans="4:40" x14ac:dyDescent="0.25">
      <c r="D3665" s="18"/>
      <c r="E3665" s="13"/>
      <c r="F3665" s="13"/>
      <c r="G3665" s="13"/>
      <c r="H3665" s="13"/>
      <c r="I3665" s="13"/>
      <c r="J3665" s="13"/>
      <c r="K3665" s="13"/>
      <c r="L3665" s="13"/>
      <c r="M3665" s="13"/>
      <c r="N3665" s="13"/>
      <c r="O3665" s="14"/>
      <c r="P3665" s="14"/>
      <c r="Q3665" s="14"/>
      <c r="R3665" s="14"/>
      <c r="S3665" s="13"/>
      <c r="T3665" s="13"/>
      <c r="U3665" s="13"/>
      <c r="V3665" s="13"/>
      <c r="W3665" s="13"/>
      <c r="X3665" s="13"/>
      <c r="Y3665" s="14"/>
      <c r="Z3665" s="13"/>
      <c r="AA3665" s="13"/>
      <c r="AB3665" s="13"/>
      <c r="AC3665" s="13"/>
      <c r="AD3665" s="13"/>
      <c r="AE3665" s="13"/>
      <c r="AF3665" s="13"/>
      <c r="AG3665" s="19"/>
      <c r="AH3665" s="19"/>
      <c r="AI3665" s="19"/>
      <c r="AJ3665" s="19"/>
      <c r="AK3665" s="15"/>
      <c r="AL3665" s="15"/>
      <c r="AM3665" s="15"/>
      <c r="AN3665" s="15"/>
    </row>
    <row r="3666" spans="4:40" x14ac:dyDescent="0.25">
      <c r="D3666" s="18"/>
      <c r="E3666" s="13"/>
      <c r="F3666" s="13"/>
      <c r="G3666" s="13"/>
      <c r="H3666" s="13"/>
      <c r="I3666" s="13"/>
      <c r="J3666" s="13"/>
      <c r="K3666" s="13"/>
      <c r="L3666" s="13"/>
      <c r="M3666" s="13"/>
      <c r="N3666" s="13"/>
      <c r="O3666" s="14"/>
      <c r="P3666" s="14"/>
      <c r="Q3666" s="14"/>
      <c r="R3666" s="14"/>
      <c r="S3666" s="13"/>
      <c r="T3666" s="13"/>
      <c r="U3666" s="13"/>
      <c r="V3666" s="13"/>
      <c r="W3666" s="13"/>
      <c r="X3666" s="13"/>
      <c r="Y3666" s="14"/>
      <c r="Z3666" s="13"/>
      <c r="AA3666" s="13"/>
      <c r="AB3666" s="13"/>
      <c r="AC3666" s="13"/>
      <c r="AD3666" s="13"/>
      <c r="AE3666" s="13"/>
      <c r="AF3666" s="13"/>
      <c r="AG3666" s="19"/>
      <c r="AH3666" s="19"/>
      <c r="AI3666" s="19"/>
      <c r="AJ3666" s="19"/>
      <c r="AK3666" s="12"/>
      <c r="AL3666" s="12"/>
      <c r="AM3666" s="12"/>
      <c r="AN3666" s="12"/>
    </row>
    <row r="3667" spans="4:40" x14ac:dyDescent="0.25">
      <c r="D3667" s="18"/>
      <c r="E3667" s="13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9"/>
      <c r="AH3667" s="19"/>
      <c r="AI3667" s="19"/>
      <c r="AJ3667" s="19"/>
      <c r="AK3667" s="15"/>
      <c r="AL3667" s="12"/>
      <c r="AM3667" s="15"/>
      <c r="AN3667" s="15"/>
    </row>
    <row r="3668" spans="4:40" x14ac:dyDescent="0.25">
      <c r="D3668" s="18"/>
      <c r="E3668" s="13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9"/>
      <c r="AH3668" s="19"/>
      <c r="AI3668" s="19"/>
      <c r="AJ3668" s="19"/>
      <c r="AK3668" s="15"/>
      <c r="AL3668" s="15"/>
      <c r="AM3668" s="15"/>
      <c r="AN3668" s="15"/>
    </row>
    <row r="3669" spans="4:40" x14ac:dyDescent="0.25">
      <c r="D3669" s="18"/>
      <c r="E3669" s="13"/>
      <c r="F3669" s="13"/>
      <c r="G3669" s="13"/>
      <c r="H3669" s="13"/>
      <c r="I3669" s="13"/>
      <c r="J3669" s="13"/>
      <c r="K3669" s="13"/>
      <c r="L3669" s="13"/>
      <c r="M3669" s="13"/>
      <c r="N3669" s="13"/>
      <c r="O3669" s="14"/>
      <c r="P3669" s="14"/>
      <c r="Q3669" s="14"/>
      <c r="R3669" s="14"/>
      <c r="S3669" s="13"/>
      <c r="T3669" s="13"/>
      <c r="U3669" s="13"/>
      <c r="V3669" s="13"/>
      <c r="W3669" s="13"/>
      <c r="X3669" s="13"/>
      <c r="Y3669" s="14"/>
      <c r="Z3669" s="13"/>
      <c r="AA3669" s="13"/>
      <c r="AB3669" s="13"/>
      <c r="AC3669" s="13"/>
      <c r="AD3669" s="13"/>
      <c r="AE3669" s="13"/>
      <c r="AF3669" s="13"/>
      <c r="AG3669" s="19"/>
      <c r="AH3669" s="19"/>
      <c r="AI3669" s="19"/>
      <c r="AJ3669" s="19"/>
      <c r="AK3669" s="15"/>
      <c r="AL3669" s="15"/>
      <c r="AM3669" s="15"/>
      <c r="AN3669" s="15"/>
    </row>
    <row r="3670" spans="4:40" x14ac:dyDescent="0.25">
      <c r="D3670" s="18"/>
      <c r="E3670" s="13"/>
      <c r="F3670" s="13"/>
      <c r="G3670" s="13"/>
      <c r="H3670" s="13"/>
      <c r="I3670" s="13"/>
      <c r="J3670" s="13"/>
      <c r="K3670" s="13"/>
      <c r="L3670" s="13"/>
      <c r="M3670" s="13"/>
      <c r="N3670" s="13"/>
      <c r="O3670" s="14"/>
      <c r="P3670" s="14"/>
      <c r="Q3670" s="14"/>
      <c r="R3670" s="14"/>
      <c r="S3670" s="13"/>
      <c r="T3670" s="13"/>
      <c r="U3670" s="13"/>
      <c r="V3670" s="13"/>
      <c r="W3670" s="13"/>
      <c r="X3670" s="13"/>
      <c r="Y3670" s="14"/>
      <c r="Z3670" s="13"/>
      <c r="AA3670" s="13"/>
      <c r="AB3670" s="13"/>
      <c r="AC3670" s="13"/>
      <c r="AD3670" s="13"/>
      <c r="AE3670" s="13"/>
      <c r="AF3670" s="13"/>
      <c r="AG3670" s="19"/>
      <c r="AH3670" s="19"/>
      <c r="AI3670" s="19"/>
      <c r="AJ3670" s="19"/>
      <c r="AK3670" s="12"/>
      <c r="AL3670" s="12"/>
      <c r="AM3670" s="12"/>
      <c r="AN3670" s="12"/>
    </row>
    <row r="3671" spans="4:40" x14ac:dyDescent="0.25">
      <c r="D3671" s="18"/>
      <c r="E3671" s="13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9"/>
      <c r="AH3671" s="19"/>
      <c r="AI3671" s="19"/>
      <c r="AJ3671" s="19"/>
      <c r="AK3671" s="15"/>
      <c r="AL3671" s="12"/>
      <c r="AM3671" s="15"/>
      <c r="AN3671" s="15"/>
    </row>
    <row r="3672" spans="4:40" x14ac:dyDescent="0.25">
      <c r="D3672" s="18"/>
      <c r="E3672" s="13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9"/>
      <c r="AH3672" s="19"/>
      <c r="AI3672" s="19"/>
      <c r="AJ3672" s="19"/>
      <c r="AK3672" s="15"/>
      <c r="AL3672" s="15"/>
      <c r="AM3672" s="15"/>
      <c r="AN3672" s="15"/>
    </row>
    <row r="3673" spans="4:40" x14ac:dyDescent="0.25">
      <c r="D3673" s="18"/>
      <c r="E3673" s="13"/>
      <c r="F3673" s="13"/>
      <c r="G3673" s="13"/>
      <c r="H3673" s="13"/>
      <c r="I3673" s="13"/>
      <c r="J3673" s="13"/>
      <c r="K3673" s="13"/>
      <c r="L3673" s="13"/>
      <c r="M3673" s="13"/>
      <c r="N3673" s="13"/>
      <c r="O3673" s="14"/>
      <c r="P3673" s="14"/>
      <c r="Q3673" s="14"/>
      <c r="R3673" s="14"/>
      <c r="S3673" s="13"/>
      <c r="T3673" s="13"/>
      <c r="U3673" s="13"/>
      <c r="V3673" s="13"/>
      <c r="W3673" s="13"/>
      <c r="X3673" s="13"/>
      <c r="Y3673" s="14"/>
      <c r="Z3673" s="13"/>
      <c r="AA3673" s="13"/>
      <c r="AB3673" s="13"/>
      <c r="AC3673" s="13"/>
      <c r="AD3673" s="13"/>
      <c r="AE3673" s="13"/>
      <c r="AF3673" s="13"/>
      <c r="AG3673" s="19"/>
      <c r="AH3673" s="19"/>
      <c r="AI3673" s="19"/>
      <c r="AJ3673" s="19"/>
      <c r="AK3673" s="15"/>
      <c r="AL3673" s="15"/>
      <c r="AM3673" s="15"/>
      <c r="AN3673" s="15"/>
    </row>
    <row r="3674" spans="4:40" x14ac:dyDescent="0.25">
      <c r="D3674" s="18"/>
      <c r="E3674" s="13"/>
      <c r="F3674" s="13"/>
      <c r="G3674" s="13"/>
      <c r="H3674" s="13"/>
      <c r="I3674" s="13"/>
      <c r="J3674" s="13"/>
      <c r="K3674" s="13"/>
      <c r="L3674" s="13"/>
      <c r="M3674" s="13"/>
      <c r="N3674" s="13"/>
      <c r="O3674" s="14"/>
      <c r="P3674" s="14"/>
      <c r="Q3674" s="14"/>
      <c r="R3674" s="14"/>
      <c r="S3674" s="13"/>
      <c r="T3674" s="13"/>
      <c r="U3674" s="13"/>
      <c r="V3674" s="13"/>
      <c r="W3674" s="13"/>
      <c r="X3674" s="13"/>
      <c r="Y3674" s="14"/>
      <c r="Z3674" s="13"/>
      <c r="AA3674" s="13"/>
      <c r="AB3674" s="13"/>
      <c r="AC3674" s="13"/>
      <c r="AD3674" s="13"/>
      <c r="AE3674" s="13"/>
      <c r="AF3674" s="13"/>
      <c r="AG3674" s="19"/>
      <c r="AH3674" s="19"/>
      <c r="AI3674" s="19"/>
      <c r="AJ3674" s="19"/>
      <c r="AK3674" s="12"/>
      <c r="AL3674" s="12"/>
      <c r="AM3674" s="12"/>
      <c r="AN3674" s="12"/>
    </row>
    <row r="3675" spans="4:40" x14ac:dyDescent="0.25">
      <c r="D3675" s="18"/>
      <c r="E3675" s="13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9"/>
      <c r="AH3675" s="19"/>
      <c r="AI3675" s="19"/>
      <c r="AJ3675" s="19"/>
      <c r="AK3675" s="15"/>
      <c r="AL3675" s="12"/>
      <c r="AM3675" s="15"/>
      <c r="AN3675" s="15"/>
    </row>
    <row r="3676" spans="4:40" x14ac:dyDescent="0.25">
      <c r="D3676" s="18"/>
      <c r="E3676" s="13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9"/>
      <c r="AH3676" s="19"/>
      <c r="AI3676" s="19"/>
      <c r="AJ3676" s="19"/>
      <c r="AK3676" s="15"/>
      <c r="AL3676" s="15"/>
      <c r="AM3676" s="15"/>
      <c r="AN3676" s="15"/>
    </row>
    <row r="3677" spans="4:40" x14ac:dyDescent="0.25">
      <c r="D3677" s="18"/>
      <c r="E3677" s="13"/>
      <c r="F3677" s="13"/>
      <c r="G3677" s="13"/>
      <c r="H3677" s="13"/>
      <c r="I3677" s="13"/>
      <c r="J3677" s="13"/>
      <c r="K3677" s="13"/>
      <c r="L3677" s="13"/>
      <c r="M3677" s="13"/>
      <c r="N3677" s="13"/>
      <c r="O3677" s="14"/>
      <c r="P3677" s="14"/>
      <c r="Q3677" s="14"/>
      <c r="R3677" s="14"/>
      <c r="S3677" s="13"/>
      <c r="T3677" s="13"/>
      <c r="U3677" s="13"/>
      <c r="V3677" s="13"/>
      <c r="W3677" s="13"/>
      <c r="X3677" s="13"/>
      <c r="Y3677" s="14"/>
      <c r="Z3677" s="13"/>
      <c r="AA3677" s="13"/>
      <c r="AB3677" s="13"/>
      <c r="AC3677" s="13"/>
      <c r="AD3677" s="13"/>
      <c r="AE3677" s="13"/>
      <c r="AF3677" s="13"/>
      <c r="AG3677" s="19"/>
      <c r="AH3677" s="19"/>
      <c r="AI3677" s="19"/>
      <c r="AJ3677" s="19"/>
      <c r="AK3677" s="15"/>
      <c r="AL3677" s="15"/>
      <c r="AM3677" s="15"/>
      <c r="AN3677" s="15"/>
    </row>
    <row r="3678" spans="4:40" x14ac:dyDescent="0.25">
      <c r="D3678" s="18"/>
      <c r="E3678" s="13"/>
      <c r="F3678" s="13"/>
      <c r="G3678" s="13"/>
      <c r="H3678" s="13"/>
      <c r="I3678" s="13"/>
      <c r="J3678" s="13"/>
      <c r="K3678" s="13"/>
      <c r="L3678" s="13"/>
      <c r="M3678" s="13"/>
      <c r="N3678" s="13"/>
      <c r="O3678" s="14"/>
      <c r="P3678" s="14"/>
      <c r="Q3678" s="14"/>
      <c r="R3678" s="14"/>
      <c r="S3678" s="13"/>
      <c r="T3678" s="13"/>
      <c r="U3678" s="13"/>
      <c r="V3678" s="13"/>
      <c r="W3678" s="13"/>
      <c r="X3678" s="13"/>
      <c r="Y3678" s="14"/>
      <c r="Z3678" s="13"/>
      <c r="AA3678" s="13"/>
      <c r="AB3678" s="13"/>
      <c r="AC3678" s="13"/>
      <c r="AD3678" s="13"/>
      <c r="AE3678" s="13"/>
      <c r="AF3678" s="13"/>
      <c r="AG3678" s="19"/>
      <c r="AH3678" s="19"/>
      <c r="AI3678" s="19"/>
      <c r="AJ3678" s="19"/>
      <c r="AK3678" s="12"/>
      <c r="AL3678" s="12"/>
      <c r="AM3678" s="12"/>
      <c r="AN3678" s="12"/>
    </row>
    <row r="3679" spans="4:40" x14ac:dyDescent="0.25">
      <c r="D3679" s="18"/>
      <c r="E3679" s="13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9"/>
      <c r="AH3679" s="19"/>
      <c r="AI3679" s="19"/>
      <c r="AJ3679" s="19"/>
      <c r="AK3679" s="15"/>
      <c r="AL3679" s="12"/>
      <c r="AM3679" s="15"/>
      <c r="AN3679" s="15"/>
    </row>
    <row r="3680" spans="4:40" x14ac:dyDescent="0.25">
      <c r="D3680" s="18"/>
      <c r="E3680" s="13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9"/>
      <c r="AH3680" s="19"/>
      <c r="AI3680" s="19"/>
      <c r="AJ3680" s="19"/>
      <c r="AK3680" s="15"/>
      <c r="AL3680" s="15"/>
      <c r="AM3680" s="15"/>
      <c r="AN3680" s="15"/>
    </row>
    <row r="3681" spans="4:40" x14ac:dyDescent="0.25">
      <c r="D3681" s="18"/>
      <c r="E3681" s="13"/>
      <c r="F3681" s="13"/>
      <c r="G3681" s="13"/>
      <c r="H3681" s="13"/>
      <c r="I3681" s="13"/>
      <c r="J3681" s="13"/>
      <c r="K3681" s="13"/>
      <c r="L3681" s="13"/>
      <c r="M3681" s="13"/>
      <c r="N3681" s="13"/>
      <c r="O3681" s="14"/>
      <c r="P3681" s="14"/>
      <c r="Q3681" s="14"/>
      <c r="R3681" s="14"/>
      <c r="S3681" s="13"/>
      <c r="T3681" s="13"/>
      <c r="U3681" s="13"/>
      <c r="V3681" s="13"/>
      <c r="W3681" s="13"/>
      <c r="X3681" s="13"/>
      <c r="Y3681" s="14"/>
      <c r="Z3681" s="13"/>
      <c r="AA3681" s="13"/>
      <c r="AB3681" s="13"/>
      <c r="AC3681" s="13"/>
      <c r="AD3681" s="13"/>
      <c r="AE3681" s="13"/>
      <c r="AF3681" s="13"/>
      <c r="AG3681" s="19"/>
      <c r="AH3681" s="19"/>
      <c r="AI3681" s="19"/>
      <c r="AJ3681" s="19"/>
      <c r="AK3681" s="15"/>
      <c r="AL3681" s="15"/>
      <c r="AM3681" s="15"/>
      <c r="AN3681" s="15"/>
    </row>
    <row r="3682" spans="4:40" x14ac:dyDescent="0.25">
      <c r="D3682" s="18"/>
      <c r="E3682" s="13"/>
      <c r="F3682" s="13"/>
      <c r="G3682" s="13"/>
      <c r="H3682" s="13"/>
      <c r="I3682" s="13"/>
      <c r="J3682" s="13"/>
      <c r="K3682" s="13"/>
      <c r="L3682" s="13"/>
      <c r="M3682" s="13"/>
      <c r="N3682" s="13"/>
      <c r="O3682" s="14"/>
      <c r="P3682" s="14"/>
      <c r="Q3682" s="14"/>
      <c r="R3682" s="14"/>
      <c r="S3682" s="13"/>
      <c r="T3682" s="13"/>
      <c r="U3682" s="13"/>
      <c r="V3682" s="13"/>
      <c r="W3682" s="13"/>
      <c r="X3682" s="13"/>
      <c r="Y3682" s="14"/>
      <c r="Z3682" s="13"/>
      <c r="AA3682" s="13"/>
      <c r="AB3682" s="13"/>
      <c r="AC3682" s="13"/>
      <c r="AD3682" s="13"/>
      <c r="AE3682" s="13"/>
      <c r="AF3682" s="13"/>
      <c r="AG3682" s="19"/>
      <c r="AH3682" s="19"/>
      <c r="AI3682" s="19"/>
      <c r="AJ3682" s="19"/>
      <c r="AK3682" s="12"/>
      <c r="AL3682" s="12"/>
      <c r="AM3682" s="12"/>
      <c r="AN3682" s="12"/>
    </row>
    <row r="3683" spans="4:40" x14ac:dyDescent="0.25">
      <c r="D3683" s="18"/>
      <c r="E3683" s="13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9"/>
      <c r="AH3683" s="19"/>
      <c r="AI3683" s="19"/>
      <c r="AJ3683" s="19"/>
      <c r="AK3683" s="15"/>
      <c r="AL3683" s="12"/>
      <c r="AM3683" s="15"/>
      <c r="AN3683" s="15"/>
    </row>
    <row r="3684" spans="4:40" x14ac:dyDescent="0.25">
      <c r="D3684" s="18"/>
      <c r="E3684" s="13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9"/>
      <c r="AH3684" s="19"/>
      <c r="AI3684" s="19"/>
      <c r="AJ3684" s="19"/>
      <c r="AK3684" s="15"/>
      <c r="AL3684" s="15"/>
      <c r="AM3684" s="15"/>
      <c r="AN3684" s="15"/>
    </row>
    <row r="3685" spans="4:40" x14ac:dyDescent="0.25">
      <c r="D3685" s="18"/>
      <c r="E3685" s="13"/>
      <c r="F3685" s="13"/>
      <c r="G3685" s="13"/>
      <c r="H3685" s="13"/>
      <c r="I3685" s="13"/>
      <c r="J3685" s="13"/>
      <c r="K3685" s="13"/>
      <c r="L3685" s="13"/>
      <c r="M3685" s="13"/>
      <c r="N3685" s="13"/>
      <c r="O3685" s="14"/>
      <c r="P3685" s="14"/>
      <c r="Q3685" s="14"/>
      <c r="R3685" s="14"/>
      <c r="S3685" s="13"/>
      <c r="T3685" s="13"/>
      <c r="U3685" s="13"/>
      <c r="V3685" s="13"/>
      <c r="W3685" s="13"/>
      <c r="X3685" s="13"/>
      <c r="Y3685" s="14"/>
      <c r="Z3685" s="13"/>
      <c r="AA3685" s="13"/>
      <c r="AB3685" s="13"/>
      <c r="AC3685" s="13"/>
      <c r="AD3685" s="13"/>
      <c r="AE3685" s="13"/>
      <c r="AF3685" s="13"/>
      <c r="AG3685" s="19"/>
      <c r="AH3685" s="19"/>
      <c r="AI3685" s="19"/>
      <c r="AJ3685" s="19"/>
      <c r="AK3685" s="15"/>
      <c r="AL3685" s="15"/>
      <c r="AM3685" s="15"/>
      <c r="AN3685" s="15"/>
    </row>
    <row r="3686" spans="4:40" x14ac:dyDescent="0.25">
      <c r="D3686" s="18"/>
      <c r="E3686" s="13"/>
      <c r="F3686" s="13"/>
      <c r="G3686" s="13"/>
      <c r="H3686" s="13"/>
      <c r="I3686" s="13"/>
      <c r="J3686" s="13"/>
      <c r="K3686" s="13"/>
      <c r="L3686" s="13"/>
      <c r="M3686" s="13"/>
      <c r="N3686" s="13"/>
      <c r="O3686" s="14"/>
      <c r="P3686" s="14"/>
      <c r="Q3686" s="14"/>
      <c r="R3686" s="14"/>
      <c r="S3686" s="13"/>
      <c r="T3686" s="13"/>
      <c r="U3686" s="13"/>
      <c r="V3686" s="13"/>
      <c r="W3686" s="13"/>
      <c r="X3686" s="13"/>
      <c r="Y3686" s="14"/>
      <c r="Z3686" s="13"/>
      <c r="AA3686" s="13"/>
      <c r="AB3686" s="13"/>
      <c r="AC3686" s="13"/>
      <c r="AD3686" s="13"/>
      <c r="AE3686" s="13"/>
      <c r="AF3686" s="13"/>
      <c r="AG3686" s="19"/>
      <c r="AH3686" s="19"/>
      <c r="AI3686" s="19"/>
      <c r="AJ3686" s="19"/>
      <c r="AK3686" s="12"/>
      <c r="AL3686" s="12"/>
      <c r="AM3686" s="12"/>
      <c r="AN3686" s="12"/>
    </row>
    <row r="3687" spans="4:40" x14ac:dyDescent="0.25">
      <c r="D3687" s="18"/>
      <c r="E3687" s="13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9"/>
      <c r="AH3687" s="19"/>
      <c r="AI3687" s="19"/>
      <c r="AJ3687" s="19"/>
      <c r="AK3687" s="15"/>
      <c r="AL3687" s="12"/>
      <c r="AM3687" s="15"/>
      <c r="AN3687" s="15"/>
    </row>
    <row r="3688" spans="4:40" x14ac:dyDescent="0.25">
      <c r="D3688" s="18"/>
      <c r="E3688" s="13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9"/>
      <c r="AH3688" s="19"/>
      <c r="AI3688" s="19"/>
      <c r="AJ3688" s="19"/>
      <c r="AK3688" s="15"/>
      <c r="AL3688" s="15"/>
      <c r="AM3688" s="15"/>
      <c r="AN3688" s="15"/>
    </row>
    <row r="3689" spans="4:40" x14ac:dyDescent="0.25">
      <c r="D3689" s="18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4"/>
      <c r="P3689" s="14"/>
      <c r="Q3689" s="14"/>
      <c r="R3689" s="14"/>
      <c r="S3689" s="13"/>
      <c r="T3689" s="13"/>
      <c r="U3689" s="13"/>
      <c r="V3689" s="13"/>
      <c r="W3689" s="13"/>
      <c r="X3689" s="13"/>
      <c r="Y3689" s="14"/>
      <c r="Z3689" s="13"/>
      <c r="AA3689" s="13"/>
      <c r="AB3689" s="13"/>
      <c r="AC3689" s="13"/>
      <c r="AD3689" s="13"/>
      <c r="AE3689" s="13"/>
      <c r="AF3689" s="13"/>
      <c r="AG3689" s="19"/>
      <c r="AH3689" s="19"/>
      <c r="AI3689" s="19"/>
      <c r="AJ3689" s="19"/>
      <c r="AK3689" s="15"/>
      <c r="AL3689" s="15"/>
      <c r="AM3689" s="15"/>
      <c r="AN3689" s="15"/>
    </row>
    <row r="3690" spans="4:40" x14ac:dyDescent="0.25">
      <c r="D3690" s="18"/>
      <c r="E3690" s="13"/>
      <c r="F3690" s="13"/>
      <c r="G3690" s="13"/>
      <c r="H3690" s="13"/>
      <c r="I3690" s="13"/>
      <c r="J3690" s="13"/>
      <c r="K3690" s="13"/>
      <c r="L3690" s="13"/>
      <c r="M3690" s="13"/>
      <c r="N3690" s="13"/>
      <c r="O3690" s="14"/>
      <c r="P3690" s="14"/>
      <c r="Q3690" s="14"/>
      <c r="R3690" s="14"/>
      <c r="S3690" s="13"/>
      <c r="T3690" s="13"/>
      <c r="U3690" s="13"/>
      <c r="V3690" s="13"/>
      <c r="W3690" s="13"/>
      <c r="X3690" s="13"/>
      <c r="Y3690" s="14"/>
      <c r="Z3690" s="13"/>
      <c r="AA3690" s="13"/>
      <c r="AB3690" s="13"/>
      <c r="AC3690" s="13"/>
      <c r="AD3690" s="13"/>
      <c r="AE3690" s="13"/>
      <c r="AF3690" s="13"/>
      <c r="AG3690" s="19"/>
      <c r="AH3690" s="19"/>
      <c r="AI3690" s="19"/>
      <c r="AJ3690" s="19"/>
      <c r="AK3690" s="12"/>
      <c r="AL3690" s="12"/>
      <c r="AM3690" s="12"/>
      <c r="AN3690" s="12"/>
    </row>
    <row r="3691" spans="4:40" x14ac:dyDescent="0.25">
      <c r="D3691" s="18"/>
      <c r="E3691" s="13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9"/>
      <c r="AH3691" s="19"/>
      <c r="AI3691" s="19"/>
      <c r="AJ3691" s="19"/>
      <c r="AK3691" s="15"/>
      <c r="AL3691" s="12"/>
      <c r="AM3691" s="15"/>
      <c r="AN3691" s="15"/>
    </row>
    <row r="3692" spans="4:40" x14ac:dyDescent="0.25">
      <c r="D3692" s="18"/>
      <c r="E3692" s="13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9"/>
      <c r="AH3692" s="19"/>
      <c r="AI3692" s="19"/>
      <c r="AJ3692" s="19"/>
      <c r="AK3692" s="15"/>
      <c r="AL3692" s="15"/>
      <c r="AM3692" s="15"/>
      <c r="AN3692" s="15"/>
    </row>
    <row r="3693" spans="4:40" x14ac:dyDescent="0.25">
      <c r="D3693" s="18"/>
      <c r="E3693" s="13"/>
      <c r="F3693" s="13"/>
      <c r="G3693" s="13"/>
      <c r="H3693" s="13"/>
      <c r="I3693" s="13"/>
      <c r="J3693" s="13"/>
      <c r="K3693" s="13"/>
      <c r="L3693" s="13"/>
      <c r="M3693" s="13"/>
      <c r="N3693" s="13"/>
      <c r="O3693" s="14"/>
      <c r="P3693" s="14"/>
      <c r="Q3693" s="14"/>
      <c r="R3693" s="14"/>
      <c r="S3693" s="13"/>
      <c r="T3693" s="13"/>
      <c r="U3693" s="13"/>
      <c r="V3693" s="13"/>
      <c r="W3693" s="13"/>
      <c r="X3693" s="13"/>
      <c r="Y3693" s="14"/>
      <c r="Z3693" s="13"/>
      <c r="AA3693" s="13"/>
      <c r="AB3693" s="13"/>
      <c r="AC3693" s="13"/>
      <c r="AD3693" s="13"/>
      <c r="AE3693" s="13"/>
      <c r="AF3693" s="13"/>
      <c r="AG3693" s="19"/>
      <c r="AH3693" s="19"/>
      <c r="AI3693" s="19"/>
      <c r="AJ3693" s="19"/>
      <c r="AK3693" s="15"/>
      <c r="AL3693" s="15"/>
      <c r="AM3693" s="15"/>
      <c r="AN3693" s="15"/>
    </row>
    <row r="3694" spans="4:40" x14ac:dyDescent="0.25">
      <c r="D3694" s="18"/>
      <c r="E3694" s="13"/>
      <c r="F3694" s="13"/>
      <c r="G3694" s="13"/>
      <c r="H3694" s="13"/>
      <c r="I3694" s="13"/>
      <c r="J3694" s="13"/>
      <c r="K3694" s="13"/>
      <c r="L3694" s="13"/>
      <c r="M3694" s="13"/>
      <c r="N3694" s="13"/>
      <c r="O3694" s="14"/>
      <c r="P3694" s="14"/>
      <c r="Q3694" s="14"/>
      <c r="R3694" s="14"/>
      <c r="S3694" s="13"/>
      <c r="T3694" s="13"/>
      <c r="U3694" s="13"/>
      <c r="V3694" s="13"/>
      <c r="W3694" s="13"/>
      <c r="X3694" s="13"/>
      <c r="Y3694" s="14"/>
      <c r="Z3694" s="13"/>
      <c r="AA3694" s="13"/>
      <c r="AB3694" s="13"/>
      <c r="AC3694" s="13"/>
      <c r="AD3694" s="13"/>
      <c r="AE3694" s="13"/>
      <c r="AF3694" s="13"/>
      <c r="AG3694" s="19"/>
      <c r="AH3694" s="19"/>
      <c r="AI3694" s="19"/>
      <c r="AJ3694" s="19"/>
      <c r="AK3694" s="12"/>
      <c r="AL3694" s="12"/>
      <c r="AM3694" s="12"/>
      <c r="AN3694" s="12"/>
    </row>
    <row r="3695" spans="4:40" x14ac:dyDescent="0.25">
      <c r="D3695" s="18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9"/>
      <c r="AH3695" s="19"/>
      <c r="AI3695" s="19"/>
      <c r="AJ3695" s="19"/>
      <c r="AK3695" s="15"/>
      <c r="AL3695" s="12"/>
      <c r="AM3695" s="15"/>
      <c r="AN3695" s="15"/>
    </row>
    <row r="3696" spans="4:40" x14ac:dyDescent="0.25">
      <c r="D3696" s="18"/>
      <c r="E3696" s="13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9"/>
      <c r="AH3696" s="19"/>
      <c r="AI3696" s="19"/>
      <c r="AJ3696" s="19"/>
      <c r="AK3696" s="15"/>
      <c r="AL3696" s="15"/>
      <c r="AM3696" s="15"/>
      <c r="AN3696" s="15"/>
    </row>
    <row r="3697" spans="4:40" x14ac:dyDescent="0.25">
      <c r="D3697" s="18"/>
      <c r="E3697" s="13"/>
      <c r="F3697" s="13"/>
      <c r="G3697" s="13"/>
      <c r="H3697" s="13"/>
      <c r="I3697" s="13"/>
      <c r="J3697" s="13"/>
      <c r="K3697" s="13"/>
      <c r="L3697" s="13"/>
      <c r="M3697" s="13"/>
      <c r="N3697" s="13"/>
      <c r="O3697" s="14"/>
      <c r="P3697" s="14"/>
      <c r="Q3697" s="14"/>
      <c r="R3697" s="14"/>
      <c r="S3697" s="13"/>
      <c r="T3697" s="13"/>
      <c r="U3697" s="13"/>
      <c r="V3697" s="13"/>
      <c r="W3697" s="13"/>
      <c r="X3697" s="13"/>
      <c r="Y3697" s="14"/>
      <c r="Z3697" s="13"/>
      <c r="AA3697" s="13"/>
      <c r="AB3697" s="13"/>
      <c r="AC3697" s="13"/>
      <c r="AD3697" s="13"/>
      <c r="AE3697" s="13"/>
      <c r="AF3697" s="13"/>
      <c r="AG3697" s="19"/>
      <c r="AH3697" s="19"/>
      <c r="AI3697" s="19"/>
      <c r="AJ3697" s="19"/>
      <c r="AK3697" s="15"/>
      <c r="AL3697" s="15"/>
      <c r="AM3697" s="15"/>
      <c r="AN3697" s="15"/>
    </row>
    <row r="3698" spans="4:40" x14ac:dyDescent="0.25">
      <c r="D3698" s="18"/>
      <c r="E3698" s="13"/>
      <c r="F3698" s="13"/>
      <c r="G3698" s="13"/>
      <c r="H3698" s="13"/>
      <c r="I3698" s="13"/>
      <c r="J3698" s="13"/>
      <c r="K3698" s="13"/>
      <c r="L3698" s="13"/>
      <c r="M3698" s="13"/>
      <c r="N3698" s="13"/>
      <c r="O3698" s="14"/>
      <c r="P3698" s="14"/>
      <c r="Q3698" s="14"/>
      <c r="R3698" s="14"/>
      <c r="S3698" s="13"/>
      <c r="T3698" s="13"/>
      <c r="U3698" s="13"/>
      <c r="V3698" s="13"/>
      <c r="W3698" s="13"/>
      <c r="X3698" s="13"/>
      <c r="Y3698" s="14"/>
      <c r="Z3698" s="13"/>
      <c r="AA3698" s="13"/>
      <c r="AB3698" s="13"/>
      <c r="AC3698" s="13"/>
      <c r="AD3698" s="13"/>
      <c r="AE3698" s="13"/>
      <c r="AF3698" s="13"/>
      <c r="AG3698" s="19"/>
      <c r="AH3698" s="19"/>
      <c r="AI3698" s="19"/>
      <c r="AJ3698" s="19"/>
      <c r="AK3698" s="12"/>
      <c r="AL3698" s="12"/>
      <c r="AM3698" s="12"/>
      <c r="AN3698" s="12"/>
    </row>
    <row r="3699" spans="4:40" x14ac:dyDescent="0.25">
      <c r="D3699" s="18"/>
      <c r="E3699" s="13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9"/>
      <c r="AH3699" s="19"/>
      <c r="AI3699" s="19"/>
      <c r="AJ3699" s="19"/>
      <c r="AK3699" s="15"/>
      <c r="AL3699" s="12"/>
      <c r="AM3699" s="15"/>
      <c r="AN3699" s="15"/>
    </row>
    <row r="3700" spans="4:40" x14ac:dyDescent="0.25">
      <c r="D3700" s="18"/>
      <c r="E3700" s="13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9"/>
      <c r="AH3700" s="19"/>
      <c r="AI3700" s="19"/>
      <c r="AJ3700" s="19"/>
      <c r="AK3700" s="15"/>
      <c r="AL3700" s="15"/>
      <c r="AM3700" s="15"/>
      <c r="AN3700" s="15"/>
    </row>
    <row r="3701" spans="4:40" x14ac:dyDescent="0.25">
      <c r="D3701" s="18"/>
      <c r="E3701" s="13"/>
      <c r="F3701" s="13"/>
      <c r="G3701" s="13"/>
      <c r="H3701" s="13"/>
      <c r="I3701" s="13"/>
      <c r="J3701" s="13"/>
      <c r="K3701" s="13"/>
      <c r="L3701" s="13"/>
      <c r="M3701" s="13"/>
      <c r="N3701" s="13"/>
      <c r="O3701" s="14"/>
      <c r="P3701" s="14"/>
      <c r="Q3701" s="14"/>
      <c r="R3701" s="14"/>
      <c r="S3701" s="13"/>
      <c r="T3701" s="13"/>
      <c r="U3701" s="13"/>
      <c r="V3701" s="13"/>
      <c r="W3701" s="13"/>
      <c r="X3701" s="13"/>
      <c r="Y3701" s="14"/>
      <c r="Z3701" s="13"/>
      <c r="AA3701" s="13"/>
      <c r="AB3701" s="13"/>
      <c r="AC3701" s="13"/>
      <c r="AD3701" s="13"/>
      <c r="AE3701" s="13"/>
      <c r="AF3701" s="13"/>
      <c r="AG3701" s="19"/>
      <c r="AH3701" s="19"/>
      <c r="AI3701" s="19"/>
      <c r="AJ3701" s="19"/>
      <c r="AK3701" s="15"/>
      <c r="AL3701" s="15"/>
      <c r="AM3701" s="15"/>
      <c r="AN3701" s="15"/>
    </row>
    <row r="3702" spans="4:40" x14ac:dyDescent="0.25">
      <c r="D3702" s="18"/>
      <c r="E3702" s="13"/>
      <c r="F3702" s="13"/>
      <c r="G3702" s="13"/>
      <c r="H3702" s="13"/>
      <c r="I3702" s="13"/>
      <c r="J3702" s="13"/>
      <c r="K3702" s="13"/>
      <c r="L3702" s="13"/>
      <c r="M3702" s="13"/>
      <c r="N3702" s="13"/>
      <c r="O3702" s="14"/>
      <c r="P3702" s="14"/>
      <c r="Q3702" s="14"/>
      <c r="R3702" s="14"/>
      <c r="S3702" s="13"/>
      <c r="T3702" s="13"/>
      <c r="U3702" s="13"/>
      <c r="V3702" s="13"/>
      <c r="W3702" s="13"/>
      <c r="X3702" s="13"/>
      <c r="Y3702" s="14"/>
      <c r="Z3702" s="13"/>
      <c r="AA3702" s="13"/>
      <c r="AB3702" s="13"/>
      <c r="AC3702" s="13"/>
      <c r="AD3702" s="13"/>
      <c r="AE3702" s="13"/>
      <c r="AF3702" s="13"/>
      <c r="AG3702" s="19"/>
      <c r="AH3702" s="19"/>
      <c r="AI3702" s="19"/>
      <c r="AJ3702" s="19"/>
      <c r="AK3702" s="12"/>
      <c r="AL3702" s="12"/>
      <c r="AM3702" s="12"/>
      <c r="AN3702" s="12"/>
    </row>
    <row r="3703" spans="4:40" x14ac:dyDescent="0.25">
      <c r="D3703" s="18"/>
      <c r="E3703" s="13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9"/>
      <c r="AH3703" s="19"/>
      <c r="AI3703" s="19"/>
      <c r="AJ3703" s="19"/>
      <c r="AK3703" s="15"/>
      <c r="AL3703" s="12"/>
      <c r="AM3703" s="15"/>
      <c r="AN3703" s="15"/>
    </row>
    <row r="3704" spans="4:40" x14ac:dyDescent="0.25">
      <c r="D3704" s="18"/>
      <c r="E3704" s="13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9"/>
      <c r="AH3704" s="19"/>
      <c r="AI3704" s="19"/>
      <c r="AJ3704" s="19"/>
      <c r="AK3704" s="15"/>
      <c r="AL3704" s="15"/>
      <c r="AM3704" s="15"/>
      <c r="AN3704" s="15"/>
    </row>
    <row r="3705" spans="4:40" x14ac:dyDescent="0.25">
      <c r="D3705" s="18"/>
      <c r="E3705" s="13"/>
      <c r="F3705" s="13"/>
      <c r="G3705" s="13"/>
      <c r="H3705" s="13"/>
      <c r="I3705" s="13"/>
      <c r="J3705" s="13"/>
      <c r="K3705" s="13"/>
      <c r="L3705" s="13"/>
      <c r="M3705" s="13"/>
      <c r="N3705" s="13"/>
      <c r="O3705" s="14"/>
      <c r="P3705" s="14"/>
      <c r="Q3705" s="14"/>
      <c r="R3705" s="14"/>
      <c r="S3705" s="13"/>
      <c r="T3705" s="13"/>
      <c r="U3705" s="13"/>
      <c r="V3705" s="13"/>
      <c r="W3705" s="13"/>
      <c r="X3705" s="13"/>
      <c r="Y3705" s="14"/>
      <c r="Z3705" s="13"/>
      <c r="AA3705" s="13"/>
      <c r="AB3705" s="13"/>
      <c r="AC3705" s="13"/>
      <c r="AD3705" s="13"/>
      <c r="AE3705" s="13"/>
      <c r="AF3705" s="13"/>
      <c r="AG3705" s="19"/>
      <c r="AH3705" s="19"/>
      <c r="AI3705" s="19"/>
      <c r="AJ3705" s="19"/>
      <c r="AK3705" s="15"/>
      <c r="AL3705" s="15"/>
      <c r="AM3705" s="15"/>
      <c r="AN3705" s="15"/>
    </row>
    <row r="3706" spans="4:40" x14ac:dyDescent="0.25">
      <c r="D3706" s="18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4"/>
      <c r="P3706" s="14"/>
      <c r="Q3706" s="14"/>
      <c r="R3706" s="14"/>
      <c r="S3706" s="13"/>
      <c r="T3706" s="13"/>
      <c r="U3706" s="13"/>
      <c r="V3706" s="13"/>
      <c r="W3706" s="13"/>
      <c r="X3706" s="13"/>
      <c r="Y3706" s="14"/>
      <c r="Z3706" s="13"/>
      <c r="AA3706" s="13"/>
      <c r="AB3706" s="13"/>
      <c r="AC3706" s="13"/>
      <c r="AD3706" s="13"/>
      <c r="AE3706" s="13"/>
      <c r="AF3706" s="13"/>
      <c r="AG3706" s="19"/>
      <c r="AH3706" s="19"/>
      <c r="AI3706" s="19"/>
      <c r="AJ3706" s="19"/>
      <c r="AK3706" s="12"/>
      <c r="AL3706" s="12"/>
      <c r="AM3706" s="12"/>
      <c r="AN3706" s="12"/>
    </row>
    <row r="3707" spans="4:40" x14ac:dyDescent="0.25">
      <c r="D3707" s="18"/>
      <c r="E3707" s="13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9"/>
      <c r="AH3707" s="19"/>
      <c r="AI3707" s="19"/>
      <c r="AJ3707" s="19"/>
      <c r="AK3707" s="15"/>
      <c r="AL3707" s="12"/>
      <c r="AM3707" s="15"/>
      <c r="AN3707" s="15"/>
    </row>
    <row r="3708" spans="4:40" x14ac:dyDescent="0.25">
      <c r="D3708" s="18"/>
      <c r="E3708" s="13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9"/>
      <c r="AH3708" s="19"/>
      <c r="AI3708" s="19"/>
      <c r="AJ3708" s="19"/>
      <c r="AK3708" s="15"/>
      <c r="AL3708" s="15"/>
      <c r="AM3708" s="15"/>
      <c r="AN3708" s="15"/>
    </row>
    <row r="3709" spans="4:40" x14ac:dyDescent="0.25">
      <c r="D3709" s="18"/>
      <c r="E3709" s="13"/>
      <c r="F3709" s="13"/>
      <c r="G3709" s="13"/>
      <c r="H3709" s="13"/>
      <c r="I3709" s="13"/>
      <c r="J3709" s="13"/>
      <c r="K3709" s="13"/>
      <c r="L3709" s="13"/>
      <c r="M3709" s="13"/>
      <c r="N3709" s="13"/>
      <c r="O3709" s="14"/>
      <c r="P3709" s="14"/>
      <c r="Q3709" s="14"/>
      <c r="R3709" s="14"/>
      <c r="S3709" s="13"/>
      <c r="T3709" s="13"/>
      <c r="U3709" s="13"/>
      <c r="V3709" s="13"/>
      <c r="W3709" s="13"/>
      <c r="X3709" s="13"/>
      <c r="Y3709" s="14"/>
      <c r="Z3709" s="13"/>
      <c r="AA3709" s="13"/>
      <c r="AB3709" s="13"/>
      <c r="AC3709" s="13"/>
      <c r="AD3709" s="13"/>
      <c r="AE3709" s="13"/>
      <c r="AF3709" s="13"/>
      <c r="AG3709" s="19"/>
      <c r="AH3709" s="19"/>
      <c r="AI3709" s="19"/>
      <c r="AJ3709" s="19"/>
      <c r="AK3709" s="15"/>
      <c r="AL3709" s="15"/>
      <c r="AM3709" s="15"/>
      <c r="AN3709" s="15"/>
    </row>
    <row r="3710" spans="4:40" x14ac:dyDescent="0.25">
      <c r="D3710" s="18"/>
      <c r="E3710" s="13"/>
      <c r="F3710" s="13"/>
      <c r="G3710" s="13"/>
      <c r="H3710" s="13"/>
      <c r="I3710" s="13"/>
      <c r="J3710" s="13"/>
      <c r="K3710" s="13"/>
      <c r="L3710" s="13"/>
      <c r="M3710" s="13"/>
      <c r="N3710" s="13"/>
      <c r="O3710" s="14"/>
      <c r="P3710" s="14"/>
      <c r="Q3710" s="14"/>
      <c r="R3710" s="14"/>
      <c r="S3710" s="13"/>
      <c r="T3710" s="13"/>
      <c r="U3710" s="13"/>
      <c r="V3710" s="13"/>
      <c r="W3710" s="13"/>
      <c r="X3710" s="13"/>
      <c r="Y3710" s="14"/>
      <c r="Z3710" s="13"/>
      <c r="AA3710" s="13"/>
      <c r="AB3710" s="13"/>
      <c r="AC3710" s="13"/>
      <c r="AD3710" s="13"/>
      <c r="AE3710" s="13"/>
      <c r="AF3710" s="13"/>
      <c r="AG3710" s="19"/>
      <c r="AH3710" s="19"/>
      <c r="AI3710" s="19"/>
      <c r="AJ3710" s="19"/>
      <c r="AK3710" s="12"/>
      <c r="AL3710" s="12"/>
      <c r="AM3710" s="12"/>
      <c r="AN3710" s="12"/>
    </row>
    <row r="3711" spans="4:40" x14ac:dyDescent="0.25">
      <c r="D3711" s="18"/>
      <c r="E3711" s="13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9"/>
      <c r="AH3711" s="19"/>
      <c r="AI3711" s="19"/>
      <c r="AJ3711" s="19"/>
      <c r="AK3711" s="15"/>
      <c r="AL3711" s="12"/>
      <c r="AM3711" s="15"/>
      <c r="AN3711" s="15"/>
    </row>
    <row r="3712" spans="4:40" x14ac:dyDescent="0.25">
      <c r="D3712" s="18"/>
      <c r="E3712" s="13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9"/>
      <c r="AH3712" s="19"/>
      <c r="AI3712" s="19"/>
      <c r="AJ3712" s="19"/>
      <c r="AK3712" s="15"/>
      <c r="AL3712" s="15"/>
      <c r="AM3712" s="15"/>
      <c r="AN3712" s="15"/>
    </row>
    <row r="3713" spans="4:40" x14ac:dyDescent="0.25">
      <c r="D3713" s="18"/>
      <c r="E3713" s="13"/>
      <c r="F3713" s="13"/>
      <c r="G3713" s="13"/>
      <c r="H3713" s="13"/>
      <c r="I3713" s="13"/>
      <c r="J3713" s="13"/>
      <c r="K3713" s="13"/>
      <c r="L3713" s="13"/>
      <c r="M3713" s="13"/>
      <c r="N3713" s="13"/>
      <c r="O3713" s="14"/>
      <c r="P3713" s="14"/>
      <c r="Q3713" s="14"/>
      <c r="R3713" s="14"/>
      <c r="S3713" s="13"/>
      <c r="T3713" s="13"/>
      <c r="U3713" s="13"/>
      <c r="V3713" s="13"/>
      <c r="W3713" s="13"/>
      <c r="X3713" s="13"/>
      <c r="Y3713" s="14"/>
      <c r="Z3713" s="13"/>
      <c r="AA3713" s="13"/>
      <c r="AB3713" s="13"/>
      <c r="AC3713" s="13"/>
      <c r="AD3713" s="13"/>
      <c r="AE3713" s="13"/>
      <c r="AF3713" s="13"/>
      <c r="AG3713" s="19"/>
      <c r="AH3713" s="19"/>
      <c r="AI3713" s="19"/>
      <c r="AJ3713" s="19"/>
      <c r="AK3713" s="15"/>
      <c r="AL3713" s="15"/>
      <c r="AM3713" s="15"/>
      <c r="AN3713" s="15"/>
    </row>
    <row r="3714" spans="4:40" x14ac:dyDescent="0.25">
      <c r="D3714" s="18"/>
      <c r="E3714" s="13"/>
      <c r="F3714" s="13"/>
      <c r="G3714" s="13"/>
      <c r="H3714" s="13"/>
      <c r="I3714" s="13"/>
      <c r="J3714" s="13"/>
      <c r="K3714" s="13"/>
      <c r="L3714" s="13"/>
      <c r="M3714" s="13"/>
      <c r="N3714" s="13"/>
      <c r="O3714" s="14"/>
      <c r="P3714" s="14"/>
      <c r="Q3714" s="14"/>
      <c r="R3714" s="14"/>
      <c r="S3714" s="13"/>
      <c r="T3714" s="13"/>
      <c r="U3714" s="13"/>
      <c r="V3714" s="13"/>
      <c r="W3714" s="13"/>
      <c r="X3714" s="13"/>
      <c r="Y3714" s="14"/>
      <c r="Z3714" s="13"/>
      <c r="AA3714" s="13"/>
      <c r="AB3714" s="13"/>
      <c r="AC3714" s="13"/>
      <c r="AD3714" s="13"/>
      <c r="AE3714" s="13"/>
      <c r="AF3714" s="13"/>
      <c r="AG3714" s="19"/>
      <c r="AH3714" s="19"/>
      <c r="AI3714" s="19"/>
      <c r="AJ3714" s="19"/>
      <c r="AK3714" s="12"/>
      <c r="AL3714" s="12"/>
      <c r="AM3714" s="12"/>
      <c r="AN3714" s="12"/>
    </row>
    <row r="3715" spans="4:40" x14ac:dyDescent="0.25">
      <c r="D3715" s="18"/>
      <c r="E3715" s="13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9"/>
      <c r="AH3715" s="19"/>
      <c r="AI3715" s="19"/>
      <c r="AJ3715" s="19"/>
      <c r="AK3715" s="15"/>
      <c r="AL3715" s="12"/>
      <c r="AM3715" s="15"/>
      <c r="AN3715" s="15"/>
    </row>
    <row r="3716" spans="4:40" x14ac:dyDescent="0.25">
      <c r="D3716" s="18"/>
      <c r="E3716" s="13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9"/>
      <c r="AH3716" s="19"/>
      <c r="AI3716" s="19"/>
      <c r="AJ3716" s="19"/>
      <c r="AK3716" s="15"/>
      <c r="AL3716" s="15"/>
      <c r="AM3716" s="15"/>
      <c r="AN3716" s="15"/>
    </row>
    <row r="3717" spans="4:40" x14ac:dyDescent="0.25">
      <c r="D3717" s="18"/>
      <c r="E3717" s="13"/>
      <c r="F3717" s="13"/>
      <c r="G3717" s="13"/>
      <c r="H3717" s="13"/>
      <c r="I3717" s="13"/>
      <c r="J3717" s="13"/>
      <c r="K3717" s="13"/>
      <c r="L3717" s="13"/>
      <c r="M3717" s="13"/>
      <c r="N3717" s="13"/>
      <c r="O3717" s="14"/>
      <c r="P3717" s="14"/>
      <c r="Q3717" s="14"/>
      <c r="R3717" s="14"/>
      <c r="S3717" s="13"/>
      <c r="T3717" s="13"/>
      <c r="U3717" s="13"/>
      <c r="V3717" s="13"/>
      <c r="W3717" s="13"/>
      <c r="X3717" s="13"/>
      <c r="Y3717" s="14"/>
      <c r="Z3717" s="13"/>
      <c r="AA3717" s="13"/>
      <c r="AB3717" s="13"/>
      <c r="AC3717" s="13"/>
      <c r="AD3717" s="13"/>
      <c r="AE3717" s="13"/>
      <c r="AF3717" s="13"/>
      <c r="AG3717" s="19"/>
      <c r="AH3717" s="19"/>
      <c r="AI3717" s="19"/>
      <c r="AJ3717" s="19"/>
      <c r="AK3717" s="15"/>
      <c r="AL3717" s="15"/>
      <c r="AM3717" s="15"/>
      <c r="AN3717" s="15"/>
    </row>
    <row r="3718" spans="4:40" x14ac:dyDescent="0.25">
      <c r="D3718" s="18"/>
      <c r="E3718" s="13"/>
      <c r="F3718" s="13"/>
      <c r="G3718" s="13"/>
      <c r="H3718" s="13"/>
      <c r="I3718" s="13"/>
      <c r="J3718" s="13"/>
      <c r="K3718" s="13"/>
      <c r="L3718" s="13"/>
      <c r="M3718" s="13"/>
      <c r="N3718" s="13"/>
      <c r="O3718" s="14"/>
      <c r="P3718" s="14"/>
      <c r="Q3718" s="14"/>
      <c r="R3718" s="14"/>
      <c r="S3718" s="13"/>
      <c r="T3718" s="13"/>
      <c r="U3718" s="13"/>
      <c r="V3718" s="13"/>
      <c r="W3718" s="13"/>
      <c r="X3718" s="13"/>
      <c r="Y3718" s="14"/>
      <c r="Z3718" s="13"/>
      <c r="AA3718" s="13"/>
      <c r="AB3718" s="13"/>
      <c r="AC3718" s="13"/>
      <c r="AD3718" s="13"/>
      <c r="AE3718" s="13"/>
      <c r="AF3718" s="13"/>
      <c r="AG3718" s="19"/>
      <c r="AH3718" s="19"/>
      <c r="AI3718" s="19"/>
      <c r="AJ3718" s="19"/>
      <c r="AK3718" s="12"/>
      <c r="AL3718" s="12"/>
      <c r="AM3718" s="12"/>
      <c r="AN3718" s="12"/>
    </row>
    <row r="3719" spans="4:40" x14ac:dyDescent="0.25">
      <c r="D3719" s="18"/>
      <c r="E3719" s="13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9"/>
      <c r="AH3719" s="19"/>
      <c r="AI3719" s="19"/>
      <c r="AJ3719" s="19"/>
      <c r="AK3719" s="15"/>
      <c r="AL3719" s="12"/>
      <c r="AM3719" s="15"/>
      <c r="AN3719" s="15"/>
    </row>
    <row r="3720" spans="4:40" x14ac:dyDescent="0.25">
      <c r="D3720" s="18"/>
      <c r="E3720" s="13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9"/>
      <c r="AH3720" s="19"/>
      <c r="AI3720" s="19"/>
      <c r="AJ3720" s="19"/>
      <c r="AK3720" s="15"/>
      <c r="AL3720" s="15"/>
      <c r="AM3720" s="15"/>
      <c r="AN3720" s="15"/>
    </row>
    <row r="3721" spans="4:40" x14ac:dyDescent="0.25">
      <c r="D3721" s="18"/>
      <c r="E3721" s="13"/>
      <c r="F3721" s="13"/>
      <c r="G3721" s="13"/>
      <c r="H3721" s="13"/>
      <c r="I3721" s="13"/>
      <c r="J3721" s="13"/>
      <c r="K3721" s="13"/>
      <c r="L3721" s="13"/>
      <c r="M3721" s="13"/>
      <c r="N3721" s="13"/>
      <c r="O3721" s="14"/>
      <c r="P3721" s="14"/>
      <c r="Q3721" s="14"/>
      <c r="R3721" s="14"/>
      <c r="S3721" s="13"/>
      <c r="T3721" s="13"/>
      <c r="U3721" s="13"/>
      <c r="V3721" s="13"/>
      <c r="W3721" s="13"/>
      <c r="X3721" s="13"/>
      <c r="Y3721" s="14"/>
      <c r="Z3721" s="13"/>
      <c r="AA3721" s="13"/>
      <c r="AB3721" s="13"/>
      <c r="AC3721" s="13"/>
      <c r="AD3721" s="13"/>
      <c r="AE3721" s="13"/>
      <c r="AF3721" s="13"/>
      <c r="AG3721" s="19"/>
      <c r="AH3721" s="19"/>
      <c r="AI3721" s="19"/>
      <c r="AJ3721" s="19"/>
      <c r="AK3721" s="15"/>
      <c r="AL3721" s="15"/>
      <c r="AM3721" s="15"/>
      <c r="AN3721" s="15"/>
    </row>
    <row r="3722" spans="4:40" x14ac:dyDescent="0.25">
      <c r="D3722" s="18"/>
      <c r="E3722" s="13"/>
      <c r="F3722" s="13"/>
      <c r="G3722" s="13"/>
      <c r="H3722" s="13"/>
      <c r="I3722" s="13"/>
      <c r="J3722" s="13"/>
      <c r="K3722" s="13"/>
      <c r="L3722" s="13"/>
      <c r="M3722" s="13"/>
      <c r="N3722" s="13"/>
      <c r="O3722" s="14"/>
      <c r="P3722" s="14"/>
      <c r="Q3722" s="14"/>
      <c r="R3722" s="14"/>
      <c r="S3722" s="13"/>
      <c r="T3722" s="13"/>
      <c r="U3722" s="13"/>
      <c r="V3722" s="13"/>
      <c r="W3722" s="13"/>
      <c r="X3722" s="13"/>
      <c r="Y3722" s="14"/>
      <c r="Z3722" s="13"/>
      <c r="AA3722" s="13"/>
      <c r="AB3722" s="13"/>
      <c r="AC3722" s="13"/>
      <c r="AD3722" s="13"/>
      <c r="AE3722" s="13"/>
      <c r="AF3722" s="13"/>
      <c r="AG3722" s="19"/>
      <c r="AH3722" s="19"/>
      <c r="AI3722" s="19"/>
      <c r="AJ3722" s="19"/>
      <c r="AK3722" s="12"/>
      <c r="AL3722" s="12"/>
      <c r="AM3722" s="12"/>
      <c r="AN3722" s="12"/>
    </row>
    <row r="3723" spans="4:40" x14ac:dyDescent="0.25">
      <c r="D3723" s="18"/>
      <c r="E3723" s="13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9"/>
      <c r="AH3723" s="19"/>
      <c r="AI3723" s="19"/>
      <c r="AJ3723" s="19"/>
      <c r="AK3723" s="15"/>
      <c r="AL3723" s="12"/>
      <c r="AM3723" s="15"/>
      <c r="AN3723" s="15"/>
    </row>
    <row r="3724" spans="4:40" x14ac:dyDescent="0.25">
      <c r="D3724" s="18"/>
      <c r="E3724" s="13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9"/>
      <c r="AH3724" s="19"/>
      <c r="AI3724" s="19"/>
      <c r="AJ3724" s="19"/>
      <c r="AK3724" s="15"/>
      <c r="AL3724" s="15"/>
      <c r="AM3724" s="15"/>
      <c r="AN3724" s="15"/>
    </row>
    <row r="3725" spans="4:40" x14ac:dyDescent="0.25">
      <c r="D3725" s="18"/>
      <c r="E3725" s="13"/>
      <c r="F3725" s="13"/>
      <c r="G3725" s="13"/>
      <c r="H3725" s="13"/>
      <c r="I3725" s="13"/>
      <c r="J3725" s="13"/>
      <c r="K3725" s="13"/>
      <c r="L3725" s="13"/>
      <c r="M3725" s="13"/>
      <c r="N3725" s="13"/>
      <c r="O3725" s="14"/>
      <c r="P3725" s="14"/>
      <c r="Q3725" s="14"/>
      <c r="R3725" s="14"/>
      <c r="S3725" s="13"/>
      <c r="T3725" s="13"/>
      <c r="U3725" s="13"/>
      <c r="V3725" s="13"/>
      <c r="W3725" s="13"/>
      <c r="X3725" s="13"/>
      <c r="Y3725" s="14"/>
      <c r="Z3725" s="13"/>
      <c r="AA3725" s="13"/>
      <c r="AB3725" s="13"/>
      <c r="AC3725" s="13"/>
      <c r="AD3725" s="13"/>
      <c r="AE3725" s="13"/>
      <c r="AF3725" s="13"/>
      <c r="AG3725" s="19"/>
      <c r="AH3725" s="19"/>
      <c r="AI3725" s="19"/>
      <c r="AJ3725" s="19"/>
      <c r="AK3725" s="15"/>
      <c r="AL3725" s="15"/>
      <c r="AM3725" s="15"/>
      <c r="AN3725" s="15"/>
    </row>
    <row r="3726" spans="4:40" x14ac:dyDescent="0.25">
      <c r="D3726" s="18"/>
      <c r="E3726" s="13"/>
      <c r="F3726" s="13"/>
      <c r="G3726" s="13"/>
      <c r="H3726" s="13"/>
      <c r="I3726" s="13"/>
      <c r="J3726" s="13"/>
      <c r="K3726" s="13"/>
      <c r="L3726" s="13"/>
      <c r="M3726" s="13"/>
      <c r="N3726" s="13"/>
      <c r="O3726" s="14"/>
      <c r="P3726" s="14"/>
      <c r="Q3726" s="14"/>
      <c r="R3726" s="14"/>
      <c r="S3726" s="13"/>
      <c r="T3726" s="13"/>
      <c r="U3726" s="13"/>
      <c r="V3726" s="13"/>
      <c r="W3726" s="13"/>
      <c r="X3726" s="13"/>
      <c r="Y3726" s="14"/>
      <c r="Z3726" s="13"/>
      <c r="AA3726" s="13"/>
      <c r="AB3726" s="13"/>
      <c r="AC3726" s="13"/>
      <c r="AD3726" s="13"/>
      <c r="AE3726" s="13"/>
      <c r="AF3726" s="13"/>
      <c r="AG3726" s="19"/>
      <c r="AH3726" s="19"/>
      <c r="AI3726" s="19"/>
      <c r="AJ3726" s="19"/>
      <c r="AK3726" s="12"/>
      <c r="AL3726" s="12"/>
      <c r="AM3726" s="12"/>
      <c r="AN3726" s="12"/>
    </row>
    <row r="3727" spans="4:40" x14ac:dyDescent="0.25">
      <c r="D3727" s="18"/>
      <c r="E3727" s="13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9"/>
      <c r="AH3727" s="19"/>
      <c r="AI3727" s="19"/>
      <c r="AJ3727" s="19"/>
      <c r="AK3727" s="15"/>
      <c r="AL3727" s="12"/>
      <c r="AM3727" s="15"/>
      <c r="AN3727" s="15"/>
    </row>
    <row r="3728" spans="4:40" x14ac:dyDescent="0.25">
      <c r="D3728" s="18"/>
      <c r="E3728" s="13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9"/>
      <c r="AH3728" s="19"/>
      <c r="AI3728" s="19"/>
      <c r="AJ3728" s="19"/>
      <c r="AK3728" s="15"/>
      <c r="AL3728" s="15"/>
      <c r="AM3728" s="15"/>
      <c r="AN3728" s="15"/>
    </row>
    <row r="3729" spans="4:40" x14ac:dyDescent="0.25">
      <c r="D3729" s="18"/>
      <c r="E3729" s="13"/>
      <c r="F3729" s="13"/>
      <c r="G3729" s="13"/>
      <c r="H3729" s="13"/>
      <c r="I3729" s="13"/>
      <c r="J3729" s="13"/>
      <c r="K3729" s="13"/>
      <c r="L3729" s="13"/>
      <c r="M3729" s="13"/>
      <c r="N3729" s="13"/>
      <c r="O3729" s="14"/>
      <c r="P3729" s="14"/>
      <c r="Q3729" s="14"/>
      <c r="R3729" s="14"/>
      <c r="S3729" s="13"/>
      <c r="T3729" s="13"/>
      <c r="U3729" s="13"/>
      <c r="V3729" s="13"/>
      <c r="W3729" s="13"/>
      <c r="X3729" s="13"/>
      <c r="Y3729" s="14"/>
      <c r="Z3729" s="13"/>
      <c r="AA3729" s="13"/>
      <c r="AB3729" s="13"/>
      <c r="AC3729" s="13"/>
      <c r="AD3729" s="13"/>
      <c r="AE3729" s="13"/>
      <c r="AF3729" s="13"/>
      <c r="AG3729" s="19"/>
      <c r="AH3729" s="19"/>
      <c r="AI3729" s="19"/>
      <c r="AJ3729" s="19"/>
      <c r="AK3729" s="15"/>
      <c r="AL3729" s="15"/>
      <c r="AM3729" s="15"/>
      <c r="AN3729" s="15"/>
    </row>
    <row r="3730" spans="4:40" x14ac:dyDescent="0.25">
      <c r="D3730" s="18"/>
      <c r="E3730" s="13"/>
      <c r="F3730" s="13"/>
      <c r="G3730" s="13"/>
      <c r="H3730" s="13"/>
      <c r="I3730" s="13"/>
      <c r="J3730" s="13"/>
      <c r="K3730" s="13"/>
      <c r="L3730" s="13"/>
      <c r="M3730" s="13"/>
      <c r="N3730" s="13"/>
      <c r="O3730" s="14"/>
      <c r="P3730" s="14"/>
      <c r="Q3730" s="14"/>
      <c r="R3730" s="14"/>
      <c r="S3730" s="13"/>
      <c r="T3730" s="13"/>
      <c r="U3730" s="13"/>
      <c r="V3730" s="13"/>
      <c r="W3730" s="13"/>
      <c r="X3730" s="13"/>
      <c r="Y3730" s="14"/>
      <c r="Z3730" s="13"/>
      <c r="AA3730" s="13"/>
      <c r="AB3730" s="13"/>
      <c r="AC3730" s="13"/>
      <c r="AD3730" s="13"/>
      <c r="AE3730" s="13"/>
      <c r="AF3730" s="13"/>
      <c r="AG3730" s="19"/>
      <c r="AH3730" s="19"/>
      <c r="AI3730" s="19"/>
      <c r="AJ3730" s="19"/>
      <c r="AK3730" s="12"/>
      <c r="AL3730" s="12"/>
      <c r="AM3730" s="12"/>
      <c r="AN3730" s="12"/>
    </row>
    <row r="3731" spans="4:40" x14ac:dyDescent="0.25">
      <c r="D3731" s="18"/>
      <c r="E3731" s="13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9"/>
      <c r="AH3731" s="19"/>
      <c r="AI3731" s="19"/>
      <c r="AJ3731" s="19"/>
      <c r="AK3731" s="15"/>
      <c r="AL3731" s="12"/>
      <c r="AM3731" s="15"/>
      <c r="AN3731" s="15"/>
    </row>
    <row r="3732" spans="4:40" x14ac:dyDescent="0.25">
      <c r="D3732" s="18"/>
      <c r="E3732" s="13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9"/>
      <c r="AH3732" s="19"/>
      <c r="AI3732" s="19"/>
      <c r="AJ3732" s="19"/>
      <c r="AK3732" s="15"/>
      <c r="AL3732" s="15"/>
      <c r="AM3732" s="15"/>
      <c r="AN3732" s="15"/>
    </row>
    <row r="3733" spans="4:40" x14ac:dyDescent="0.25">
      <c r="D3733" s="18"/>
      <c r="E3733" s="13"/>
      <c r="F3733" s="13"/>
      <c r="G3733" s="13"/>
      <c r="H3733" s="13"/>
      <c r="I3733" s="13"/>
      <c r="J3733" s="13"/>
      <c r="K3733" s="13"/>
      <c r="L3733" s="13"/>
      <c r="M3733" s="13"/>
      <c r="N3733" s="13"/>
      <c r="O3733" s="14"/>
      <c r="P3733" s="14"/>
      <c r="Q3733" s="14"/>
      <c r="R3733" s="14"/>
      <c r="S3733" s="13"/>
      <c r="T3733" s="13"/>
      <c r="U3733" s="13"/>
      <c r="V3733" s="13"/>
      <c r="W3733" s="13"/>
      <c r="X3733" s="13"/>
      <c r="Y3733" s="14"/>
      <c r="Z3733" s="13"/>
      <c r="AA3733" s="13"/>
      <c r="AB3733" s="13"/>
      <c r="AC3733" s="13"/>
      <c r="AD3733" s="13"/>
      <c r="AE3733" s="13"/>
      <c r="AF3733" s="13"/>
      <c r="AG3733" s="19"/>
      <c r="AH3733" s="19"/>
      <c r="AI3733" s="19"/>
      <c r="AJ3733" s="19"/>
      <c r="AK3733" s="15"/>
      <c r="AL3733" s="15"/>
      <c r="AM3733" s="15"/>
      <c r="AN3733" s="15"/>
    </row>
    <row r="3734" spans="4:40" x14ac:dyDescent="0.25">
      <c r="D3734" s="18"/>
      <c r="E3734" s="13"/>
      <c r="F3734" s="13"/>
      <c r="G3734" s="13"/>
      <c r="H3734" s="13"/>
      <c r="I3734" s="13"/>
      <c r="J3734" s="13"/>
      <c r="K3734" s="13"/>
      <c r="L3734" s="13"/>
      <c r="M3734" s="13"/>
      <c r="N3734" s="13"/>
      <c r="O3734" s="14"/>
      <c r="P3734" s="14"/>
      <c r="Q3734" s="14"/>
      <c r="R3734" s="14"/>
      <c r="S3734" s="13"/>
      <c r="T3734" s="13"/>
      <c r="U3734" s="13"/>
      <c r="V3734" s="13"/>
      <c r="W3734" s="13"/>
      <c r="X3734" s="13"/>
      <c r="Y3734" s="14"/>
      <c r="Z3734" s="13"/>
      <c r="AA3734" s="13"/>
      <c r="AB3734" s="13"/>
      <c r="AC3734" s="13"/>
      <c r="AD3734" s="13"/>
      <c r="AE3734" s="13"/>
      <c r="AF3734" s="13"/>
      <c r="AG3734" s="19"/>
      <c r="AH3734" s="19"/>
      <c r="AI3734" s="19"/>
      <c r="AJ3734" s="19"/>
      <c r="AK3734" s="12"/>
      <c r="AL3734" s="12"/>
      <c r="AM3734" s="12"/>
      <c r="AN3734" s="12"/>
    </row>
    <row r="3735" spans="4:40" x14ac:dyDescent="0.25">
      <c r="D3735" s="18"/>
      <c r="E3735" s="13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9"/>
      <c r="AH3735" s="19"/>
      <c r="AI3735" s="19"/>
      <c r="AJ3735" s="19"/>
      <c r="AK3735" s="15"/>
      <c r="AL3735" s="12"/>
      <c r="AM3735" s="15"/>
      <c r="AN3735" s="15"/>
    </row>
    <row r="3736" spans="4:40" x14ac:dyDescent="0.25">
      <c r="D3736" s="18"/>
      <c r="E3736" s="13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9"/>
      <c r="AH3736" s="19"/>
      <c r="AI3736" s="19"/>
      <c r="AJ3736" s="19"/>
      <c r="AK3736" s="15"/>
      <c r="AL3736" s="15"/>
      <c r="AM3736" s="15"/>
      <c r="AN3736" s="15"/>
    </row>
    <row r="3737" spans="4:40" x14ac:dyDescent="0.25">
      <c r="D3737" s="18"/>
      <c r="E3737" s="13"/>
      <c r="F3737" s="13"/>
      <c r="G3737" s="13"/>
      <c r="H3737" s="13"/>
      <c r="I3737" s="13"/>
      <c r="J3737" s="13"/>
      <c r="K3737" s="13"/>
      <c r="L3737" s="13"/>
      <c r="M3737" s="13"/>
      <c r="N3737" s="13"/>
      <c r="O3737" s="14"/>
      <c r="P3737" s="14"/>
      <c r="Q3737" s="14"/>
      <c r="R3737" s="14"/>
      <c r="S3737" s="13"/>
      <c r="T3737" s="13"/>
      <c r="U3737" s="13"/>
      <c r="V3737" s="13"/>
      <c r="W3737" s="13"/>
      <c r="X3737" s="13"/>
      <c r="Y3737" s="14"/>
      <c r="Z3737" s="13"/>
      <c r="AA3737" s="13"/>
      <c r="AB3737" s="13"/>
      <c r="AC3737" s="13"/>
      <c r="AD3737" s="13"/>
      <c r="AE3737" s="13"/>
      <c r="AF3737" s="13"/>
      <c r="AG3737" s="19"/>
      <c r="AH3737" s="19"/>
      <c r="AI3737" s="19"/>
      <c r="AJ3737" s="19"/>
      <c r="AK3737" s="15"/>
      <c r="AL3737" s="15"/>
      <c r="AM3737" s="15"/>
      <c r="AN3737" s="15"/>
    </row>
    <row r="3738" spans="4:40" x14ac:dyDescent="0.25">
      <c r="D3738" s="18"/>
      <c r="E3738" s="13"/>
      <c r="F3738" s="13"/>
      <c r="G3738" s="13"/>
      <c r="H3738" s="13"/>
      <c r="I3738" s="13"/>
      <c r="J3738" s="13"/>
      <c r="K3738" s="13"/>
      <c r="L3738" s="13"/>
      <c r="M3738" s="13"/>
      <c r="N3738" s="13"/>
      <c r="O3738" s="14"/>
      <c r="P3738" s="14"/>
      <c r="Q3738" s="14"/>
      <c r="R3738" s="14"/>
      <c r="S3738" s="13"/>
      <c r="T3738" s="13"/>
      <c r="U3738" s="13"/>
      <c r="V3738" s="13"/>
      <c r="W3738" s="13"/>
      <c r="X3738" s="13"/>
      <c r="Y3738" s="14"/>
      <c r="Z3738" s="13"/>
      <c r="AA3738" s="13"/>
      <c r="AB3738" s="13"/>
      <c r="AC3738" s="13"/>
      <c r="AD3738" s="13"/>
      <c r="AE3738" s="13"/>
      <c r="AF3738" s="13"/>
      <c r="AG3738" s="19"/>
      <c r="AH3738" s="19"/>
      <c r="AI3738" s="19"/>
      <c r="AJ3738" s="19"/>
      <c r="AK3738" s="12"/>
      <c r="AL3738" s="12"/>
      <c r="AM3738" s="12"/>
      <c r="AN3738" s="12"/>
    </row>
    <row r="3739" spans="4:40" x14ac:dyDescent="0.25">
      <c r="D3739" s="18"/>
      <c r="E3739" s="13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9"/>
      <c r="AH3739" s="19"/>
      <c r="AI3739" s="19"/>
      <c r="AJ3739" s="19"/>
      <c r="AK3739" s="15"/>
      <c r="AL3739" s="12"/>
      <c r="AM3739" s="15"/>
      <c r="AN3739" s="15"/>
    </row>
    <row r="3740" spans="4:40" x14ac:dyDescent="0.25">
      <c r="D3740" s="18"/>
      <c r="E3740" s="13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9"/>
      <c r="AH3740" s="19"/>
      <c r="AI3740" s="19"/>
      <c r="AJ3740" s="19"/>
      <c r="AK3740" s="15"/>
      <c r="AL3740" s="15"/>
      <c r="AM3740" s="15"/>
      <c r="AN3740" s="15"/>
    </row>
    <row r="3741" spans="4:40" x14ac:dyDescent="0.25">
      <c r="D3741" s="18"/>
      <c r="E3741" s="13"/>
      <c r="F3741" s="13"/>
      <c r="G3741" s="13"/>
      <c r="H3741" s="13"/>
      <c r="I3741" s="13"/>
      <c r="J3741" s="13"/>
      <c r="K3741" s="13"/>
      <c r="L3741" s="13"/>
      <c r="M3741" s="13"/>
      <c r="N3741" s="13"/>
      <c r="O3741" s="14"/>
      <c r="P3741" s="14"/>
      <c r="Q3741" s="14"/>
      <c r="R3741" s="14"/>
      <c r="S3741" s="13"/>
      <c r="T3741" s="13"/>
      <c r="U3741" s="13"/>
      <c r="V3741" s="13"/>
      <c r="W3741" s="13"/>
      <c r="X3741" s="13"/>
      <c r="Y3741" s="14"/>
      <c r="Z3741" s="13"/>
      <c r="AA3741" s="13"/>
      <c r="AB3741" s="13"/>
      <c r="AC3741" s="13"/>
      <c r="AD3741" s="13"/>
      <c r="AE3741" s="13"/>
      <c r="AF3741" s="13"/>
      <c r="AG3741" s="19"/>
      <c r="AH3741" s="19"/>
      <c r="AI3741" s="19"/>
      <c r="AJ3741" s="19"/>
      <c r="AK3741" s="15"/>
      <c r="AL3741" s="15"/>
      <c r="AM3741" s="15"/>
      <c r="AN3741" s="15"/>
    </row>
    <row r="3742" spans="4:40" x14ac:dyDescent="0.25">
      <c r="D3742" s="18"/>
      <c r="E3742" s="13"/>
      <c r="F3742" s="13"/>
      <c r="G3742" s="13"/>
      <c r="H3742" s="13"/>
      <c r="I3742" s="13"/>
      <c r="J3742" s="13"/>
      <c r="K3742" s="13"/>
      <c r="L3742" s="13"/>
      <c r="M3742" s="13"/>
      <c r="N3742" s="13"/>
      <c r="O3742" s="14"/>
      <c r="P3742" s="14"/>
      <c r="Q3742" s="14"/>
      <c r="R3742" s="14"/>
      <c r="S3742" s="13"/>
      <c r="T3742" s="13"/>
      <c r="U3742" s="13"/>
      <c r="V3742" s="13"/>
      <c r="W3742" s="13"/>
      <c r="X3742" s="13"/>
      <c r="Y3742" s="14"/>
      <c r="Z3742" s="13"/>
      <c r="AA3742" s="13"/>
      <c r="AB3742" s="13"/>
      <c r="AC3742" s="13"/>
      <c r="AD3742" s="13"/>
      <c r="AE3742" s="13"/>
      <c r="AF3742" s="13"/>
      <c r="AG3742" s="19"/>
      <c r="AH3742" s="19"/>
      <c r="AI3742" s="19"/>
      <c r="AJ3742" s="19"/>
      <c r="AK3742" s="12"/>
      <c r="AL3742" s="12"/>
      <c r="AM3742" s="12"/>
      <c r="AN3742" s="12"/>
    </row>
    <row r="3743" spans="4:40" x14ac:dyDescent="0.25">
      <c r="D3743" s="18"/>
      <c r="E3743" s="13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9"/>
      <c r="AH3743" s="19"/>
      <c r="AI3743" s="19"/>
      <c r="AJ3743" s="19"/>
      <c r="AK3743" s="15"/>
      <c r="AL3743" s="12"/>
      <c r="AM3743" s="15"/>
      <c r="AN3743" s="15"/>
    </row>
    <row r="3744" spans="4:40" x14ac:dyDescent="0.25">
      <c r="D3744" s="18"/>
      <c r="E3744" s="13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9"/>
      <c r="AH3744" s="19"/>
      <c r="AI3744" s="19"/>
      <c r="AJ3744" s="19"/>
      <c r="AK3744" s="15"/>
      <c r="AL3744" s="15"/>
      <c r="AM3744" s="15"/>
      <c r="AN3744" s="15"/>
    </row>
    <row r="3745" spans="4:40" x14ac:dyDescent="0.25">
      <c r="D3745" s="18"/>
      <c r="E3745" s="13"/>
      <c r="F3745" s="13"/>
      <c r="G3745" s="13"/>
      <c r="H3745" s="13"/>
      <c r="I3745" s="13"/>
      <c r="J3745" s="13"/>
      <c r="K3745" s="13"/>
      <c r="L3745" s="13"/>
      <c r="M3745" s="13"/>
      <c r="N3745" s="13"/>
      <c r="O3745" s="14"/>
      <c r="P3745" s="14"/>
      <c r="Q3745" s="14"/>
      <c r="R3745" s="14"/>
      <c r="S3745" s="13"/>
      <c r="T3745" s="13"/>
      <c r="U3745" s="13"/>
      <c r="V3745" s="13"/>
      <c r="W3745" s="13"/>
      <c r="X3745" s="13"/>
      <c r="Y3745" s="14"/>
      <c r="Z3745" s="13"/>
      <c r="AA3745" s="13"/>
      <c r="AB3745" s="13"/>
      <c r="AC3745" s="13"/>
      <c r="AD3745" s="13"/>
      <c r="AE3745" s="13"/>
      <c r="AF3745" s="13"/>
      <c r="AG3745" s="19"/>
      <c r="AH3745" s="19"/>
      <c r="AI3745" s="19"/>
      <c r="AJ3745" s="19"/>
      <c r="AK3745" s="15"/>
      <c r="AL3745" s="15"/>
      <c r="AM3745" s="15"/>
      <c r="AN3745" s="15"/>
    </row>
    <row r="3746" spans="4:40" x14ac:dyDescent="0.25">
      <c r="D3746" s="18"/>
      <c r="E3746" s="13"/>
      <c r="F3746" s="13"/>
      <c r="G3746" s="13"/>
      <c r="H3746" s="13"/>
      <c r="I3746" s="13"/>
      <c r="J3746" s="13"/>
      <c r="K3746" s="13"/>
      <c r="L3746" s="13"/>
      <c r="M3746" s="13"/>
      <c r="N3746" s="13"/>
      <c r="O3746" s="14"/>
      <c r="P3746" s="14"/>
      <c r="Q3746" s="14"/>
      <c r="R3746" s="14"/>
      <c r="S3746" s="13"/>
      <c r="T3746" s="13"/>
      <c r="U3746" s="13"/>
      <c r="V3746" s="13"/>
      <c r="W3746" s="13"/>
      <c r="X3746" s="13"/>
      <c r="Y3746" s="14"/>
      <c r="Z3746" s="13"/>
      <c r="AA3746" s="13"/>
      <c r="AB3746" s="13"/>
      <c r="AC3746" s="13"/>
      <c r="AD3746" s="13"/>
      <c r="AE3746" s="13"/>
      <c r="AF3746" s="13"/>
      <c r="AG3746" s="19"/>
      <c r="AH3746" s="19"/>
      <c r="AI3746" s="19"/>
      <c r="AJ3746" s="19"/>
      <c r="AK3746" s="12"/>
      <c r="AL3746" s="12"/>
      <c r="AM3746" s="12"/>
      <c r="AN3746" s="12"/>
    </row>
    <row r="3747" spans="4:40" x14ac:dyDescent="0.25">
      <c r="D3747" s="18"/>
      <c r="E3747" s="13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9"/>
      <c r="AH3747" s="19"/>
      <c r="AI3747" s="19"/>
      <c r="AJ3747" s="19"/>
      <c r="AK3747" s="15"/>
      <c r="AL3747" s="12"/>
      <c r="AM3747" s="15"/>
      <c r="AN3747" s="15"/>
    </row>
    <row r="3748" spans="4:40" x14ac:dyDescent="0.25">
      <c r="D3748" s="18"/>
      <c r="E3748" s="13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9"/>
      <c r="AH3748" s="19"/>
      <c r="AI3748" s="19"/>
      <c r="AJ3748" s="19"/>
      <c r="AK3748" s="15"/>
      <c r="AL3748" s="15"/>
      <c r="AM3748" s="15"/>
      <c r="AN3748" s="15"/>
    </row>
    <row r="3749" spans="4:40" x14ac:dyDescent="0.25">
      <c r="D3749" s="18"/>
      <c r="E3749" s="13"/>
      <c r="F3749" s="13"/>
      <c r="G3749" s="13"/>
      <c r="H3749" s="13"/>
      <c r="I3749" s="13"/>
      <c r="J3749" s="13"/>
      <c r="K3749" s="13"/>
      <c r="L3749" s="13"/>
      <c r="M3749" s="13"/>
      <c r="N3749" s="13"/>
      <c r="O3749" s="14"/>
      <c r="P3749" s="14"/>
      <c r="Q3749" s="14"/>
      <c r="R3749" s="14"/>
      <c r="S3749" s="13"/>
      <c r="T3749" s="13"/>
      <c r="U3749" s="13"/>
      <c r="V3749" s="13"/>
      <c r="W3749" s="13"/>
      <c r="X3749" s="13"/>
      <c r="Y3749" s="14"/>
      <c r="Z3749" s="13"/>
      <c r="AA3749" s="13"/>
      <c r="AB3749" s="13"/>
      <c r="AC3749" s="13"/>
      <c r="AD3749" s="13"/>
      <c r="AE3749" s="13"/>
      <c r="AF3749" s="13"/>
      <c r="AG3749" s="19"/>
      <c r="AH3749" s="19"/>
      <c r="AI3749" s="19"/>
      <c r="AJ3749" s="19"/>
      <c r="AK3749" s="15"/>
      <c r="AL3749" s="15"/>
      <c r="AM3749" s="15"/>
      <c r="AN3749" s="15"/>
    </row>
    <row r="3750" spans="4:40" x14ac:dyDescent="0.25">
      <c r="D3750" s="18"/>
      <c r="E3750" s="13"/>
      <c r="F3750" s="13"/>
      <c r="G3750" s="13"/>
      <c r="H3750" s="13"/>
      <c r="I3750" s="13"/>
      <c r="J3750" s="13"/>
      <c r="K3750" s="13"/>
      <c r="L3750" s="13"/>
      <c r="M3750" s="13"/>
      <c r="N3750" s="13"/>
      <c r="O3750" s="14"/>
      <c r="P3750" s="14"/>
      <c r="Q3750" s="14"/>
      <c r="R3750" s="14"/>
      <c r="S3750" s="13"/>
      <c r="T3750" s="13"/>
      <c r="U3750" s="13"/>
      <c r="V3750" s="13"/>
      <c r="W3750" s="13"/>
      <c r="X3750" s="13"/>
      <c r="Y3750" s="14"/>
      <c r="Z3750" s="13"/>
      <c r="AA3750" s="13"/>
      <c r="AB3750" s="13"/>
      <c r="AC3750" s="13"/>
      <c r="AD3750" s="13"/>
      <c r="AE3750" s="13"/>
      <c r="AF3750" s="13"/>
      <c r="AG3750" s="19"/>
      <c r="AH3750" s="19"/>
      <c r="AI3750" s="19"/>
      <c r="AJ3750" s="19"/>
      <c r="AK3750" s="12"/>
      <c r="AL3750" s="12"/>
      <c r="AM3750" s="12"/>
      <c r="AN3750" s="12"/>
    </row>
    <row r="3751" spans="4:40" x14ac:dyDescent="0.25">
      <c r="D3751" s="18"/>
      <c r="E3751" s="13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9"/>
      <c r="AH3751" s="19"/>
      <c r="AI3751" s="19"/>
      <c r="AJ3751" s="19"/>
      <c r="AK3751" s="15"/>
      <c r="AL3751" s="12"/>
      <c r="AM3751" s="15"/>
      <c r="AN3751" s="15"/>
    </row>
    <row r="3752" spans="4:40" x14ac:dyDescent="0.25">
      <c r="D3752" s="18"/>
      <c r="E3752" s="13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9"/>
      <c r="AH3752" s="19"/>
      <c r="AI3752" s="19"/>
      <c r="AJ3752" s="19"/>
      <c r="AK3752" s="15"/>
      <c r="AL3752" s="15"/>
      <c r="AM3752" s="15"/>
      <c r="AN3752" s="15"/>
    </row>
    <row r="3753" spans="4:40" x14ac:dyDescent="0.25">
      <c r="D3753" s="18"/>
      <c r="E3753" s="13"/>
      <c r="F3753" s="13"/>
      <c r="G3753" s="13"/>
      <c r="H3753" s="13"/>
      <c r="I3753" s="13"/>
      <c r="J3753" s="13"/>
      <c r="K3753" s="13"/>
      <c r="L3753" s="13"/>
      <c r="M3753" s="13"/>
      <c r="N3753" s="13"/>
      <c r="O3753" s="14"/>
      <c r="P3753" s="14"/>
      <c r="Q3753" s="14"/>
      <c r="R3753" s="14"/>
      <c r="S3753" s="13"/>
      <c r="T3753" s="13"/>
      <c r="U3753" s="13"/>
      <c r="V3753" s="13"/>
      <c r="W3753" s="13"/>
      <c r="X3753" s="13"/>
      <c r="Y3753" s="14"/>
      <c r="Z3753" s="13"/>
      <c r="AA3753" s="13"/>
      <c r="AB3753" s="13"/>
      <c r="AC3753" s="13"/>
      <c r="AD3753" s="13"/>
      <c r="AE3753" s="13"/>
      <c r="AF3753" s="13"/>
      <c r="AG3753" s="19"/>
      <c r="AH3753" s="19"/>
      <c r="AI3753" s="19"/>
      <c r="AJ3753" s="19"/>
      <c r="AK3753" s="15"/>
      <c r="AL3753" s="15"/>
      <c r="AM3753" s="15"/>
      <c r="AN3753" s="15"/>
    </row>
    <row r="3754" spans="4:40" x14ac:dyDescent="0.25">
      <c r="D3754" s="18"/>
      <c r="E3754" s="13"/>
      <c r="F3754" s="13"/>
      <c r="G3754" s="13"/>
      <c r="H3754" s="13"/>
      <c r="I3754" s="13"/>
      <c r="J3754" s="13"/>
      <c r="K3754" s="13"/>
      <c r="L3754" s="13"/>
      <c r="M3754" s="13"/>
      <c r="N3754" s="13"/>
      <c r="O3754" s="14"/>
      <c r="P3754" s="14"/>
      <c r="Q3754" s="14"/>
      <c r="R3754" s="14"/>
      <c r="S3754" s="13"/>
      <c r="T3754" s="13"/>
      <c r="U3754" s="13"/>
      <c r="V3754" s="13"/>
      <c r="W3754" s="13"/>
      <c r="X3754" s="13"/>
      <c r="Y3754" s="14"/>
      <c r="Z3754" s="13"/>
      <c r="AA3754" s="13"/>
      <c r="AB3754" s="13"/>
      <c r="AC3754" s="13"/>
      <c r="AD3754" s="13"/>
      <c r="AE3754" s="13"/>
      <c r="AF3754" s="13"/>
      <c r="AG3754" s="19"/>
      <c r="AH3754" s="19"/>
      <c r="AI3754" s="19"/>
      <c r="AJ3754" s="19"/>
      <c r="AK3754" s="12"/>
      <c r="AL3754" s="12"/>
      <c r="AM3754" s="12"/>
      <c r="AN3754" s="12"/>
    </row>
    <row r="3755" spans="4:40" x14ac:dyDescent="0.25">
      <c r="D3755" s="18"/>
      <c r="E3755" s="13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9"/>
      <c r="AH3755" s="19"/>
      <c r="AI3755" s="19"/>
      <c r="AJ3755" s="19"/>
      <c r="AK3755" s="15"/>
      <c r="AL3755" s="12"/>
      <c r="AM3755" s="15"/>
      <c r="AN3755" s="15"/>
    </row>
    <row r="3756" spans="4:40" x14ac:dyDescent="0.25">
      <c r="D3756" s="18"/>
      <c r="E3756" s="13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9"/>
      <c r="AH3756" s="19"/>
      <c r="AI3756" s="19"/>
      <c r="AJ3756" s="19"/>
      <c r="AK3756" s="15"/>
      <c r="AL3756" s="15"/>
      <c r="AM3756" s="15"/>
      <c r="AN3756" s="15"/>
    </row>
    <row r="3757" spans="4:40" x14ac:dyDescent="0.25">
      <c r="D3757" s="18"/>
      <c r="E3757" s="13"/>
      <c r="F3757" s="13"/>
      <c r="G3757" s="13"/>
      <c r="H3757" s="13"/>
      <c r="I3757" s="13"/>
      <c r="J3757" s="13"/>
      <c r="K3757" s="13"/>
      <c r="L3757" s="13"/>
      <c r="M3757" s="13"/>
      <c r="N3757" s="13"/>
      <c r="O3757" s="14"/>
      <c r="P3757" s="14"/>
      <c r="Q3757" s="14"/>
      <c r="R3757" s="14"/>
      <c r="S3757" s="13"/>
      <c r="T3757" s="13"/>
      <c r="U3757" s="13"/>
      <c r="V3757" s="13"/>
      <c r="W3757" s="13"/>
      <c r="X3757" s="13"/>
      <c r="Y3757" s="14"/>
      <c r="Z3757" s="13"/>
      <c r="AA3757" s="13"/>
      <c r="AB3757" s="13"/>
      <c r="AC3757" s="13"/>
      <c r="AD3757" s="13"/>
      <c r="AE3757" s="13"/>
      <c r="AF3757" s="13"/>
      <c r="AG3757" s="19"/>
      <c r="AH3757" s="19"/>
      <c r="AI3757" s="19"/>
      <c r="AJ3757" s="19"/>
      <c r="AK3757" s="15"/>
      <c r="AL3757" s="15"/>
      <c r="AM3757" s="15"/>
      <c r="AN3757" s="15"/>
    </row>
    <row r="3758" spans="4:40" x14ac:dyDescent="0.25">
      <c r="D3758" s="18"/>
      <c r="E3758" s="13"/>
      <c r="F3758" s="13"/>
      <c r="G3758" s="13"/>
      <c r="H3758" s="13"/>
      <c r="I3758" s="13"/>
      <c r="J3758" s="13"/>
      <c r="K3758" s="13"/>
      <c r="L3758" s="13"/>
      <c r="M3758" s="13"/>
      <c r="N3758" s="13"/>
      <c r="O3758" s="14"/>
      <c r="P3758" s="14"/>
      <c r="Q3758" s="14"/>
      <c r="R3758" s="14"/>
      <c r="S3758" s="13"/>
      <c r="T3758" s="13"/>
      <c r="U3758" s="13"/>
      <c r="V3758" s="13"/>
      <c r="W3758" s="13"/>
      <c r="X3758" s="13"/>
      <c r="Y3758" s="14"/>
      <c r="Z3758" s="13"/>
      <c r="AA3758" s="13"/>
      <c r="AB3758" s="13"/>
      <c r="AC3758" s="13"/>
      <c r="AD3758" s="13"/>
      <c r="AE3758" s="13"/>
      <c r="AF3758" s="13"/>
      <c r="AG3758" s="19"/>
      <c r="AH3758" s="19"/>
      <c r="AI3758" s="19"/>
      <c r="AJ3758" s="19"/>
      <c r="AK3758" s="12"/>
      <c r="AL3758" s="12"/>
      <c r="AM3758" s="12"/>
      <c r="AN3758" s="12"/>
    </row>
    <row r="3759" spans="4:40" x14ac:dyDescent="0.25">
      <c r="D3759" s="18"/>
      <c r="E3759" s="13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9"/>
      <c r="AH3759" s="19"/>
      <c r="AI3759" s="19"/>
      <c r="AJ3759" s="19"/>
      <c r="AK3759" s="15"/>
      <c r="AL3759" s="12"/>
      <c r="AM3759" s="15"/>
      <c r="AN3759" s="15"/>
    </row>
    <row r="3760" spans="4:40" x14ac:dyDescent="0.25">
      <c r="D3760" s="18"/>
      <c r="E3760" s="13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9"/>
      <c r="AH3760" s="19"/>
      <c r="AI3760" s="19"/>
      <c r="AJ3760" s="19"/>
      <c r="AK3760" s="15"/>
      <c r="AL3760" s="15"/>
      <c r="AM3760" s="15"/>
      <c r="AN3760" s="15"/>
    </row>
    <row r="3761" spans="4:40" x14ac:dyDescent="0.25">
      <c r="D3761" s="18"/>
      <c r="E3761" s="13"/>
      <c r="F3761" s="13"/>
      <c r="G3761" s="13"/>
      <c r="H3761" s="13"/>
      <c r="I3761" s="13"/>
      <c r="J3761" s="13"/>
      <c r="K3761" s="13"/>
      <c r="L3761" s="13"/>
      <c r="M3761" s="13"/>
      <c r="N3761" s="13"/>
      <c r="O3761" s="14"/>
      <c r="P3761" s="14"/>
      <c r="Q3761" s="14"/>
      <c r="R3761" s="14"/>
      <c r="S3761" s="13"/>
      <c r="T3761" s="13"/>
      <c r="U3761" s="13"/>
      <c r="V3761" s="13"/>
      <c r="W3761" s="13"/>
      <c r="X3761" s="13"/>
      <c r="Y3761" s="14"/>
      <c r="Z3761" s="13"/>
      <c r="AA3761" s="13"/>
      <c r="AB3761" s="13"/>
      <c r="AC3761" s="13"/>
      <c r="AD3761" s="13"/>
      <c r="AE3761" s="13"/>
      <c r="AF3761" s="13"/>
      <c r="AG3761" s="19"/>
      <c r="AH3761" s="19"/>
      <c r="AI3761" s="19"/>
      <c r="AJ3761" s="19"/>
      <c r="AK3761" s="15"/>
      <c r="AL3761" s="15"/>
      <c r="AM3761" s="15"/>
      <c r="AN3761" s="15"/>
    </row>
    <row r="3762" spans="4:40" x14ac:dyDescent="0.25">
      <c r="D3762" s="18"/>
      <c r="E3762" s="13"/>
      <c r="F3762" s="13"/>
      <c r="G3762" s="13"/>
      <c r="H3762" s="13"/>
      <c r="I3762" s="13"/>
      <c r="J3762" s="13"/>
      <c r="K3762" s="13"/>
      <c r="L3762" s="13"/>
      <c r="M3762" s="13"/>
      <c r="N3762" s="13"/>
      <c r="O3762" s="14"/>
      <c r="P3762" s="14"/>
      <c r="Q3762" s="14"/>
      <c r="R3762" s="14"/>
      <c r="S3762" s="13"/>
      <c r="T3762" s="13"/>
      <c r="U3762" s="13"/>
      <c r="V3762" s="13"/>
      <c r="W3762" s="13"/>
      <c r="X3762" s="13"/>
      <c r="Y3762" s="14"/>
      <c r="Z3762" s="13"/>
      <c r="AA3762" s="13"/>
      <c r="AB3762" s="13"/>
      <c r="AC3762" s="13"/>
      <c r="AD3762" s="13"/>
      <c r="AE3762" s="13"/>
      <c r="AF3762" s="13"/>
      <c r="AG3762" s="19"/>
      <c r="AH3762" s="19"/>
      <c r="AI3762" s="19"/>
      <c r="AJ3762" s="19"/>
      <c r="AK3762" s="12"/>
      <c r="AL3762" s="12"/>
      <c r="AM3762" s="12"/>
      <c r="AN3762" s="12"/>
    </row>
    <row r="3763" spans="4:40" x14ac:dyDescent="0.25">
      <c r="D3763" s="18"/>
      <c r="E3763" s="13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9"/>
      <c r="AH3763" s="19"/>
      <c r="AI3763" s="19"/>
      <c r="AJ3763" s="19"/>
      <c r="AK3763" s="15"/>
      <c r="AL3763" s="12"/>
      <c r="AM3763" s="15"/>
      <c r="AN3763" s="15"/>
    </row>
    <row r="3764" spans="4:40" x14ac:dyDescent="0.25">
      <c r="D3764" s="18"/>
      <c r="E3764" s="13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9"/>
      <c r="AH3764" s="19"/>
      <c r="AI3764" s="19"/>
      <c r="AJ3764" s="19"/>
      <c r="AK3764" s="15"/>
      <c r="AL3764" s="15"/>
      <c r="AM3764" s="15"/>
      <c r="AN3764" s="15"/>
    </row>
    <row r="3765" spans="4:40" x14ac:dyDescent="0.25">
      <c r="D3765" s="18"/>
      <c r="E3765" s="13"/>
      <c r="F3765" s="13"/>
      <c r="G3765" s="13"/>
      <c r="H3765" s="13"/>
      <c r="I3765" s="13"/>
      <c r="J3765" s="13"/>
      <c r="K3765" s="13"/>
      <c r="L3765" s="13"/>
      <c r="M3765" s="13"/>
      <c r="N3765" s="13"/>
      <c r="O3765" s="14"/>
      <c r="P3765" s="14"/>
      <c r="Q3765" s="14"/>
      <c r="R3765" s="14"/>
      <c r="S3765" s="13"/>
      <c r="T3765" s="13"/>
      <c r="U3765" s="13"/>
      <c r="V3765" s="13"/>
      <c r="W3765" s="13"/>
      <c r="X3765" s="13"/>
      <c r="Y3765" s="14"/>
      <c r="Z3765" s="13"/>
      <c r="AA3765" s="13"/>
      <c r="AB3765" s="13"/>
      <c r="AC3765" s="13"/>
      <c r="AD3765" s="13"/>
      <c r="AE3765" s="13"/>
      <c r="AF3765" s="13"/>
      <c r="AG3765" s="19"/>
      <c r="AH3765" s="19"/>
      <c r="AI3765" s="19"/>
      <c r="AJ3765" s="19"/>
      <c r="AK3765" s="15"/>
      <c r="AL3765" s="15"/>
      <c r="AM3765" s="15"/>
      <c r="AN3765" s="15"/>
    </row>
    <row r="3766" spans="4:40" x14ac:dyDescent="0.25">
      <c r="D3766" s="18"/>
      <c r="E3766" s="13"/>
      <c r="F3766" s="13"/>
      <c r="G3766" s="13"/>
      <c r="H3766" s="13"/>
      <c r="I3766" s="13"/>
      <c r="J3766" s="13"/>
      <c r="K3766" s="13"/>
      <c r="L3766" s="13"/>
      <c r="M3766" s="13"/>
      <c r="N3766" s="13"/>
      <c r="O3766" s="14"/>
      <c r="P3766" s="14"/>
      <c r="Q3766" s="14"/>
      <c r="R3766" s="14"/>
      <c r="S3766" s="13"/>
      <c r="T3766" s="13"/>
      <c r="U3766" s="13"/>
      <c r="V3766" s="13"/>
      <c r="W3766" s="13"/>
      <c r="X3766" s="13"/>
      <c r="Y3766" s="14"/>
      <c r="Z3766" s="13"/>
      <c r="AA3766" s="13"/>
      <c r="AB3766" s="13"/>
      <c r="AC3766" s="13"/>
      <c r="AD3766" s="13"/>
      <c r="AE3766" s="13"/>
      <c r="AF3766" s="13"/>
      <c r="AG3766" s="19"/>
      <c r="AH3766" s="19"/>
      <c r="AI3766" s="19"/>
      <c r="AJ3766" s="19"/>
      <c r="AK3766" s="12"/>
      <c r="AL3766" s="12"/>
      <c r="AM3766" s="12"/>
      <c r="AN3766" s="12"/>
    </row>
    <row r="3767" spans="4:40" x14ac:dyDescent="0.25">
      <c r="D3767" s="18"/>
      <c r="E3767" s="13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9"/>
      <c r="AH3767" s="19"/>
      <c r="AI3767" s="19"/>
      <c r="AJ3767" s="19"/>
      <c r="AK3767" s="15"/>
      <c r="AL3767" s="12"/>
      <c r="AM3767" s="15"/>
      <c r="AN3767" s="15"/>
    </row>
    <row r="3768" spans="4:40" x14ac:dyDescent="0.25">
      <c r="D3768" s="18"/>
      <c r="E3768" s="13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9"/>
      <c r="AH3768" s="19"/>
      <c r="AI3768" s="19"/>
      <c r="AJ3768" s="19"/>
      <c r="AK3768" s="15"/>
      <c r="AL3768" s="15"/>
      <c r="AM3768" s="15"/>
      <c r="AN3768" s="15"/>
    </row>
    <row r="3769" spans="4:40" x14ac:dyDescent="0.25">
      <c r="D3769" s="18"/>
      <c r="E3769" s="13"/>
      <c r="F3769" s="13"/>
      <c r="G3769" s="13"/>
      <c r="H3769" s="13"/>
      <c r="I3769" s="13"/>
      <c r="J3769" s="13"/>
      <c r="K3769" s="13"/>
      <c r="L3769" s="13"/>
      <c r="M3769" s="13"/>
      <c r="N3769" s="13"/>
      <c r="O3769" s="14"/>
      <c r="P3769" s="14"/>
      <c r="Q3769" s="14"/>
      <c r="R3769" s="14"/>
      <c r="S3769" s="13"/>
      <c r="T3769" s="13"/>
      <c r="U3769" s="13"/>
      <c r="V3769" s="13"/>
      <c r="W3769" s="13"/>
      <c r="X3769" s="13"/>
      <c r="Y3769" s="14"/>
      <c r="Z3769" s="13"/>
      <c r="AA3769" s="13"/>
      <c r="AB3769" s="13"/>
      <c r="AC3769" s="13"/>
      <c r="AD3769" s="13"/>
      <c r="AE3769" s="13"/>
      <c r="AF3769" s="13"/>
      <c r="AG3769" s="19"/>
      <c r="AH3769" s="19"/>
      <c r="AI3769" s="19"/>
      <c r="AJ3769" s="19"/>
      <c r="AK3769" s="15"/>
      <c r="AL3769" s="15"/>
      <c r="AM3769" s="15"/>
      <c r="AN3769" s="15"/>
    </row>
    <row r="3770" spans="4:40" x14ac:dyDescent="0.25">
      <c r="D3770" s="18"/>
      <c r="E3770" s="13"/>
      <c r="F3770" s="13"/>
      <c r="G3770" s="13"/>
      <c r="H3770" s="13"/>
      <c r="I3770" s="13"/>
      <c r="J3770" s="13"/>
      <c r="K3770" s="13"/>
      <c r="L3770" s="13"/>
      <c r="M3770" s="13"/>
      <c r="N3770" s="13"/>
      <c r="O3770" s="14"/>
      <c r="P3770" s="14"/>
      <c r="Q3770" s="14"/>
      <c r="R3770" s="14"/>
      <c r="S3770" s="13"/>
      <c r="T3770" s="13"/>
      <c r="U3770" s="13"/>
      <c r="V3770" s="13"/>
      <c r="W3770" s="13"/>
      <c r="X3770" s="13"/>
      <c r="Y3770" s="14"/>
      <c r="Z3770" s="13"/>
      <c r="AA3770" s="13"/>
      <c r="AB3770" s="13"/>
      <c r="AC3770" s="13"/>
      <c r="AD3770" s="13"/>
      <c r="AE3770" s="13"/>
      <c r="AF3770" s="13"/>
      <c r="AG3770" s="19"/>
      <c r="AH3770" s="19"/>
      <c r="AI3770" s="19"/>
      <c r="AJ3770" s="19"/>
      <c r="AK3770" s="12"/>
      <c r="AL3770" s="12"/>
      <c r="AM3770" s="12"/>
      <c r="AN3770" s="12"/>
    </row>
    <row r="3771" spans="4:40" x14ac:dyDescent="0.25">
      <c r="D3771" s="18"/>
      <c r="E3771" s="13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9"/>
      <c r="AH3771" s="19"/>
      <c r="AI3771" s="19"/>
      <c r="AJ3771" s="19"/>
      <c r="AK3771" s="15"/>
      <c r="AL3771" s="12"/>
      <c r="AM3771" s="15"/>
      <c r="AN3771" s="15"/>
    </row>
    <row r="3772" spans="4:40" x14ac:dyDescent="0.25">
      <c r="D3772" s="18"/>
      <c r="E3772" s="13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9"/>
      <c r="AH3772" s="19"/>
      <c r="AI3772" s="19"/>
      <c r="AJ3772" s="19"/>
      <c r="AK3772" s="15"/>
      <c r="AL3772" s="15"/>
      <c r="AM3772" s="15"/>
      <c r="AN3772" s="15"/>
    </row>
    <row r="3773" spans="4:40" x14ac:dyDescent="0.25">
      <c r="D3773" s="18"/>
      <c r="E3773" s="13"/>
      <c r="F3773" s="13"/>
      <c r="G3773" s="13"/>
      <c r="H3773" s="13"/>
      <c r="I3773" s="13"/>
      <c r="J3773" s="13"/>
      <c r="K3773" s="13"/>
      <c r="L3773" s="13"/>
      <c r="M3773" s="13"/>
      <c r="N3773" s="13"/>
      <c r="O3773" s="14"/>
      <c r="P3773" s="14"/>
      <c r="Q3773" s="14"/>
      <c r="R3773" s="14"/>
      <c r="S3773" s="13"/>
      <c r="T3773" s="13"/>
      <c r="U3773" s="13"/>
      <c r="V3773" s="13"/>
      <c r="W3773" s="13"/>
      <c r="X3773" s="13"/>
      <c r="Y3773" s="14"/>
      <c r="Z3773" s="13"/>
      <c r="AA3773" s="13"/>
      <c r="AB3773" s="13"/>
      <c r="AC3773" s="13"/>
      <c r="AD3773" s="13"/>
      <c r="AE3773" s="13"/>
      <c r="AF3773" s="13"/>
      <c r="AG3773" s="19"/>
      <c r="AH3773" s="19"/>
      <c r="AI3773" s="19"/>
      <c r="AJ3773" s="19"/>
      <c r="AK3773" s="15"/>
      <c r="AL3773" s="15"/>
      <c r="AM3773" s="15"/>
      <c r="AN3773" s="15"/>
    </row>
    <row r="3774" spans="4:40" x14ac:dyDescent="0.25">
      <c r="D3774" s="18"/>
      <c r="E3774" s="13"/>
      <c r="F3774" s="13"/>
      <c r="G3774" s="13"/>
      <c r="H3774" s="13"/>
      <c r="I3774" s="13"/>
      <c r="J3774" s="13"/>
      <c r="K3774" s="13"/>
      <c r="L3774" s="13"/>
      <c r="M3774" s="13"/>
      <c r="N3774" s="13"/>
      <c r="O3774" s="14"/>
      <c r="P3774" s="14"/>
      <c r="Q3774" s="14"/>
      <c r="R3774" s="14"/>
      <c r="S3774" s="13"/>
      <c r="T3774" s="13"/>
      <c r="U3774" s="13"/>
      <c r="V3774" s="13"/>
      <c r="W3774" s="13"/>
      <c r="X3774" s="13"/>
      <c r="Y3774" s="14"/>
      <c r="Z3774" s="13"/>
      <c r="AA3774" s="13"/>
      <c r="AB3774" s="13"/>
      <c r="AC3774" s="13"/>
      <c r="AD3774" s="13"/>
      <c r="AE3774" s="13"/>
      <c r="AF3774" s="13"/>
      <c r="AG3774" s="19"/>
      <c r="AH3774" s="19"/>
      <c r="AI3774" s="19"/>
      <c r="AJ3774" s="19"/>
      <c r="AK3774" s="12"/>
      <c r="AL3774" s="12"/>
      <c r="AM3774" s="12"/>
      <c r="AN3774" s="12"/>
    </row>
    <row r="3775" spans="4:40" x14ac:dyDescent="0.25">
      <c r="D3775" s="18"/>
      <c r="E3775" s="13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9"/>
      <c r="AH3775" s="19"/>
      <c r="AI3775" s="19"/>
      <c r="AJ3775" s="19"/>
      <c r="AK3775" s="15"/>
      <c r="AL3775" s="12"/>
      <c r="AM3775" s="15"/>
      <c r="AN3775" s="15"/>
    </row>
    <row r="3776" spans="4:40" x14ac:dyDescent="0.25">
      <c r="D3776" s="18"/>
      <c r="E3776" s="13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9"/>
      <c r="AH3776" s="19"/>
      <c r="AI3776" s="19"/>
      <c r="AJ3776" s="19"/>
      <c r="AK3776" s="15"/>
      <c r="AL3776" s="15"/>
      <c r="AM3776" s="15"/>
      <c r="AN3776" s="15"/>
    </row>
    <row r="3777" spans="4:40" x14ac:dyDescent="0.25">
      <c r="D3777" s="18"/>
      <c r="E3777" s="13"/>
      <c r="F3777" s="13"/>
      <c r="G3777" s="13"/>
      <c r="H3777" s="13"/>
      <c r="I3777" s="13"/>
      <c r="J3777" s="13"/>
      <c r="K3777" s="13"/>
      <c r="L3777" s="13"/>
      <c r="M3777" s="13"/>
      <c r="N3777" s="13"/>
      <c r="O3777" s="14"/>
      <c r="P3777" s="14"/>
      <c r="Q3777" s="14"/>
      <c r="R3777" s="14"/>
      <c r="S3777" s="13"/>
      <c r="T3777" s="13"/>
      <c r="U3777" s="13"/>
      <c r="V3777" s="13"/>
      <c r="W3777" s="13"/>
      <c r="X3777" s="13"/>
      <c r="Y3777" s="14"/>
      <c r="Z3777" s="13"/>
      <c r="AA3777" s="13"/>
      <c r="AB3777" s="13"/>
      <c r="AC3777" s="13"/>
      <c r="AD3777" s="13"/>
      <c r="AE3777" s="13"/>
      <c r="AF3777" s="13"/>
      <c r="AG3777" s="19"/>
      <c r="AH3777" s="19"/>
      <c r="AI3777" s="19"/>
      <c r="AJ3777" s="19"/>
      <c r="AK3777" s="15"/>
      <c r="AL3777" s="15"/>
      <c r="AM3777" s="15"/>
      <c r="AN3777" s="15"/>
    </row>
    <row r="3778" spans="4:40" x14ac:dyDescent="0.25">
      <c r="D3778" s="18"/>
      <c r="E3778" s="13"/>
      <c r="F3778" s="13"/>
      <c r="G3778" s="13"/>
      <c r="H3778" s="13"/>
      <c r="I3778" s="13"/>
      <c r="J3778" s="13"/>
      <c r="K3778" s="13"/>
      <c r="L3778" s="13"/>
      <c r="M3778" s="13"/>
      <c r="N3778" s="13"/>
      <c r="O3778" s="14"/>
      <c r="P3778" s="14"/>
      <c r="Q3778" s="14"/>
      <c r="R3778" s="14"/>
      <c r="S3778" s="13"/>
      <c r="T3778" s="13"/>
      <c r="U3778" s="13"/>
      <c r="V3778" s="13"/>
      <c r="W3778" s="13"/>
      <c r="X3778" s="13"/>
      <c r="Y3778" s="14"/>
      <c r="Z3778" s="13"/>
      <c r="AA3778" s="13"/>
      <c r="AB3778" s="13"/>
      <c r="AC3778" s="13"/>
      <c r="AD3778" s="13"/>
      <c r="AE3778" s="13"/>
      <c r="AF3778" s="13"/>
      <c r="AG3778" s="19"/>
      <c r="AH3778" s="19"/>
      <c r="AI3778" s="19"/>
      <c r="AJ3778" s="19"/>
      <c r="AK3778" s="12"/>
      <c r="AL3778" s="12"/>
      <c r="AM3778" s="12"/>
      <c r="AN3778" s="12"/>
    </row>
    <row r="3779" spans="4:40" x14ac:dyDescent="0.25">
      <c r="D3779" s="18"/>
      <c r="E3779" s="13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9"/>
      <c r="AH3779" s="19"/>
      <c r="AI3779" s="19"/>
      <c r="AJ3779" s="19"/>
      <c r="AK3779" s="15"/>
      <c r="AL3779" s="12"/>
      <c r="AM3779" s="15"/>
      <c r="AN3779" s="15"/>
    </row>
    <row r="3780" spans="4:40" x14ac:dyDescent="0.25">
      <c r="D3780" s="18"/>
      <c r="E3780" s="13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9"/>
      <c r="AH3780" s="19"/>
      <c r="AI3780" s="19"/>
      <c r="AJ3780" s="19"/>
      <c r="AK3780" s="15"/>
      <c r="AL3780" s="15"/>
      <c r="AM3780" s="15"/>
      <c r="AN3780" s="15"/>
    </row>
    <row r="3781" spans="4:40" x14ac:dyDescent="0.25">
      <c r="D3781" s="18"/>
      <c r="E3781" s="13"/>
      <c r="F3781" s="13"/>
      <c r="G3781" s="13"/>
      <c r="H3781" s="13"/>
      <c r="I3781" s="13"/>
      <c r="J3781" s="13"/>
      <c r="K3781" s="13"/>
      <c r="L3781" s="13"/>
      <c r="M3781" s="13"/>
      <c r="N3781" s="13"/>
      <c r="O3781" s="14"/>
      <c r="P3781" s="14"/>
      <c r="Q3781" s="14"/>
      <c r="R3781" s="14"/>
      <c r="S3781" s="13"/>
      <c r="T3781" s="13"/>
      <c r="U3781" s="13"/>
      <c r="V3781" s="13"/>
      <c r="W3781" s="13"/>
      <c r="X3781" s="13"/>
      <c r="Y3781" s="14"/>
      <c r="Z3781" s="13"/>
      <c r="AA3781" s="13"/>
      <c r="AB3781" s="13"/>
      <c r="AC3781" s="13"/>
      <c r="AD3781" s="13"/>
      <c r="AE3781" s="13"/>
      <c r="AF3781" s="13"/>
      <c r="AG3781" s="19"/>
      <c r="AH3781" s="19"/>
      <c r="AI3781" s="19"/>
      <c r="AJ3781" s="19"/>
      <c r="AK3781" s="15"/>
      <c r="AL3781" s="15"/>
      <c r="AM3781" s="15"/>
      <c r="AN3781" s="15"/>
    </row>
    <row r="3782" spans="4:40" x14ac:dyDescent="0.25">
      <c r="D3782" s="18"/>
      <c r="E3782" s="13"/>
      <c r="F3782" s="13"/>
      <c r="G3782" s="13"/>
      <c r="H3782" s="13"/>
      <c r="I3782" s="13"/>
      <c r="J3782" s="13"/>
      <c r="K3782" s="13"/>
      <c r="L3782" s="13"/>
      <c r="M3782" s="13"/>
      <c r="N3782" s="13"/>
      <c r="O3782" s="14"/>
      <c r="P3782" s="14"/>
      <c r="Q3782" s="14"/>
      <c r="R3782" s="14"/>
      <c r="S3782" s="13"/>
      <c r="T3782" s="13"/>
      <c r="U3782" s="13"/>
      <c r="V3782" s="13"/>
      <c r="W3782" s="13"/>
      <c r="X3782" s="13"/>
      <c r="Y3782" s="14"/>
      <c r="Z3782" s="13"/>
      <c r="AA3782" s="13"/>
      <c r="AB3782" s="13"/>
      <c r="AC3782" s="13"/>
      <c r="AD3782" s="13"/>
      <c r="AE3782" s="13"/>
      <c r="AF3782" s="13"/>
      <c r="AG3782" s="19"/>
      <c r="AH3782" s="19"/>
      <c r="AI3782" s="19"/>
      <c r="AJ3782" s="19"/>
      <c r="AK3782" s="12"/>
      <c r="AL3782" s="12"/>
      <c r="AM3782" s="12"/>
      <c r="AN3782" s="12"/>
    </row>
    <row r="3783" spans="4:40" x14ac:dyDescent="0.25">
      <c r="D3783" s="18"/>
      <c r="E3783" s="13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9"/>
      <c r="AH3783" s="19"/>
      <c r="AI3783" s="19"/>
      <c r="AJ3783" s="19"/>
      <c r="AK3783" s="15"/>
      <c r="AL3783" s="12"/>
      <c r="AM3783" s="15"/>
      <c r="AN3783" s="15"/>
    </row>
    <row r="3784" spans="4:40" x14ac:dyDescent="0.25">
      <c r="D3784" s="18"/>
      <c r="E3784" s="13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9"/>
      <c r="AH3784" s="19"/>
      <c r="AI3784" s="19"/>
      <c r="AJ3784" s="19"/>
      <c r="AK3784" s="15"/>
      <c r="AL3784" s="15"/>
      <c r="AM3784" s="15"/>
      <c r="AN3784" s="15"/>
    </row>
    <row r="3785" spans="4:40" x14ac:dyDescent="0.25">
      <c r="D3785" s="18"/>
      <c r="E3785" s="13"/>
      <c r="F3785" s="13"/>
      <c r="G3785" s="13"/>
      <c r="H3785" s="13"/>
      <c r="I3785" s="13"/>
      <c r="J3785" s="13"/>
      <c r="K3785" s="13"/>
      <c r="L3785" s="13"/>
      <c r="M3785" s="13"/>
      <c r="N3785" s="13"/>
      <c r="O3785" s="14"/>
      <c r="P3785" s="14"/>
      <c r="Q3785" s="14"/>
      <c r="R3785" s="14"/>
      <c r="S3785" s="13"/>
      <c r="T3785" s="13"/>
      <c r="U3785" s="13"/>
      <c r="V3785" s="13"/>
      <c r="W3785" s="13"/>
      <c r="X3785" s="13"/>
      <c r="Y3785" s="14"/>
      <c r="Z3785" s="13"/>
      <c r="AA3785" s="13"/>
      <c r="AB3785" s="13"/>
      <c r="AC3785" s="13"/>
      <c r="AD3785" s="13"/>
      <c r="AE3785" s="13"/>
      <c r="AF3785" s="13"/>
      <c r="AG3785" s="19"/>
      <c r="AH3785" s="19"/>
      <c r="AI3785" s="19"/>
      <c r="AJ3785" s="19"/>
      <c r="AK3785" s="15"/>
      <c r="AL3785" s="15"/>
      <c r="AM3785" s="15"/>
      <c r="AN3785" s="15"/>
    </row>
    <row r="3786" spans="4:40" x14ac:dyDescent="0.25">
      <c r="D3786" s="18"/>
      <c r="E3786" s="13"/>
      <c r="F3786" s="13"/>
      <c r="G3786" s="13"/>
      <c r="H3786" s="13"/>
      <c r="I3786" s="13"/>
      <c r="J3786" s="13"/>
      <c r="K3786" s="13"/>
      <c r="L3786" s="13"/>
      <c r="M3786" s="13"/>
      <c r="N3786" s="13"/>
      <c r="O3786" s="14"/>
      <c r="P3786" s="14"/>
      <c r="Q3786" s="14"/>
      <c r="R3786" s="14"/>
      <c r="S3786" s="13"/>
      <c r="T3786" s="13"/>
      <c r="U3786" s="13"/>
      <c r="V3786" s="13"/>
      <c r="W3786" s="13"/>
      <c r="X3786" s="13"/>
      <c r="Y3786" s="14"/>
      <c r="Z3786" s="13"/>
      <c r="AA3786" s="13"/>
      <c r="AB3786" s="13"/>
      <c r="AC3786" s="13"/>
      <c r="AD3786" s="13"/>
      <c r="AE3786" s="13"/>
      <c r="AF3786" s="13"/>
      <c r="AG3786" s="19"/>
      <c r="AH3786" s="19"/>
      <c r="AI3786" s="19"/>
      <c r="AJ3786" s="19"/>
      <c r="AK3786" s="12"/>
      <c r="AL3786" s="12"/>
      <c r="AM3786" s="12"/>
      <c r="AN3786" s="12"/>
    </row>
    <row r="3787" spans="4:40" x14ac:dyDescent="0.25">
      <c r="D3787" s="18"/>
      <c r="E3787" s="13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9"/>
      <c r="AH3787" s="19"/>
      <c r="AI3787" s="19"/>
      <c r="AJ3787" s="19"/>
      <c r="AK3787" s="15"/>
      <c r="AL3787" s="12"/>
      <c r="AM3787" s="15"/>
      <c r="AN3787" s="15"/>
    </row>
    <row r="3788" spans="4:40" x14ac:dyDescent="0.25">
      <c r="D3788" s="18"/>
      <c r="E3788" s="13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9"/>
      <c r="AH3788" s="19"/>
      <c r="AI3788" s="19"/>
      <c r="AJ3788" s="19"/>
      <c r="AK3788" s="15"/>
      <c r="AL3788" s="15"/>
      <c r="AM3788" s="15"/>
      <c r="AN3788" s="15"/>
    </row>
    <row r="3789" spans="4:40" x14ac:dyDescent="0.25">
      <c r="D3789" s="18"/>
      <c r="E3789" s="13"/>
      <c r="F3789" s="13"/>
      <c r="G3789" s="13"/>
      <c r="H3789" s="13"/>
      <c r="I3789" s="13"/>
      <c r="J3789" s="13"/>
      <c r="K3789" s="13"/>
      <c r="L3789" s="13"/>
      <c r="M3789" s="13"/>
      <c r="N3789" s="13"/>
      <c r="O3789" s="14"/>
      <c r="P3789" s="14"/>
      <c r="Q3789" s="14"/>
      <c r="R3789" s="14"/>
      <c r="S3789" s="13"/>
      <c r="T3789" s="13"/>
      <c r="U3789" s="13"/>
      <c r="V3789" s="13"/>
      <c r="W3789" s="13"/>
      <c r="X3789" s="13"/>
      <c r="Y3789" s="14"/>
      <c r="Z3789" s="13"/>
      <c r="AA3789" s="13"/>
      <c r="AB3789" s="13"/>
      <c r="AC3789" s="13"/>
      <c r="AD3789" s="13"/>
      <c r="AE3789" s="13"/>
      <c r="AF3789" s="13"/>
      <c r="AG3789" s="19"/>
      <c r="AH3789" s="19"/>
      <c r="AI3789" s="19"/>
      <c r="AJ3789" s="19"/>
      <c r="AK3789" s="15"/>
      <c r="AL3789" s="15"/>
      <c r="AM3789" s="15"/>
      <c r="AN3789" s="15"/>
    </row>
    <row r="3790" spans="4:40" x14ac:dyDescent="0.25">
      <c r="D3790" s="18"/>
      <c r="E3790" s="13"/>
      <c r="F3790" s="13"/>
      <c r="G3790" s="13"/>
      <c r="H3790" s="13"/>
      <c r="I3790" s="13"/>
      <c r="J3790" s="13"/>
      <c r="K3790" s="13"/>
      <c r="L3790" s="13"/>
      <c r="M3790" s="13"/>
      <c r="N3790" s="13"/>
      <c r="O3790" s="14"/>
      <c r="P3790" s="14"/>
      <c r="Q3790" s="14"/>
      <c r="R3790" s="14"/>
      <c r="S3790" s="13"/>
      <c r="T3790" s="13"/>
      <c r="U3790" s="13"/>
      <c r="V3790" s="13"/>
      <c r="W3790" s="13"/>
      <c r="X3790" s="13"/>
      <c r="Y3790" s="14"/>
      <c r="Z3790" s="13"/>
      <c r="AA3790" s="13"/>
      <c r="AB3790" s="13"/>
      <c r="AC3790" s="13"/>
      <c r="AD3790" s="13"/>
      <c r="AE3790" s="13"/>
      <c r="AF3790" s="13"/>
      <c r="AG3790" s="19"/>
      <c r="AH3790" s="19"/>
      <c r="AI3790" s="19"/>
      <c r="AJ3790" s="19"/>
      <c r="AK3790" s="12"/>
      <c r="AL3790" s="12"/>
      <c r="AM3790" s="12"/>
      <c r="AN3790" s="12"/>
    </row>
    <row r="3791" spans="4:40" x14ac:dyDescent="0.25">
      <c r="D3791" s="18"/>
      <c r="E3791" s="13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9"/>
      <c r="AH3791" s="19"/>
      <c r="AI3791" s="19"/>
      <c r="AJ3791" s="19"/>
      <c r="AK3791" s="15"/>
      <c r="AL3791" s="12"/>
      <c r="AM3791" s="15"/>
      <c r="AN3791" s="15"/>
    </row>
    <row r="3792" spans="4:40" x14ac:dyDescent="0.25">
      <c r="D3792" s="18"/>
      <c r="E3792" s="13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9"/>
      <c r="AH3792" s="19"/>
      <c r="AI3792" s="19"/>
      <c r="AJ3792" s="19"/>
      <c r="AK3792" s="15"/>
      <c r="AL3792" s="15"/>
      <c r="AM3792" s="15"/>
      <c r="AN3792" s="15"/>
    </row>
    <row r="3793" spans="4:40" x14ac:dyDescent="0.25">
      <c r="D3793" s="18"/>
      <c r="E3793" s="13"/>
      <c r="F3793" s="13"/>
      <c r="G3793" s="13"/>
      <c r="H3793" s="13"/>
      <c r="I3793" s="13"/>
      <c r="J3793" s="13"/>
      <c r="K3793" s="13"/>
      <c r="L3793" s="13"/>
      <c r="M3793" s="13"/>
      <c r="N3793" s="13"/>
      <c r="O3793" s="14"/>
      <c r="P3793" s="14"/>
      <c r="Q3793" s="14"/>
      <c r="R3793" s="14"/>
      <c r="S3793" s="13"/>
      <c r="T3793" s="13"/>
      <c r="U3793" s="13"/>
      <c r="V3793" s="13"/>
      <c r="W3793" s="13"/>
      <c r="X3793" s="13"/>
      <c r="Y3793" s="14"/>
      <c r="Z3793" s="13"/>
      <c r="AA3793" s="13"/>
      <c r="AB3793" s="13"/>
      <c r="AC3793" s="13"/>
      <c r="AD3793" s="13"/>
      <c r="AE3793" s="13"/>
      <c r="AF3793" s="13"/>
      <c r="AG3793" s="19"/>
      <c r="AH3793" s="19"/>
      <c r="AI3793" s="19"/>
      <c r="AJ3793" s="19"/>
      <c r="AK3793" s="15"/>
      <c r="AL3793" s="15"/>
      <c r="AM3793" s="15"/>
      <c r="AN3793" s="15"/>
    </row>
    <row r="3794" spans="4:40" x14ac:dyDescent="0.25">
      <c r="D3794" s="18"/>
      <c r="E3794" s="13"/>
      <c r="F3794" s="13"/>
      <c r="G3794" s="13"/>
      <c r="H3794" s="13"/>
      <c r="I3794" s="13"/>
      <c r="J3794" s="13"/>
      <c r="K3794" s="13"/>
      <c r="L3794" s="13"/>
      <c r="M3794" s="13"/>
      <c r="N3794" s="13"/>
      <c r="O3794" s="14"/>
      <c r="P3794" s="14"/>
      <c r="Q3794" s="14"/>
      <c r="R3794" s="14"/>
      <c r="S3794" s="13"/>
      <c r="T3794" s="13"/>
      <c r="U3794" s="13"/>
      <c r="V3794" s="13"/>
      <c r="W3794" s="13"/>
      <c r="X3794" s="13"/>
      <c r="Y3794" s="14"/>
      <c r="Z3794" s="13"/>
      <c r="AA3794" s="13"/>
      <c r="AB3794" s="13"/>
      <c r="AC3794" s="13"/>
      <c r="AD3794" s="13"/>
      <c r="AE3794" s="13"/>
      <c r="AF3794" s="13"/>
      <c r="AG3794" s="19"/>
      <c r="AH3794" s="19"/>
      <c r="AI3794" s="19"/>
      <c r="AJ3794" s="19"/>
      <c r="AK3794" s="12"/>
      <c r="AL3794" s="12"/>
      <c r="AM3794" s="12"/>
      <c r="AN3794" s="12"/>
    </row>
    <row r="3795" spans="4:40" x14ac:dyDescent="0.25">
      <c r="D3795" s="18"/>
      <c r="E3795" s="13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9"/>
      <c r="AH3795" s="19"/>
      <c r="AI3795" s="19"/>
      <c r="AJ3795" s="19"/>
      <c r="AK3795" s="15"/>
      <c r="AL3795" s="12"/>
      <c r="AM3795" s="15"/>
      <c r="AN3795" s="15"/>
    </row>
    <row r="3796" spans="4:40" x14ac:dyDescent="0.25">
      <c r="D3796" s="18"/>
      <c r="E3796" s="13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9"/>
      <c r="AH3796" s="19"/>
      <c r="AI3796" s="19"/>
      <c r="AJ3796" s="19"/>
      <c r="AK3796" s="15"/>
      <c r="AL3796" s="15"/>
      <c r="AM3796" s="15"/>
      <c r="AN3796" s="15"/>
    </row>
    <row r="3797" spans="4:40" x14ac:dyDescent="0.25">
      <c r="D3797" s="18"/>
      <c r="E3797" s="13"/>
      <c r="F3797" s="13"/>
      <c r="G3797" s="13"/>
      <c r="H3797" s="13"/>
      <c r="I3797" s="13"/>
      <c r="J3797" s="13"/>
      <c r="K3797" s="13"/>
      <c r="L3797" s="13"/>
      <c r="M3797" s="13"/>
      <c r="N3797" s="13"/>
      <c r="O3797" s="14"/>
      <c r="P3797" s="14"/>
      <c r="Q3797" s="14"/>
      <c r="R3797" s="14"/>
      <c r="S3797" s="13"/>
      <c r="T3797" s="13"/>
      <c r="U3797" s="13"/>
      <c r="V3797" s="13"/>
      <c r="W3797" s="13"/>
      <c r="X3797" s="13"/>
      <c r="Y3797" s="14"/>
      <c r="Z3797" s="13"/>
      <c r="AA3797" s="13"/>
      <c r="AB3797" s="13"/>
      <c r="AC3797" s="13"/>
      <c r="AD3797" s="13"/>
      <c r="AE3797" s="13"/>
      <c r="AF3797" s="13"/>
      <c r="AG3797" s="19"/>
      <c r="AH3797" s="19"/>
      <c r="AI3797" s="19"/>
      <c r="AJ3797" s="19"/>
      <c r="AK3797" s="15"/>
      <c r="AL3797" s="15"/>
      <c r="AM3797" s="15"/>
      <c r="AN3797" s="15"/>
    </row>
    <row r="3798" spans="4:40" x14ac:dyDescent="0.25">
      <c r="D3798" s="18"/>
      <c r="E3798" s="13"/>
      <c r="F3798" s="13"/>
      <c r="G3798" s="13"/>
      <c r="H3798" s="13"/>
      <c r="I3798" s="13"/>
      <c r="J3798" s="13"/>
      <c r="K3798" s="13"/>
      <c r="L3798" s="13"/>
      <c r="M3798" s="13"/>
      <c r="N3798" s="13"/>
      <c r="O3798" s="14"/>
      <c r="P3798" s="14"/>
      <c r="Q3798" s="14"/>
      <c r="R3798" s="14"/>
      <c r="S3798" s="13"/>
      <c r="T3798" s="13"/>
      <c r="U3798" s="13"/>
      <c r="V3798" s="13"/>
      <c r="W3798" s="13"/>
      <c r="X3798" s="13"/>
      <c r="Y3798" s="14"/>
      <c r="Z3798" s="13"/>
      <c r="AA3798" s="13"/>
      <c r="AB3798" s="13"/>
      <c r="AC3798" s="13"/>
      <c r="AD3798" s="13"/>
      <c r="AE3798" s="13"/>
      <c r="AF3798" s="13"/>
      <c r="AG3798" s="19"/>
      <c r="AH3798" s="19"/>
      <c r="AI3798" s="19"/>
      <c r="AJ3798" s="19"/>
      <c r="AK3798" s="12"/>
      <c r="AL3798" s="12"/>
      <c r="AM3798" s="12"/>
      <c r="AN3798" s="12"/>
    </row>
    <row r="3799" spans="4:40" x14ac:dyDescent="0.25">
      <c r="D3799" s="18"/>
      <c r="E3799" s="13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9"/>
      <c r="AH3799" s="19"/>
      <c r="AI3799" s="19"/>
      <c r="AJ3799" s="19"/>
      <c r="AK3799" s="15"/>
      <c r="AL3799" s="12"/>
      <c r="AM3799" s="15"/>
      <c r="AN3799" s="15"/>
    </row>
    <row r="3800" spans="4:40" x14ac:dyDescent="0.25">
      <c r="D3800" s="18"/>
      <c r="E3800" s="13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9"/>
      <c r="AH3800" s="19"/>
      <c r="AI3800" s="19"/>
      <c r="AJ3800" s="19"/>
      <c r="AK3800" s="15"/>
      <c r="AL3800" s="15"/>
      <c r="AM3800" s="15"/>
      <c r="AN3800" s="15"/>
    </row>
    <row r="3801" spans="4:40" x14ac:dyDescent="0.25">
      <c r="D3801" s="18"/>
      <c r="E3801" s="13"/>
      <c r="F3801" s="13"/>
      <c r="G3801" s="13"/>
      <c r="H3801" s="13"/>
      <c r="I3801" s="13"/>
      <c r="J3801" s="13"/>
      <c r="K3801" s="13"/>
      <c r="L3801" s="13"/>
      <c r="M3801" s="13"/>
      <c r="N3801" s="13"/>
      <c r="O3801" s="14"/>
      <c r="P3801" s="14"/>
      <c r="Q3801" s="14"/>
      <c r="R3801" s="14"/>
      <c r="S3801" s="13"/>
      <c r="T3801" s="13"/>
      <c r="U3801" s="13"/>
      <c r="V3801" s="13"/>
      <c r="W3801" s="13"/>
      <c r="X3801" s="13"/>
      <c r="Y3801" s="14"/>
      <c r="Z3801" s="13"/>
      <c r="AA3801" s="13"/>
      <c r="AB3801" s="13"/>
      <c r="AC3801" s="13"/>
      <c r="AD3801" s="13"/>
      <c r="AE3801" s="13"/>
      <c r="AF3801" s="13"/>
      <c r="AG3801" s="19"/>
      <c r="AH3801" s="19"/>
      <c r="AI3801" s="19"/>
      <c r="AJ3801" s="19"/>
      <c r="AK3801" s="15"/>
      <c r="AL3801" s="15"/>
      <c r="AM3801" s="15"/>
      <c r="AN3801" s="15"/>
    </row>
    <row r="3802" spans="4:40" x14ac:dyDescent="0.25">
      <c r="D3802" s="18"/>
      <c r="E3802" s="13"/>
      <c r="F3802" s="13"/>
      <c r="G3802" s="13"/>
      <c r="H3802" s="13"/>
      <c r="I3802" s="13"/>
      <c r="J3802" s="13"/>
      <c r="K3802" s="13"/>
      <c r="L3802" s="13"/>
      <c r="M3802" s="13"/>
      <c r="N3802" s="13"/>
      <c r="O3802" s="14"/>
      <c r="P3802" s="14"/>
      <c r="Q3802" s="14"/>
      <c r="R3802" s="14"/>
      <c r="S3802" s="13"/>
      <c r="T3802" s="13"/>
      <c r="U3802" s="13"/>
      <c r="V3802" s="13"/>
      <c r="W3802" s="13"/>
      <c r="X3802" s="13"/>
      <c r="Y3802" s="14"/>
      <c r="Z3802" s="13"/>
      <c r="AA3802" s="13"/>
      <c r="AB3802" s="13"/>
      <c r="AC3802" s="13"/>
      <c r="AD3802" s="13"/>
      <c r="AE3802" s="13"/>
      <c r="AF3802" s="13"/>
      <c r="AG3802" s="19"/>
      <c r="AH3802" s="19"/>
      <c r="AI3802" s="19"/>
      <c r="AJ3802" s="19"/>
      <c r="AK3802" s="12"/>
      <c r="AL3802" s="12"/>
      <c r="AM3802" s="12"/>
      <c r="AN3802" s="12"/>
    </row>
    <row r="3803" spans="4:40" x14ac:dyDescent="0.25">
      <c r="D3803" s="18"/>
      <c r="E3803" s="13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9"/>
      <c r="AH3803" s="19"/>
      <c r="AI3803" s="19"/>
      <c r="AJ3803" s="19"/>
      <c r="AK3803" s="15"/>
      <c r="AL3803" s="12"/>
      <c r="AM3803" s="15"/>
      <c r="AN3803" s="15"/>
    </row>
    <row r="3804" spans="4:40" x14ac:dyDescent="0.25">
      <c r="D3804" s="18"/>
      <c r="E3804" s="13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9"/>
      <c r="AH3804" s="19"/>
      <c r="AI3804" s="19"/>
      <c r="AJ3804" s="19"/>
      <c r="AK3804" s="15"/>
      <c r="AL3804" s="15"/>
      <c r="AM3804" s="15"/>
      <c r="AN3804" s="15"/>
    </row>
    <row r="3805" spans="4:40" x14ac:dyDescent="0.25">
      <c r="D3805" s="18"/>
      <c r="E3805" s="13"/>
      <c r="F3805" s="13"/>
      <c r="G3805" s="13"/>
      <c r="H3805" s="13"/>
      <c r="I3805" s="13"/>
      <c r="J3805" s="13"/>
      <c r="K3805" s="13"/>
      <c r="L3805" s="13"/>
      <c r="M3805" s="13"/>
      <c r="N3805" s="13"/>
      <c r="O3805" s="14"/>
      <c r="P3805" s="14"/>
      <c r="Q3805" s="14"/>
      <c r="R3805" s="14"/>
      <c r="S3805" s="13"/>
      <c r="T3805" s="13"/>
      <c r="U3805" s="13"/>
      <c r="V3805" s="13"/>
      <c r="W3805" s="13"/>
      <c r="X3805" s="13"/>
      <c r="Y3805" s="14"/>
      <c r="Z3805" s="13"/>
      <c r="AA3805" s="13"/>
      <c r="AB3805" s="13"/>
      <c r="AC3805" s="13"/>
      <c r="AD3805" s="13"/>
      <c r="AE3805" s="13"/>
      <c r="AF3805" s="13"/>
      <c r="AG3805" s="19"/>
      <c r="AH3805" s="19"/>
      <c r="AI3805" s="19"/>
      <c r="AJ3805" s="19"/>
      <c r="AK3805" s="15"/>
      <c r="AL3805" s="15"/>
      <c r="AM3805" s="15"/>
      <c r="AN3805" s="15"/>
    </row>
    <row r="3806" spans="4:40" x14ac:dyDescent="0.25">
      <c r="D3806" s="18"/>
      <c r="E3806" s="13"/>
      <c r="F3806" s="13"/>
      <c r="G3806" s="13"/>
      <c r="H3806" s="13"/>
      <c r="I3806" s="13"/>
      <c r="J3806" s="13"/>
      <c r="K3806" s="13"/>
      <c r="L3806" s="13"/>
      <c r="M3806" s="13"/>
      <c r="N3806" s="13"/>
      <c r="O3806" s="14"/>
      <c r="P3806" s="14"/>
      <c r="Q3806" s="14"/>
      <c r="R3806" s="14"/>
      <c r="S3806" s="13"/>
      <c r="T3806" s="13"/>
      <c r="U3806" s="13"/>
      <c r="V3806" s="13"/>
      <c r="W3806" s="13"/>
      <c r="X3806" s="13"/>
      <c r="Y3806" s="14"/>
      <c r="Z3806" s="13"/>
      <c r="AA3806" s="13"/>
      <c r="AB3806" s="13"/>
      <c r="AC3806" s="13"/>
      <c r="AD3806" s="13"/>
      <c r="AE3806" s="13"/>
      <c r="AF3806" s="13"/>
      <c r="AG3806" s="19"/>
      <c r="AH3806" s="19"/>
      <c r="AI3806" s="19"/>
      <c r="AJ3806" s="19"/>
      <c r="AK3806" s="12"/>
      <c r="AL3806" s="12"/>
      <c r="AM3806" s="12"/>
      <c r="AN3806" s="12"/>
    </row>
    <row r="3807" spans="4:40" x14ac:dyDescent="0.25">
      <c r="D3807" s="18"/>
      <c r="E3807" s="13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9"/>
      <c r="AH3807" s="19"/>
      <c r="AI3807" s="19"/>
      <c r="AJ3807" s="19"/>
      <c r="AK3807" s="15"/>
      <c r="AL3807" s="12"/>
      <c r="AM3807" s="15"/>
      <c r="AN3807" s="15"/>
    </row>
    <row r="3808" spans="4:40" x14ac:dyDescent="0.25">
      <c r="D3808" s="18"/>
      <c r="E3808" s="13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9"/>
      <c r="AH3808" s="19"/>
      <c r="AI3808" s="19"/>
      <c r="AJ3808" s="19"/>
      <c r="AK3808" s="15"/>
      <c r="AL3808" s="15"/>
      <c r="AM3808" s="15"/>
      <c r="AN3808" s="15"/>
    </row>
    <row r="3809" spans="4:40" x14ac:dyDescent="0.25">
      <c r="D3809" s="18"/>
      <c r="E3809" s="13"/>
      <c r="F3809" s="13"/>
      <c r="G3809" s="13"/>
      <c r="H3809" s="13"/>
      <c r="I3809" s="13"/>
      <c r="J3809" s="13"/>
      <c r="K3809" s="13"/>
      <c r="L3809" s="13"/>
      <c r="M3809" s="13"/>
      <c r="N3809" s="13"/>
      <c r="O3809" s="14"/>
      <c r="P3809" s="14"/>
      <c r="Q3809" s="14"/>
      <c r="R3809" s="14"/>
      <c r="S3809" s="13"/>
      <c r="T3809" s="13"/>
      <c r="U3809" s="13"/>
      <c r="V3809" s="13"/>
      <c r="W3809" s="13"/>
      <c r="X3809" s="13"/>
      <c r="Y3809" s="14"/>
      <c r="Z3809" s="13"/>
      <c r="AA3809" s="13"/>
      <c r="AB3809" s="13"/>
      <c r="AC3809" s="13"/>
      <c r="AD3809" s="13"/>
      <c r="AE3809" s="13"/>
      <c r="AF3809" s="13"/>
      <c r="AG3809" s="19"/>
      <c r="AH3809" s="19"/>
      <c r="AI3809" s="19"/>
      <c r="AJ3809" s="19"/>
      <c r="AK3809" s="15"/>
      <c r="AL3809" s="15"/>
      <c r="AM3809" s="15"/>
      <c r="AN3809" s="15"/>
    </row>
    <row r="3810" spans="4:40" x14ac:dyDescent="0.25">
      <c r="D3810" s="18"/>
      <c r="E3810" s="13"/>
      <c r="F3810" s="13"/>
      <c r="G3810" s="13"/>
      <c r="H3810" s="13"/>
      <c r="I3810" s="13"/>
      <c r="J3810" s="13"/>
      <c r="K3810" s="13"/>
      <c r="L3810" s="13"/>
      <c r="M3810" s="13"/>
      <c r="N3810" s="13"/>
      <c r="O3810" s="14"/>
      <c r="P3810" s="14"/>
      <c r="Q3810" s="14"/>
      <c r="R3810" s="14"/>
      <c r="S3810" s="13"/>
      <c r="T3810" s="13"/>
      <c r="U3810" s="13"/>
      <c r="V3810" s="13"/>
      <c r="W3810" s="13"/>
      <c r="X3810" s="13"/>
      <c r="Y3810" s="14"/>
      <c r="Z3810" s="13"/>
      <c r="AA3810" s="13"/>
      <c r="AB3810" s="13"/>
      <c r="AC3810" s="13"/>
      <c r="AD3810" s="13"/>
      <c r="AE3810" s="13"/>
      <c r="AF3810" s="13"/>
      <c r="AG3810" s="19"/>
      <c r="AH3810" s="19"/>
      <c r="AI3810" s="19"/>
      <c r="AJ3810" s="19"/>
      <c r="AK3810" s="12"/>
      <c r="AL3810" s="12"/>
      <c r="AM3810" s="12"/>
      <c r="AN3810" s="12"/>
    </row>
    <row r="3811" spans="4:40" x14ac:dyDescent="0.25">
      <c r="D3811" s="18"/>
      <c r="E3811" s="13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9"/>
      <c r="AH3811" s="19"/>
      <c r="AI3811" s="19"/>
      <c r="AJ3811" s="19"/>
      <c r="AK3811" s="15"/>
      <c r="AL3811" s="12"/>
      <c r="AM3811" s="15"/>
      <c r="AN3811" s="15"/>
    </row>
    <row r="3812" spans="4:40" x14ac:dyDescent="0.25">
      <c r="D3812" s="18"/>
      <c r="E3812" s="13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9"/>
      <c r="AH3812" s="19"/>
      <c r="AI3812" s="19"/>
      <c r="AJ3812" s="19"/>
      <c r="AK3812" s="15"/>
      <c r="AL3812" s="15"/>
      <c r="AM3812" s="15"/>
      <c r="AN3812" s="15"/>
    </row>
    <row r="3813" spans="4:40" x14ac:dyDescent="0.25">
      <c r="D3813" s="18"/>
      <c r="E3813" s="13"/>
      <c r="F3813" s="13"/>
      <c r="G3813" s="13"/>
      <c r="H3813" s="13"/>
      <c r="I3813" s="13"/>
      <c r="J3813" s="13"/>
      <c r="K3813" s="13"/>
      <c r="L3813" s="13"/>
      <c r="M3813" s="13"/>
      <c r="N3813" s="13"/>
      <c r="O3813" s="14"/>
      <c r="P3813" s="14"/>
      <c r="Q3813" s="14"/>
      <c r="R3813" s="14"/>
      <c r="S3813" s="13"/>
      <c r="T3813" s="13"/>
      <c r="U3813" s="13"/>
      <c r="V3813" s="13"/>
      <c r="W3813" s="13"/>
      <c r="X3813" s="13"/>
      <c r="Y3813" s="14"/>
      <c r="Z3813" s="13"/>
      <c r="AA3813" s="13"/>
      <c r="AB3813" s="13"/>
      <c r="AC3813" s="13"/>
      <c r="AD3813" s="13"/>
      <c r="AE3813" s="13"/>
      <c r="AF3813" s="13"/>
      <c r="AG3813" s="19"/>
      <c r="AH3813" s="19"/>
      <c r="AI3813" s="19"/>
      <c r="AJ3813" s="19"/>
      <c r="AK3813" s="15"/>
      <c r="AL3813" s="15"/>
      <c r="AM3813" s="15"/>
      <c r="AN3813" s="15"/>
    </row>
    <row r="3814" spans="4:40" x14ac:dyDescent="0.25">
      <c r="D3814" s="18"/>
      <c r="E3814" s="13"/>
      <c r="F3814" s="13"/>
      <c r="G3814" s="13"/>
      <c r="H3814" s="13"/>
      <c r="I3814" s="13"/>
      <c r="J3814" s="13"/>
      <c r="K3814" s="13"/>
      <c r="L3814" s="13"/>
      <c r="M3814" s="13"/>
      <c r="N3814" s="13"/>
      <c r="O3814" s="14"/>
      <c r="P3814" s="14"/>
      <c r="Q3814" s="14"/>
      <c r="R3814" s="14"/>
      <c r="S3814" s="13"/>
      <c r="T3814" s="13"/>
      <c r="U3814" s="13"/>
      <c r="V3814" s="13"/>
      <c r="W3814" s="13"/>
      <c r="X3814" s="13"/>
      <c r="Y3814" s="14"/>
      <c r="Z3814" s="13"/>
      <c r="AA3814" s="13"/>
      <c r="AB3814" s="13"/>
      <c r="AC3814" s="13"/>
      <c r="AD3814" s="13"/>
      <c r="AE3814" s="13"/>
      <c r="AF3814" s="13"/>
      <c r="AG3814" s="19"/>
      <c r="AH3814" s="19"/>
      <c r="AI3814" s="19"/>
      <c r="AJ3814" s="19"/>
      <c r="AK3814" s="12"/>
      <c r="AL3814" s="12"/>
      <c r="AM3814" s="12"/>
      <c r="AN3814" s="12"/>
    </row>
    <row r="3815" spans="4:40" x14ac:dyDescent="0.25">
      <c r="D3815" s="18"/>
      <c r="E3815" s="13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9"/>
      <c r="AH3815" s="19"/>
      <c r="AI3815" s="19"/>
      <c r="AJ3815" s="19"/>
      <c r="AK3815" s="15"/>
      <c r="AL3815" s="12"/>
      <c r="AM3815" s="15"/>
      <c r="AN3815" s="15"/>
    </row>
    <row r="3816" spans="4:40" x14ac:dyDescent="0.25">
      <c r="D3816" s="18"/>
      <c r="E3816" s="13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9"/>
      <c r="AH3816" s="19"/>
      <c r="AI3816" s="19"/>
      <c r="AJ3816" s="19"/>
      <c r="AK3816" s="15"/>
      <c r="AL3816" s="15"/>
      <c r="AM3816" s="15"/>
      <c r="AN3816" s="15"/>
    </row>
    <row r="3817" spans="4:40" x14ac:dyDescent="0.25">
      <c r="D3817" s="18"/>
      <c r="E3817" s="13"/>
      <c r="F3817" s="13"/>
      <c r="G3817" s="13"/>
      <c r="H3817" s="13"/>
      <c r="I3817" s="13"/>
      <c r="J3817" s="13"/>
      <c r="K3817" s="13"/>
      <c r="L3817" s="13"/>
      <c r="M3817" s="13"/>
      <c r="N3817" s="13"/>
      <c r="O3817" s="14"/>
      <c r="P3817" s="14"/>
      <c r="Q3817" s="14"/>
      <c r="R3817" s="14"/>
      <c r="S3817" s="13"/>
      <c r="T3817" s="13"/>
      <c r="U3817" s="13"/>
      <c r="V3817" s="13"/>
      <c r="W3817" s="13"/>
      <c r="X3817" s="13"/>
      <c r="Y3817" s="14"/>
      <c r="Z3817" s="13"/>
      <c r="AA3817" s="13"/>
      <c r="AB3817" s="13"/>
      <c r="AC3817" s="13"/>
      <c r="AD3817" s="13"/>
      <c r="AE3817" s="13"/>
      <c r="AF3817" s="13"/>
      <c r="AG3817" s="19"/>
      <c r="AH3817" s="19"/>
      <c r="AI3817" s="19"/>
      <c r="AJ3817" s="19"/>
      <c r="AK3817" s="15"/>
      <c r="AL3817" s="15"/>
      <c r="AM3817" s="15"/>
      <c r="AN3817" s="15"/>
    </row>
    <row r="3818" spans="4:40" x14ac:dyDescent="0.25">
      <c r="D3818" s="18"/>
      <c r="E3818" s="13"/>
      <c r="F3818" s="13"/>
      <c r="G3818" s="13"/>
      <c r="H3818" s="13"/>
      <c r="I3818" s="13"/>
      <c r="J3818" s="13"/>
      <c r="K3818" s="13"/>
      <c r="L3818" s="13"/>
      <c r="M3818" s="13"/>
      <c r="N3818" s="13"/>
      <c r="O3818" s="14"/>
      <c r="P3818" s="14"/>
      <c r="Q3818" s="14"/>
      <c r="R3818" s="14"/>
      <c r="S3818" s="13"/>
      <c r="T3818" s="13"/>
      <c r="U3818" s="13"/>
      <c r="V3818" s="13"/>
      <c r="W3818" s="13"/>
      <c r="X3818" s="13"/>
      <c r="Y3818" s="14"/>
      <c r="Z3818" s="13"/>
      <c r="AA3818" s="13"/>
      <c r="AB3818" s="13"/>
      <c r="AC3818" s="13"/>
      <c r="AD3818" s="13"/>
      <c r="AE3818" s="13"/>
      <c r="AF3818" s="13"/>
      <c r="AG3818" s="19"/>
      <c r="AH3818" s="19"/>
      <c r="AI3818" s="19"/>
      <c r="AJ3818" s="19"/>
      <c r="AK3818" s="12"/>
      <c r="AL3818" s="12"/>
      <c r="AM3818" s="12"/>
      <c r="AN3818" s="12"/>
    </row>
    <row r="3819" spans="4:40" x14ac:dyDescent="0.25">
      <c r="D3819" s="18"/>
      <c r="E3819" s="13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9"/>
      <c r="AH3819" s="19"/>
      <c r="AI3819" s="19"/>
      <c r="AJ3819" s="19"/>
      <c r="AK3819" s="15"/>
      <c r="AL3819" s="12"/>
      <c r="AM3819" s="15"/>
      <c r="AN3819" s="15"/>
    </row>
    <row r="3820" spans="4:40" x14ac:dyDescent="0.25">
      <c r="D3820" s="18"/>
      <c r="E3820" s="13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9"/>
      <c r="AH3820" s="19"/>
      <c r="AI3820" s="19"/>
      <c r="AJ3820" s="19"/>
      <c r="AK3820" s="15"/>
      <c r="AL3820" s="15"/>
      <c r="AM3820" s="15"/>
      <c r="AN3820" s="15"/>
    </row>
    <row r="3821" spans="4:40" x14ac:dyDescent="0.25">
      <c r="D3821" s="18"/>
      <c r="E3821" s="13"/>
      <c r="F3821" s="13"/>
      <c r="G3821" s="13"/>
      <c r="H3821" s="13"/>
      <c r="I3821" s="13"/>
      <c r="J3821" s="13"/>
      <c r="K3821" s="13"/>
      <c r="L3821" s="13"/>
      <c r="M3821" s="13"/>
      <c r="N3821" s="13"/>
      <c r="O3821" s="14"/>
      <c r="P3821" s="14"/>
      <c r="Q3821" s="14"/>
      <c r="R3821" s="14"/>
      <c r="S3821" s="13"/>
      <c r="T3821" s="13"/>
      <c r="U3821" s="13"/>
      <c r="V3821" s="13"/>
      <c r="W3821" s="13"/>
      <c r="X3821" s="13"/>
      <c r="Y3821" s="14"/>
      <c r="Z3821" s="13"/>
      <c r="AA3821" s="13"/>
      <c r="AB3821" s="13"/>
      <c r="AC3821" s="13"/>
      <c r="AD3821" s="13"/>
      <c r="AE3821" s="13"/>
      <c r="AF3821" s="13"/>
      <c r="AG3821" s="19"/>
      <c r="AH3821" s="19"/>
      <c r="AI3821" s="19"/>
      <c r="AJ3821" s="19"/>
      <c r="AK3821" s="15"/>
      <c r="AL3821" s="15"/>
      <c r="AM3821" s="15"/>
      <c r="AN3821" s="15"/>
    </row>
    <row r="3822" spans="4:40" x14ac:dyDescent="0.25">
      <c r="D3822" s="18"/>
      <c r="E3822" s="13"/>
      <c r="F3822" s="13"/>
      <c r="G3822" s="13"/>
      <c r="H3822" s="13"/>
      <c r="I3822" s="13"/>
      <c r="J3822" s="13"/>
      <c r="K3822" s="13"/>
      <c r="L3822" s="13"/>
      <c r="M3822" s="13"/>
      <c r="N3822" s="13"/>
      <c r="O3822" s="14"/>
      <c r="P3822" s="14"/>
      <c r="Q3822" s="14"/>
      <c r="R3822" s="14"/>
      <c r="S3822" s="13"/>
      <c r="T3822" s="13"/>
      <c r="U3822" s="13"/>
      <c r="V3822" s="13"/>
      <c r="W3822" s="13"/>
      <c r="X3822" s="13"/>
      <c r="Y3822" s="14"/>
      <c r="Z3822" s="13"/>
      <c r="AA3822" s="13"/>
      <c r="AB3822" s="13"/>
      <c r="AC3822" s="13"/>
      <c r="AD3822" s="13"/>
      <c r="AE3822" s="13"/>
      <c r="AF3822" s="13"/>
      <c r="AG3822" s="19"/>
      <c r="AH3822" s="19"/>
      <c r="AI3822" s="19"/>
      <c r="AJ3822" s="19"/>
      <c r="AK3822" s="12"/>
      <c r="AL3822" s="12"/>
      <c r="AM3822" s="12"/>
      <c r="AN3822" s="12"/>
    </row>
    <row r="3823" spans="4:40" x14ac:dyDescent="0.25">
      <c r="D3823" s="18"/>
      <c r="E3823" s="13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9"/>
      <c r="AH3823" s="19"/>
      <c r="AI3823" s="19"/>
      <c r="AJ3823" s="19"/>
      <c r="AK3823" s="15"/>
      <c r="AL3823" s="12"/>
      <c r="AM3823" s="15"/>
      <c r="AN3823" s="15"/>
    </row>
    <row r="3824" spans="4:40" x14ac:dyDescent="0.25">
      <c r="D3824" s="18"/>
      <c r="E3824" s="13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9"/>
      <c r="AH3824" s="19"/>
      <c r="AI3824" s="19"/>
      <c r="AJ3824" s="19"/>
      <c r="AK3824" s="15"/>
      <c r="AL3824" s="15"/>
      <c r="AM3824" s="15"/>
      <c r="AN3824" s="15"/>
    </row>
    <row r="3825" spans="4:40" x14ac:dyDescent="0.25">
      <c r="D3825" s="18"/>
      <c r="E3825" s="13"/>
      <c r="F3825" s="13"/>
      <c r="G3825" s="13"/>
      <c r="H3825" s="13"/>
      <c r="I3825" s="13"/>
      <c r="J3825" s="13"/>
      <c r="K3825" s="13"/>
      <c r="L3825" s="13"/>
      <c r="M3825" s="13"/>
      <c r="N3825" s="13"/>
      <c r="O3825" s="14"/>
      <c r="P3825" s="14"/>
      <c r="Q3825" s="14"/>
      <c r="R3825" s="14"/>
      <c r="S3825" s="13"/>
      <c r="T3825" s="13"/>
      <c r="U3825" s="13"/>
      <c r="V3825" s="13"/>
      <c r="W3825" s="13"/>
      <c r="X3825" s="13"/>
      <c r="Y3825" s="14"/>
      <c r="Z3825" s="13"/>
      <c r="AA3825" s="13"/>
      <c r="AB3825" s="13"/>
      <c r="AC3825" s="13"/>
      <c r="AD3825" s="13"/>
      <c r="AE3825" s="13"/>
      <c r="AF3825" s="13"/>
      <c r="AG3825" s="19"/>
      <c r="AH3825" s="19"/>
      <c r="AI3825" s="19"/>
      <c r="AJ3825" s="19"/>
      <c r="AK3825" s="15"/>
      <c r="AL3825" s="15"/>
      <c r="AM3825" s="15"/>
      <c r="AN3825" s="15"/>
    </row>
    <row r="3826" spans="4:40" x14ac:dyDescent="0.25">
      <c r="D3826" s="18"/>
      <c r="E3826" s="13"/>
      <c r="F3826" s="13"/>
      <c r="G3826" s="13"/>
      <c r="H3826" s="13"/>
      <c r="I3826" s="13"/>
      <c r="J3826" s="13"/>
      <c r="K3826" s="13"/>
      <c r="L3826" s="13"/>
      <c r="M3826" s="13"/>
      <c r="N3826" s="13"/>
      <c r="O3826" s="14"/>
      <c r="P3826" s="14"/>
      <c r="Q3826" s="14"/>
      <c r="R3826" s="14"/>
      <c r="S3826" s="13"/>
      <c r="T3826" s="13"/>
      <c r="U3826" s="13"/>
      <c r="V3826" s="13"/>
      <c r="W3826" s="13"/>
      <c r="X3826" s="13"/>
      <c r="Y3826" s="14"/>
      <c r="Z3826" s="13"/>
      <c r="AA3826" s="13"/>
      <c r="AB3826" s="13"/>
      <c r="AC3826" s="13"/>
      <c r="AD3826" s="13"/>
      <c r="AE3826" s="13"/>
      <c r="AF3826" s="13"/>
      <c r="AG3826" s="19"/>
      <c r="AH3826" s="19"/>
      <c r="AI3826" s="19"/>
      <c r="AJ3826" s="19"/>
      <c r="AK3826" s="12"/>
      <c r="AL3826" s="12"/>
      <c r="AM3826" s="12"/>
      <c r="AN3826" s="12"/>
    </row>
    <row r="3827" spans="4:40" x14ac:dyDescent="0.25">
      <c r="D3827" s="18"/>
      <c r="E3827" s="13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9"/>
      <c r="AH3827" s="19"/>
      <c r="AI3827" s="19"/>
      <c r="AJ3827" s="19"/>
      <c r="AK3827" s="15"/>
      <c r="AL3827" s="12"/>
      <c r="AM3827" s="15"/>
      <c r="AN3827" s="15"/>
    </row>
    <row r="3828" spans="4:40" x14ac:dyDescent="0.25">
      <c r="D3828" s="18"/>
      <c r="E3828" s="13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9"/>
      <c r="AH3828" s="19"/>
      <c r="AI3828" s="19"/>
      <c r="AJ3828" s="19"/>
      <c r="AK3828" s="15"/>
      <c r="AL3828" s="15"/>
      <c r="AM3828" s="15"/>
      <c r="AN3828" s="15"/>
    </row>
    <row r="3829" spans="4:40" x14ac:dyDescent="0.25">
      <c r="D3829" s="18"/>
      <c r="E3829" s="13"/>
      <c r="F3829" s="13"/>
      <c r="G3829" s="13"/>
      <c r="H3829" s="13"/>
      <c r="I3829" s="13"/>
      <c r="J3829" s="13"/>
      <c r="K3829" s="13"/>
      <c r="L3829" s="13"/>
      <c r="M3829" s="13"/>
      <c r="N3829" s="13"/>
      <c r="O3829" s="14"/>
      <c r="P3829" s="14"/>
      <c r="Q3829" s="14"/>
      <c r="R3829" s="14"/>
      <c r="S3829" s="13"/>
      <c r="T3829" s="13"/>
      <c r="U3829" s="13"/>
      <c r="V3829" s="13"/>
      <c r="W3829" s="13"/>
      <c r="X3829" s="13"/>
      <c r="Y3829" s="14"/>
      <c r="Z3829" s="13"/>
      <c r="AA3829" s="13"/>
      <c r="AB3829" s="13"/>
      <c r="AC3829" s="13"/>
      <c r="AD3829" s="13"/>
      <c r="AE3829" s="13"/>
      <c r="AF3829" s="13"/>
      <c r="AG3829" s="19"/>
      <c r="AH3829" s="19"/>
      <c r="AI3829" s="19"/>
      <c r="AJ3829" s="19"/>
      <c r="AK3829" s="15"/>
      <c r="AL3829" s="15"/>
      <c r="AM3829" s="15"/>
      <c r="AN3829" s="15"/>
    </row>
    <row r="3830" spans="4:40" x14ac:dyDescent="0.25">
      <c r="D3830" s="18"/>
      <c r="E3830" s="13"/>
      <c r="F3830" s="13"/>
      <c r="G3830" s="13"/>
      <c r="H3830" s="13"/>
      <c r="I3830" s="13"/>
      <c r="J3830" s="13"/>
      <c r="K3830" s="13"/>
      <c r="L3830" s="13"/>
      <c r="M3830" s="13"/>
      <c r="N3830" s="13"/>
      <c r="O3830" s="14"/>
      <c r="P3830" s="14"/>
      <c r="Q3830" s="14"/>
      <c r="R3830" s="14"/>
      <c r="S3830" s="13"/>
      <c r="T3830" s="13"/>
      <c r="U3830" s="13"/>
      <c r="V3830" s="13"/>
      <c r="W3830" s="13"/>
      <c r="X3830" s="13"/>
      <c r="Y3830" s="14"/>
      <c r="Z3830" s="13"/>
      <c r="AA3830" s="13"/>
      <c r="AB3830" s="13"/>
      <c r="AC3830" s="13"/>
      <c r="AD3830" s="13"/>
      <c r="AE3830" s="13"/>
      <c r="AF3830" s="13"/>
      <c r="AG3830" s="19"/>
      <c r="AH3830" s="19"/>
      <c r="AI3830" s="19"/>
      <c r="AJ3830" s="19"/>
      <c r="AK3830" s="12"/>
      <c r="AL3830" s="12"/>
      <c r="AM3830" s="12"/>
      <c r="AN3830" s="12"/>
    </row>
    <row r="3831" spans="4:40" x14ac:dyDescent="0.25">
      <c r="D3831" s="18"/>
      <c r="E3831" s="13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9"/>
      <c r="AH3831" s="19"/>
      <c r="AI3831" s="19"/>
      <c r="AJ3831" s="19"/>
      <c r="AK3831" s="15"/>
      <c r="AL3831" s="12"/>
      <c r="AM3831" s="15"/>
      <c r="AN3831" s="15"/>
    </row>
    <row r="3832" spans="4:40" x14ac:dyDescent="0.25">
      <c r="D3832" s="18"/>
      <c r="E3832" s="13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9"/>
      <c r="AH3832" s="19"/>
      <c r="AI3832" s="19"/>
      <c r="AJ3832" s="19"/>
      <c r="AK3832" s="15"/>
      <c r="AL3832" s="15"/>
      <c r="AM3832" s="15"/>
      <c r="AN3832" s="15"/>
    </row>
    <row r="3833" spans="4:40" x14ac:dyDescent="0.25">
      <c r="D3833" s="18"/>
      <c r="E3833" s="13"/>
      <c r="F3833" s="13"/>
      <c r="G3833" s="13"/>
      <c r="H3833" s="13"/>
      <c r="I3833" s="13"/>
      <c r="J3833" s="13"/>
      <c r="K3833" s="13"/>
      <c r="L3833" s="13"/>
      <c r="M3833" s="13"/>
      <c r="N3833" s="13"/>
      <c r="O3833" s="14"/>
      <c r="P3833" s="14"/>
      <c r="Q3833" s="14"/>
      <c r="R3833" s="14"/>
      <c r="S3833" s="13"/>
      <c r="T3833" s="13"/>
      <c r="U3833" s="13"/>
      <c r="V3833" s="13"/>
      <c r="W3833" s="13"/>
      <c r="X3833" s="13"/>
      <c r="Y3833" s="14"/>
      <c r="Z3833" s="13"/>
      <c r="AA3833" s="13"/>
      <c r="AB3833" s="13"/>
      <c r="AC3833" s="13"/>
      <c r="AD3833" s="13"/>
      <c r="AE3833" s="13"/>
      <c r="AF3833" s="13"/>
      <c r="AG3833" s="19"/>
      <c r="AH3833" s="19"/>
      <c r="AI3833" s="19"/>
      <c r="AJ3833" s="19"/>
      <c r="AK3833" s="15"/>
      <c r="AL3833" s="15"/>
      <c r="AM3833" s="15"/>
      <c r="AN3833" s="15"/>
    </row>
    <row r="3834" spans="4:40" x14ac:dyDescent="0.25">
      <c r="D3834" s="18"/>
      <c r="E3834" s="13"/>
      <c r="F3834" s="13"/>
      <c r="G3834" s="13"/>
      <c r="H3834" s="13"/>
      <c r="I3834" s="13"/>
      <c r="J3834" s="13"/>
      <c r="K3834" s="13"/>
      <c r="L3834" s="13"/>
      <c r="M3834" s="13"/>
      <c r="N3834" s="13"/>
      <c r="O3834" s="14"/>
      <c r="P3834" s="14"/>
      <c r="Q3834" s="14"/>
      <c r="R3834" s="14"/>
      <c r="S3834" s="13"/>
      <c r="T3834" s="13"/>
      <c r="U3834" s="13"/>
      <c r="V3834" s="13"/>
      <c r="W3834" s="13"/>
      <c r="X3834" s="13"/>
      <c r="Y3834" s="14"/>
      <c r="Z3834" s="13"/>
      <c r="AA3834" s="13"/>
      <c r="AB3834" s="13"/>
      <c r="AC3834" s="13"/>
      <c r="AD3834" s="13"/>
      <c r="AE3834" s="13"/>
      <c r="AF3834" s="13"/>
      <c r="AG3834" s="19"/>
      <c r="AH3834" s="19"/>
      <c r="AI3834" s="19"/>
      <c r="AJ3834" s="19"/>
      <c r="AK3834" s="12"/>
      <c r="AL3834" s="12"/>
      <c r="AM3834" s="12"/>
      <c r="AN3834" s="12"/>
    </row>
    <row r="3835" spans="4:40" x14ac:dyDescent="0.25">
      <c r="D3835" s="18"/>
      <c r="E3835" s="13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9"/>
      <c r="AH3835" s="19"/>
      <c r="AI3835" s="19"/>
      <c r="AJ3835" s="19"/>
      <c r="AK3835" s="15"/>
      <c r="AL3835" s="12"/>
      <c r="AM3835" s="15"/>
      <c r="AN3835" s="15"/>
    </row>
    <row r="3836" spans="4:40" x14ac:dyDescent="0.25">
      <c r="D3836" s="18"/>
      <c r="E3836" s="13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9"/>
      <c r="AH3836" s="19"/>
      <c r="AI3836" s="19"/>
      <c r="AJ3836" s="19"/>
      <c r="AK3836" s="15"/>
      <c r="AL3836" s="15"/>
      <c r="AM3836" s="15"/>
      <c r="AN3836" s="15"/>
    </row>
    <row r="3837" spans="4:40" x14ac:dyDescent="0.25">
      <c r="D3837" s="18"/>
      <c r="E3837" s="13"/>
      <c r="F3837" s="13"/>
      <c r="G3837" s="13"/>
      <c r="H3837" s="13"/>
      <c r="I3837" s="13"/>
      <c r="J3837" s="13"/>
      <c r="K3837" s="13"/>
      <c r="L3837" s="13"/>
      <c r="M3837" s="13"/>
      <c r="N3837" s="13"/>
      <c r="O3837" s="14"/>
      <c r="P3837" s="14"/>
      <c r="Q3837" s="14"/>
      <c r="R3837" s="14"/>
      <c r="S3837" s="13"/>
      <c r="T3837" s="13"/>
      <c r="U3837" s="13"/>
      <c r="V3837" s="13"/>
      <c r="W3837" s="13"/>
      <c r="X3837" s="13"/>
      <c r="Y3837" s="14"/>
      <c r="Z3837" s="13"/>
      <c r="AA3837" s="13"/>
      <c r="AB3837" s="13"/>
      <c r="AC3837" s="13"/>
      <c r="AD3837" s="13"/>
      <c r="AE3837" s="13"/>
      <c r="AF3837" s="13"/>
      <c r="AG3837" s="19"/>
      <c r="AH3837" s="19"/>
      <c r="AI3837" s="19"/>
      <c r="AJ3837" s="19"/>
      <c r="AK3837" s="15"/>
      <c r="AL3837" s="15"/>
      <c r="AM3837" s="15"/>
      <c r="AN3837" s="15"/>
    </row>
    <row r="3838" spans="4:40" x14ac:dyDescent="0.25">
      <c r="D3838" s="18"/>
      <c r="E3838" s="13"/>
      <c r="F3838" s="13"/>
      <c r="G3838" s="13"/>
      <c r="H3838" s="13"/>
      <c r="I3838" s="13"/>
      <c r="J3838" s="13"/>
      <c r="K3838" s="13"/>
      <c r="L3838" s="13"/>
      <c r="M3838" s="13"/>
      <c r="N3838" s="13"/>
      <c r="O3838" s="14"/>
      <c r="P3838" s="14"/>
      <c r="Q3838" s="14"/>
      <c r="R3838" s="14"/>
      <c r="S3838" s="13"/>
      <c r="T3838" s="13"/>
      <c r="U3838" s="13"/>
      <c r="V3838" s="13"/>
      <c r="W3838" s="13"/>
      <c r="X3838" s="13"/>
      <c r="Y3838" s="14"/>
      <c r="Z3838" s="13"/>
      <c r="AA3838" s="13"/>
      <c r="AB3838" s="13"/>
      <c r="AC3838" s="13"/>
      <c r="AD3838" s="13"/>
      <c r="AE3838" s="13"/>
      <c r="AF3838" s="13"/>
      <c r="AG3838" s="19"/>
      <c r="AH3838" s="19"/>
      <c r="AI3838" s="19"/>
      <c r="AJ3838" s="19"/>
      <c r="AK3838" s="12"/>
      <c r="AL3838" s="12"/>
      <c r="AM3838" s="12"/>
      <c r="AN3838" s="12"/>
    </row>
    <row r="3839" spans="4:40" x14ac:dyDescent="0.25">
      <c r="D3839" s="18"/>
      <c r="E3839" s="13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9"/>
      <c r="AH3839" s="19"/>
      <c r="AI3839" s="19"/>
      <c r="AJ3839" s="19"/>
      <c r="AK3839" s="15"/>
      <c r="AL3839" s="12"/>
      <c r="AM3839" s="15"/>
      <c r="AN3839" s="15"/>
    </row>
    <row r="3840" spans="4:40" x14ac:dyDescent="0.25">
      <c r="D3840" s="18"/>
      <c r="E3840" s="13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9"/>
      <c r="AH3840" s="19"/>
      <c r="AI3840" s="19"/>
      <c r="AJ3840" s="19"/>
      <c r="AK3840" s="15"/>
      <c r="AL3840" s="15"/>
      <c r="AM3840" s="15"/>
      <c r="AN3840" s="15"/>
    </row>
    <row r="3841" spans="4:40" x14ac:dyDescent="0.25">
      <c r="D3841" s="18"/>
      <c r="E3841" s="13"/>
      <c r="F3841" s="13"/>
      <c r="G3841" s="13"/>
      <c r="H3841" s="13"/>
      <c r="I3841" s="13"/>
      <c r="J3841" s="13"/>
      <c r="K3841" s="13"/>
      <c r="L3841" s="13"/>
      <c r="M3841" s="13"/>
      <c r="N3841" s="13"/>
      <c r="O3841" s="14"/>
      <c r="P3841" s="14"/>
      <c r="Q3841" s="14"/>
      <c r="R3841" s="14"/>
      <c r="S3841" s="13"/>
      <c r="T3841" s="13"/>
      <c r="U3841" s="13"/>
      <c r="V3841" s="13"/>
      <c r="W3841" s="13"/>
      <c r="X3841" s="13"/>
      <c r="Y3841" s="14"/>
      <c r="Z3841" s="13"/>
      <c r="AA3841" s="13"/>
      <c r="AB3841" s="13"/>
      <c r="AC3841" s="13"/>
      <c r="AD3841" s="13"/>
      <c r="AE3841" s="13"/>
      <c r="AF3841" s="13"/>
      <c r="AG3841" s="19"/>
      <c r="AH3841" s="19"/>
      <c r="AI3841" s="19"/>
      <c r="AJ3841" s="19"/>
      <c r="AK3841" s="15"/>
      <c r="AL3841" s="15"/>
      <c r="AM3841" s="15"/>
      <c r="AN3841" s="15"/>
    </row>
    <row r="3842" spans="4:40" x14ac:dyDescent="0.25">
      <c r="D3842" s="18"/>
      <c r="E3842" s="13"/>
      <c r="F3842" s="13"/>
      <c r="G3842" s="13"/>
      <c r="H3842" s="13"/>
      <c r="I3842" s="13"/>
      <c r="J3842" s="13"/>
      <c r="K3842" s="13"/>
      <c r="L3842" s="13"/>
      <c r="M3842" s="13"/>
      <c r="N3842" s="13"/>
      <c r="O3842" s="14"/>
      <c r="P3842" s="14"/>
      <c r="Q3842" s="14"/>
      <c r="R3842" s="14"/>
      <c r="S3842" s="13"/>
      <c r="T3842" s="13"/>
      <c r="U3842" s="13"/>
      <c r="V3842" s="13"/>
      <c r="W3842" s="13"/>
      <c r="X3842" s="13"/>
      <c r="Y3842" s="14"/>
      <c r="Z3842" s="13"/>
      <c r="AA3842" s="13"/>
      <c r="AB3842" s="13"/>
      <c r="AC3842" s="13"/>
      <c r="AD3842" s="13"/>
      <c r="AE3842" s="13"/>
      <c r="AF3842" s="13"/>
      <c r="AG3842" s="19"/>
      <c r="AH3842" s="19"/>
      <c r="AI3842" s="19"/>
      <c r="AJ3842" s="19"/>
      <c r="AK3842" s="12"/>
      <c r="AL3842" s="12"/>
      <c r="AM3842" s="12"/>
      <c r="AN3842" s="12"/>
    </row>
    <row r="3843" spans="4:40" x14ac:dyDescent="0.25">
      <c r="D3843" s="18"/>
      <c r="E3843" s="13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9"/>
      <c r="AH3843" s="19"/>
      <c r="AI3843" s="19"/>
      <c r="AJ3843" s="19"/>
      <c r="AK3843" s="15"/>
      <c r="AL3843" s="12"/>
      <c r="AM3843" s="15"/>
      <c r="AN3843" s="15"/>
    </row>
    <row r="3844" spans="4:40" x14ac:dyDescent="0.25">
      <c r="D3844" s="18"/>
      <c r="E3844" s="13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9"/>
      <c r="AH3844" s="19"/>
      <c r="AI3844" s="19"/>
      <c r="AJ3844" s="19"/>
      <c r="AK3844" s="15"/>
      <c r="AL3844" s="15"/>
      <c r="AM3844" s="15"/>
      <c r="AN3844" s="15"/>
    </row>
    <row r="3845" spans="4:40" x14ac:dyDescent="0.25">
      <c r="D3845" s="18"/>
      <c r="E3845" s="13"/>
      <c r="F3845" s="13"/>
      <c r="G3845" s="13"/>
      <c r="H3845" s="13"/>
      <c r="I3845" s="13"/>
      <c r="J3845" s="13"/>
      <c r="K3845" s="13"/>
      <c r="L3845" s="13"/>
      <c r="M3845" s="13"/>
      <c r="N3845" s="13"/>
      <c r="O3845" s="14"/>
      <c r="P3845" s="14"/>
      <c r="Q3845" s="14"/>
      <c r="R3845" s="14"/>
      <c r="S3845" s="13"/>
      <c r="T3845" s="13"/>
      <c r="U3845" s="13"/>
      <c r="V3845" s="13"/>
      <c r="W3845" s="13"/>
      <c r="X3845" s="13"/>
      <c r="Y3845" s="14"/>
      <c r="Z3845" s="13"/>
      <c r="AA3845" s="13"/>
      <c r="AB3845" s="13"/>
      <c r="AC3845" s="13"/>
      <c r="AD3845" s="13"/>
      <c r="AE3845" s="13"/>
      <c r="AF3845" s="13"/>
      <c r="AG3845" s="19"/>
      <c r="AH3845" s="19"/>
      <c r="AI3845" s="19"/>
      <c r="AJ3845" s="19"/>
      <c r="AK3845" s="15"/>
      <c r="AL3845" s="15"/>
      <c r="AM3845" s="15"/>
      <c r="AN3845" s="15"/>
    </row>
    <row r="3846" spans="4:40" x14ac:dyDescent="0.25">
      <c r="D3846" s="18"/>
      <c r="E3846" s="13"/>
      <c r="F3846" s="13"/>
      <c r="G3846" s="13"/>
      <c r="H3846" s="13"/>
      <c r="I3846" s="13"/>
      <c r="J3846" s="13"/>
      <c r="K3846" s="13"/>
      <c r="L3846" s="13"/>
      <c r="M3846" s="13"/>
      <c r="N3846" s="13"/>
      <c r="O3846" s="14"/>
      <c r="P3846" s="14"/>
      <c r="Q3846" s="14"/>
      <c r="R3846" s="14"/>
      <c r="S3846" s="13"/>
      <c r="T3846" s="13"/>
      <c r="U3846" s="13"/>
      <c r="V3846" s="13"/>
      <c r="W3846" s="13"/>
      <c r="X3846" s="13"/>
      <c r="Y3846" s="14"/>
      <c r="Z3846" s="13"/>
      <c r="AA3846" s="13"/>
      <c r="AB3846" s="13"/>
      <c r="AC3846" s="13"/>
      <c r="AD3846" s="13"/>
      <c r="AE3846" s="13"/>
      <c r="AF3846" s="13"/>
      <c r="AG3846" s="19"/>
      <c r="AH3846" s="19"/>
      <c r="AI3846" s="19"/>
      <c r="AJ3846" s="19"/>
      <c r="AK3846" s="12"/>
      <c r="AL3846" s="12"/>
      <c r="AM3846" s="12"/>
      <c r="AN3846" s="12"/>
    </row>
    <row r="3847" spans="4:40" x14ac:dyDescent="0.25">
      <c r="D3847" s="18"/>
      <c r="E3847" s="13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9"/>
      <c r="AH3847" s="19"/>
      <c r="AI3847" s="19"/>
      <c r="AJ3847" s="19"/>
      <c r="AK3847" s="15"/>
      <c r="AL3847" s="12"/>
      <c r="AM3847" s="15"/>
      <c r="AN3847" s="15"/>
    </row>
    <row r="3848" spans="4:40" x14ac:dyDescent="0.25">
      <c r="D3848" s="18"/>
      <c r="E3848" s="13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9"/>
      <c r="AH3848" s="19"/>
      <c r="AI3848" s="19"/>
      <c r="AJ3848" s="19"/>
      <c r="AK3848" s="15"/>
      <c r="AL3848" s="15"/>
      <c r="AM3848" s="15"/>
      <c r="AN3848" s="15"/>
    </row>
    <row r="3849" spans="4:40" x14ac:dyDescent="0.25">
      <c r="D3849" s="18"/>
      <c r="E3849" s="13"/>
      <c r="F3849" s="13"/>
      <c r="G3849" s="13"/>
      <c r="H3849" s="13"/>
      <c r="I3849" s="13"/>
      <c r="J3849" s="13"/>
      <c r="K3849" s="13"/>
      <c r="L3849" s="13"/>
      <c r="M3849" s="13"/>
      <c r="N3849" s="13"/>
      <c r="O3849" s="14"/>
      <c r="P3849" s="14"/>
      <c r="Q3849" s="14"/>
      <c r="R3849" s="14"/>
      <c r="S3849" s="13"/>
      <c r="T3849" s="13"/>
      <c r="U3849" s="13"/>
      <c r="V3849" s="13"/>
      <c r="W3849" s="13"/>
      <c r="X3849" s="13"/>
      <c r="Y3849" s="14"/>
      <c r="Z3849" s="13"/>
      <c r="AA3849" s="13"/>
      <c r="AB3849" s="13"/>
      <c r="AC3849" s="13"/>
      <c r="AD3849" s="13"/>
      <c r="AE3849" s="13"/>
      <c r="AF3849" s="13"/>
      <c r="AG3849" s="19"/>
      <c r="AH3849" s="19"/>
      <c r="AI3849" s="19"/>
      <c r="AJ3849" s="19"/>
      <c r="AK3849" s="15"/>
      <c r="AL3849" s="15"/>
      <c r="AM3849" s="15"/>
      <c r="AN3849" s="15"/>
    </row>
    <row r="3850" spans="4:40" x14ac:dyDescent="0.25">
      <c r="D3850" s="18"/>
      <c r="E3850" s="13"/>
      <c r="F3850" s="13"/>
      <c r="G3850" s="13"/>
      <c r="H3850" s="13"/>
      <c r="I3850" s="13"/>
      <c r="J3850" s="13"/>
      <c r="K3850" s="13"/>
      <c r="L3850" s="13"/>
      <c r="M3850" s="13"/>
      <c r="N3850" s="13"/>
      <c r="O3850" s="14"/>
      <c r="P3850" s="14"/>
      <c r="Q3850" s="14"/>
      <c r="R3850" s="14"/>
      <c r="S3850" s="13"/>
      <c r="T3850" s="13"/>
      <c r="U3850" s="13"/>
      <c r="V3850" s="13"/>
      <c r="W3850" s="13"/>
      <c r="X3850" s="13"/>
      <c r="Y3850" s="14"/>
      <c r="Z3850" s="13"/>
      <c r="AA3850" s="13"/>
      <c r="AB3850" s="13"/>
      <c r="AC3850" s="13"/>
      <c r="AD3850" s="13"/>
      <c r="AE3850" s="13"/>
      <c r="AF3850" s="13"/>
      <c r="AG3850" s="19"/>
      <c r="AH3850" s="19"/>
      <c r="AI3850" s="19"/>
      <c r="AJ3850" s="19"/>
      <c r="AK3850" s="12"/>
      <c r="AL3850" s="12"/>
      <c r="AM3850" s="12"/>
      <c r="AN3850" s="12"/>
    </row>
    <row r="3851" spans="4:40" x14ac:dyDescent="0.25">
      <c r="D3851" s="18"/>
      <c r="E3851" s="13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9"/>
      <c r="AH3851" s="19"/>
      <c r="AI3851" s="19"/>
      <c r="AJ3851" s="19"/>
      <c r="AK3851" s="15"/>
      <c r="AL3851" s="12"/>
      <c r="AM3851" s="15"/>
      <c r="AN3851" s="15"/>
    </row>
    <row r="3852" spans="4:40" x14ac:dyDescent="0.25">
      <c r="D3852" s="18"/>
      <c r="E3852" s="13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9"/>
      <c r="AH3852" s="19"/>
      <c r="AI3852" s="19"/>
      <c r="AJ3852" s="19"/>
      <c r="AK3852" s="15"/>
      <c r="AL3852" s="15"/>
      <c r="AM3852" s="15"/>
      <c r="AN3852" s="15"/>
    </row>
    <row r="3853" spans="4:40" x14ac:dyDescent="0.25">
      <c r="D3853" s="18"/>
      <c r="E3853" s="13"/>
      <c r="F3853" s="13"/>
      <c r="G3853" s="13"/>
      <c r="H3853" s="13"/>
      <c r="I3853" s="13"/>
      <c r="J3853" s="13"/>
      <c r="K3853" s="13"/>
      <c r="L3853" s="13"/>
      <c r="M3853" s="13"/>
      <c r="N3853" s="13"/>
      <c r="O3853" s="14"/>
      <c r="P3853" s="14"/>
      <c r="Q3853" s="14"/>
      <c r="R3853" s="14"/>
      <c r="S3853" s="13"/>
      <c r="T3853" s="13"/>
      <c r="U3853" s="13"/>
      <c r="V3853" s="13"/>
      <c r="W3853" s="13"/>
      <c r="X3853" s="13"/>
      <c r="Y3853" s="14"/>
      <c r="Z3853" s="13"/>
      <c r="AA3853" s="13"/>
      <c r="AB3853" s="13"/>
      <c r="AC3853" s="13"/>
      <c r="AD3853" s="13"/>
      <c r="AE3853" s="13"/>
      <c r="AF3853" s="13"/>
      <c r="AG3853" s="19"/>
      <c r="AH3853" s="19"/>
      <c r="AI3853" s="19"/>
      <c r="AJ3853" s="19"/>
      <c r="AK3853" s="15"/>
      <c r="AL3853" s="15"/>
      <c r="AM3853" s="15"/>
      <c r="AN3853" s="15"/>
    </row>
    <row r="3854" spans="4:40" x14ac:dyDescent="0.25">
      <c r="D3854" s="18"/>
      <c r="E3854" s="13"/>
      <c r="F3854" s="13"/>
      <c r="G3854" s="13"/>
      <c r="H3854" s="13"/>
      <c r="I3854" s="13"/>
      <c r="J3854" s="13"/>
      <c r="K3854" s="13"/>
      <c r="L3854" s="13"/>
      <c r="M3854" s="13"/>
      <c r="N3854" s="13"/>
      <c r="O3854" s="14"/>
      <c r="P3854" s="14"/>
      <c r="Q3854" s="14"/>
      <c r="R3854" s="14"/>
      <c r="S3854" s="13"/>
      <c r="T3854" s="13"/>
      <c r="U3854" s="13"/>
      <c r="V3854" s="13"/>
      <c r="W3854" s="13"/>
      <c r="X3854" s="13"/>
      <c r="Y3854" s="14"/>
      <c r="Z3854" s="13"/>
      <c r="AA3854" s="13"/>
      <c r="AB3854" s="13"/>
      <c r="AC3854" s="13"/>
      <c r="AD3854" s="13"/>
      <c r="AE3854" s="13"/>
      <c r="AF3854" s="13"/>
      <c r="AG3854" s="19"/>
      <c r="AH3854" s="19"/>
      <c r="AI3854" s="19"/>
      <c r="AJ3854" s="19"/>
      <c r="AK3854" s="12"/>
      <c r="AL3854" s="12"/>
      <c r="AM3854" s="12"/>
      <c r="AN3854" s="12"/>
    </row>
    <row r="3855" spans="4:40" x14ac:dyDescent="0.25">
      <c r="D3855" s="18"/>
      <c r="E3855" s="13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9"/>
      <c r="AH3855" s="19"/>
      <c r="AI3855" s="19"/>
      <c r="AJ3855" s="19"/>
      <c r="AK3855" s="15"/>
      <c r="AL3855" s="12"/>
      <c r="AM3855" s="15"/>
      <c r="AN3855" s="15"/>
    </row>
    <row r="3856" spans="4:40" x14ac:dyDescent="0.25">
      <c r="D3856" s="18"/>
      <c r="E3856" s="13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9"/>
      <c r="AH3856" s="19"/>
      <c r="AI3856" s="19"/>
      <c r="AJ3856" s="19"/>
      <c r="AK3856" s="15"/>
      <c r="AL3856" s="15"/>
      <c r="AM3856" s="15"/>
      <c r="AN3856" s="15"/>
    </row>
    <row r="3857" spans="4:40" x14ac:dyDescent="0.25">
      <c r="D3857" s="18"/>
      <c r="E3857" s="13"/>
      <c r="F3857" s="13"/>
      <c r="G3857" s="13"/>
      <c r="H3857" s="13"/>
      <c r="I3857" s="13"/>
      <c r="J3857" s="13"/>
      <c r="K3857" s="13"/>
      <c r="L3857" s="13"/>
      <c r="M3857" s="13"/>
      <c r="N3857" s="13"/>
      <c r="O3857" s="14"/>
      <c r="P3857" s="14"/>
      <c r="Q3857" s="14"/>
      <c r="R3857" s="14"/>
      <c r="S3857" s="13"/>
      <c r="T3857" s="13"/>
      <c r="U3857" s="13"/>
      <c r="V3857" s="13"/>
      <c r="W3857" s="13"/>
      <c r="X3857" s="13"/>
      <c r="Y3857" s="14"/>
      <c r="Z3857" s="13"/>
      <c r="AA3857" s="13"/>
      <c r="AB3857" s="13"/>
      <c r="AC3857" s="13"/>
      <c r="AD3857" s="13"/>
      <c r="AE3857" s="13"/>
      <c r="AF3857" s="13"/>
      <c r="AG3857" s="19"/>
      <c r="AH3857" s="19"/>
      <c r="AI3857" s="19"/>
      <c r="AJ3857" s="19"/>
      <c r="AK3857" s="15"/>
      <c r="AL3857" s="15"/>
      <c r="AM3857" s="15"/>
      <c r="AN3857" s="15"/>
    </row>
    <row r="3858" spans="4:40" x14ac:dyDescent="0.25">
      <c r="D3858" s="18"/>
      <c r="E3858" s="13"/>
      <c r="F3858" s="13"/>
      <c r="G3858" s="13"/>
      <c r="H3858" s="13"/>
      <c r="I3858" s="13"/>
      <c r="J3858" s="13"/>
      <c r="K3858" s="13"/>
      <c r="L3858" s="13"/>
      <c r="M3858" s="13"/>
      <c r="N3858" s="13"/>
      <c r="O3858" s="14"/>
      <c r="P3858" s="14"/>
      <c r="Q3858" s="14"/>
      <c r="R3858" s="14"/>
      <c r="S3858" s="13"/>
      <c r="T3858" s="13"/>
      <c r="U3858" s="13"/>
      <c r="V3858" s="13"/>
      <c r="W3858" s="13"/>
      <c r="X3858" s="13"/>
      <c r="Y3858" s="14"/>
      <c r="Z3858" s="13"/>
      <c r="AA3858" s="13"/>
      <c r="AB3858" s="13"/>
      <c r="AC3858" s="13"/>
      <c r="AD3858" s="13"/>
      <c r="AE3858" s="13"/>
      <c r="AF3858" s="13"/>
      <c r="AG3858" s="19"/>
      <c r="AH3858" s="19"/>
      <c r="AI3858" s="19"/>
      <c r="AJ3858" s="19"/>
      <c r="AK3858" s="12"/>
      <c r="AL3858" s="12"/>
      <c r="AM3858" s="12"/>
      <c r="AN3858" s="12"/>
    </row>
    <row r="3859" spans="4:40" x14ac:dyDescent="0.25">
      <c r="D3859" s="18"/>
      <c r="E3859" s="13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9"/>
      <c r="AH3859" s="19"/>
      <c r="AI3859" s="19"/>
      <c r="AJ3859" s="19"/>
      <c r="AK3859" s="15"/>
      <c r="AL3859" s="12"/>
      <c r="AM3859" s="15"/>
      <c r="AN3859" s="15"/>
    </row>
    <row r="3860" spans="4:40" x14ac:dyDescent="0.25">
      <c r="D3860" s="18"/>
      <c r="E3860" s="13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9"/>
      <c r="AH3860" s="19"/>
      <c r="AI3860" s="19"/>
      <c r="AJ3860" s="19"/>
      <c r="AK3860" s="15"/>
      <c r="AL3860" s="15"/>
      <c r="AM3860" s="15"/>
      <c r="AN3860" s="15"/>
    </row>
    <row r="3861" spans="4:40" x14ac:dyDescent="0.25">
      <c r="D3861" s="18"/>
      <c r="E3861" s="13"/>
      <c r="F3861" s="13"/>
      <c r="G3861" s="13"/>
      <c r="H3861" s="13"/>
      <c r="I3861" s="13"/>
      <c r="J3861" s="13"/>
      <c r="K3861" s="13"/>
      <c r="L3861" s="13"/>
      <c r="M3861" s="13"/>
      <c r="N3861" s="13"/>
      <c r="O3861" s="14"/>
      <c r="P3861" s="14"/>
      <c r="Q3861" s="14"/>
      <c r="R3861" s="14"/>
      <c r="S3861" s="13"/>
      <c r="T3861" s="13"/>
      <c r="U3861" s="13"/>
      <c r="V3861" s="13"/>
      <c r="W3861" s="13"/>
      <c r="X3861" s="13"/>
      <c r="Y3861" s="14"/>
      <c r="Z3861" s="13"/>
      <c r="AA3861" s="13"/>
      <c r="AB3861" s="13"/>
      <c r="AC3861" s="13"/>
      <c r="AD3861" s="13"/>
      <c r="AE3861" s="13"/>
      <c r="AF3861" s="13"/>
      <c r="AG3861" s="19"/>
      <c r="AH3861" s="19"/>
      <c r="AI3861" s="19"/>
      <c r="AJ3861" s="19"/>
      <c r="AK3861" s="15"/>
      <c r="AL3861" s="15"/>
      <c r="AM3861" s="15"/>
      <c r="AN3861" s="15"/>
    </row>
    <row r="3862" spans="4:40" x14ac:dyDescent="0.25">
      <c r="D3862" s="18"/>
      <c r="E3862" s="13"/>
      <c r="F3862" s="13"/>
      <c r="G3862" s="13"/>
      <c r="H3862" s="13"/>
      <c r="I3862" s="13"/>
      <c r="J3862" s="13"/>
      <c r="K3862" s="13"/>
      <c r="L3862" s="13"/>
      <c r="M3862" s="13"/>
      <c r="N3862" s="13"/>
      <c r="O3862" s="14"/>
      <c r="P3862" s="14"/>
      <c r="Q3862" s="14"/>
      <c r="R3862" s="14"/>
      <c r="S3862" s="13"/>
      <c r="T3862" s="13"/>
      <c r="U3862" s="13"/>
      <c r="V3862" s="13"/>
      <c r="W3862" s="13"/>
      <c r="X3862" s="13"/>
      <c r="Y3862" s="14"/>
      <c r="Z3862" s="13"/>
      <c r="AA3862" s="13"/>
      <c r="AB3862" s="13"/>
      <c r="AC3862" s="13"/>
      <c r="AD3862" s="13"/>
      <c r="AE3862" s="13"/>
      <c r="AF3862" s="13"/>
      <c r="AG3862" s="19"/>
      <c r="AH3862" s="19"/>
      <c r="AI3862" s="19"/>
      <c r="AJ3862" s="19"/>
      <c r="AK3862" s="12"/>
      <c r="AL3862" s="12"/>
      <c r="AM3862" s="12"/>
      <c r="AN3862" s="12"/>
    </row>
    <row r="3863" spans="4:40" x14ac:dyDescent="0.25">
      <c r="D3863" s="18"/>
      <c r="E3863" s="13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9"/>
      <c r="AH3863" s="19"/>
      <c r="AI3863" s="19"/>
      <c r="AJ3863" s="19"/>
      <c r="AK3863" s="15"/>
      <c r="AL3863" s="12"/>
      <c r="AM3863" s="15"/>
      <c r="AN3863" s="15"/>
    </row>
    <row r="3864" spans="4:40" x14ac:dyDescent="0.25">
      <c r="D3864" s="18"/>
      <c r="E3864" s="13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9"/>
      <c r="AH3864" s="19"/>
      <c r="AI3864" s="19"/>
      <c r="AJ3864" s="19"/>
      <c r="AK3864" s="15"/>
      <c r="AL3864" s="15"/>
      <c r="AM3864" s="15"/>
      <c r="AN3864" s="15"/>
    </row>
    <row r="3865" spans="4:40" x14ac:dyDescent="0.25">
      <c r="D3865" s="18"/>
      <c r="E3865" s="13"/>
      <c r="F3865" s="13"/>
      <c r="G3865" s="13"/>
      <c r="H3865" s="13"/>
      <c r="I3865" s="13"/>
      <c r="J3865" s="13"/>
      <c r="K3865" s="13"/>
      <c r="L3865" s="13"/>
      <c r="M3865" s="13"/>
      <c r="N3865" s="13"/>
      <c r="O3865" s="14"/>
      <c r="P3865" s="14"/>
      <c r="Q3865" s="14"/>
      <c r="R3865" s="14"/>
      <c r="S3865" s="13"/>
      <c r="T3865" s="13"/>
      <c r="U3865" s="13"/>
      <c r="V3865" s="13"/>
      <c r="W3865" s="13"/>
      <c r="X3865" s="13"/>
      <c r="Y3865" s="14"/>
      <c r="Z3865" s="13"/>
      <c r="AA3865" s="13"/>
      <c r="AB3865" s="13"/>
      <c r="AC3865" s="13"/>
      <c r="AD3865" s="13"/>
      <c r="AE3865" s="13"/>
      <c r="AF3865" s="13"/>
      <c r="AG3865" s="19"/>
      <c r="AH3865" s="19"/>
      <c r="AI3865" s="19"/>
      <c r="AJ3865" s="19"/>
      <c r="AK3865" s="15"/>
      <c r="AL3865" s="15"/>
      <c r="AM3865" s="15"/>
      <c r="AN3865" s="15"/>
    </row>
    <row r="3866" spans="4:40" x14ac:dyDescent="0.25">
      <c r="D3866" s="18"/>
      <c r="E3866" s="13"/>
      <c r="F3866" s="13"/>
      <c r="G3866" s="13"/>
      <c r="H3866" s="13"/>
      <c r="I3866" s="13"/>
      <c r="J3866" s="13"/>
      <c r="K3866" s="13"/>
      <c r="L3866" s="13"/>
      <c r="M3866" s="13"/>
      <c r="N3866" s="13"/>
      <c r="O3866" s="14"/>
      <c r="P3866" s="14"/>
      <c r="Q3866" s="14"/>
      <c r="R3866" s="14"/>
      <c r="S3866" s="13"/>
      <c r="T3866" s="13"/>
      <c r="U3866" s="13"/>
      <c r="V3866" s="13"/>
      <c r="W3866" s="13"/>
      <c r="X3866" s="13"/>
      <c r="Y3866" s="14"/>
      <c r="Z3866" s="13"/>
      <c r="AA3866" s="13"/>
      <c r="AB3866" s="13"/>
      <c r="AC3866" s="13"/>
      <c r="AD3866" s="13"/>
      <c r="AE3866" s="13"/>
      <c r="AF3866" s="13"/>
      <c r="AG3866" s="19"/>
      <c r="AH3866" s="19"/>
      <c r="AI3866" s="19"/>
      <c r="AJ3866" s="19"/>
      <c r="AK3866" s="12"/>
      <c r="AL3866" s="12"/>
      <c r="AM3866" s="12"/>
      <c r="AN3866" s="12"/>
    </row>
    <row r="3867" spans="4:40" x14ac:dyDescent="0.25">
      <c r="D3867" s="18"/>
      <c r="E3867" s="13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9"/>
      <c r="AH3867" s="19"/>
      <c r="AI3867" s="19"/>
      <c r="AJ3867" s="19"/>
      <c r="AK3867" s="15"/>
      <c r="AL3867" s="12"/>
      <c r="AM3867" s="15"/>
      <c r="AN3867" s="15"/>
    </row>
    <row r="3868" spans="4:40" x14ac:dyDescent="0.25">
      <c r="D3868" s="18"/>
      <c r="E3868" s="13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9"/>
      <c r="AH3868" s="19"/>
      <c r="AI3868" s="19"/>
      <c r="AJ3868" s="19"/>
      <c r="AK3868" s="15"/>
      <c r="AL3868" s="15"/>
      <c r="AM3868" s="15"/>
      <c r="AN3868" s="15"/>
    </row>
    <row r="3869" spans="4:40" x14ac:dyDescent="0.25">
      <c r="D3869" s="18"/>
      <c r="E3869" s="13"/>
      <c r="F3869" s="13"/>
      <c r="G3869" s="13"/>
      <c r="H3869" s="13"/>
      <c r="I3869" s="13"/>
      <c r="J3869" s="13"/>
      <c r="K3869" s="13"/>
      <c r="L3869" s="13"/>
      <c r="M3869" s="13"/>
      <c r="N3869" s="13"/>
      <c r="O3869" s="14"/>
      <c r="P3869" s="14"/>
      <c r="Q3869" s="14"/>
      <c r="R3869" s="14"/>
      <c r="S3869" s="13"/>
      <c r="T3869" s="13"/>
      <c r="U3869" s="13"/>
      <c r="V3869" s="13"/>
      <c r="W3869" s="13"/>
      <c r="X3869" s="13"/>
      <c r="Y3869" s="14"/>
      <c r="Z3869" s="13"/>
      <c r="AA3869" s="13"/>
      <c r="AB3869" s="13"/>
      <c r="AC3869" s="13"/>
      <c r="AD3869" s="13"/>
      <c r="AE3869" s="13"/>
      <c r="AF3869" s="13"/>
      <c r="AG3869" s="19"/>
      <c r="AH3869" s="19"/>
      <c r="AI3869" s="19"/>
      <c r="AJ3869" s="19"/>
      <c r="AK3869" s="15"/>
      <c r="AL3869" s="15"/>
      <c r="AM3869" s="15"/>
      <c r="AN3869" s="15"/>
    </row>
    <row r="3870" spans="4:40" x14ac:dyDescent="0.25">
      <c r="D3870" s="18"/>
      <c r="E3870" s="13"/>
      <c r="F3870" s="13"/>
      <c r="G3870" s="13"/>
      <c r="H3870" s="13"/>
      <c r="I3870" s="13"/>
      <c r="J3870" s="13"/>
      <c r="K3870" s="13"/>
      <c r="L3870" s="13"/>
      <c r="M3870" s="13"/>
      <c r="N3870" s="13"/>
      <c r="O3870" s="14"/>
      <c r="P3870" s="14"/>
      <c r="Q3870" s="14"/>
      <c r="R3870" s="14"/>
      <c r="S3870" s="13"/>
      <c r="T3870" s="13"/>
      <c r="U3870" s="13"/>
      <c r="V3870" s="13"/>
      <c r="W3870" s="13"/>
      <c r="X3870" s="13"/>
      <c r="Y3870" s="14"/>
      <c r="Z3870" s="13"/>
      <c r="AA3870" s="13"/>
      <c r="AB3870" s="13"/>
      <c r="AC3870" s="13"/>
      <c r="AD3870" s="13"/>
      <c r="AE3870" s="13"/>
      <c r="AF3870" s="13"/>
      <c r="AG3870" s="19"/>
      <c r="AH3870" s="19"/>
      <c r="AI3870" s="19"/>
      <c r="AJ3870" s="19"/>
      <c r="AK3870" s="12"/>
      <c r="AL3870" s="12"/>
      <c r="AM3870" s="12"/>
      <c r="AN3870" s="12"/>
    </row>
    <row r="3871" spans="4:40" x14ac:dyDescent="0.25">
      <c r="D3871" s="18"/>
      <c r="E3871" s="13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9"/>
      <c r="AH3871" s="19"/>
      <c r="AI3871" s="19"/>
      <c r="AJ3871" s="19"/>
      <c r="AK3871" s="15"/>
      <c r="AL3871" s="12"/>
      <c r="AM3871" s="15"/>
      <c r="AN3871" s="15"/>
    </row>
    <row r="3872" spans="4:40" x14ac:dyDescent="0.25">
      <c r="D3872" s="18"/>
      <c r="E3872" s="13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9"/>
      <c r="AH3872" s="19"/>
      <c r="AI3872" s="19"/>
      <c r="AJ3872" s="19"/>
      <c r="AK3872" s="15"/>
      <c r="AL3872" s="15"/>
      <c r="AM3872" s="15"/>
      <c r="AN3872" s="15"/>
    </row>
    <row r="3873" spans="4:40" x14ac:dyDescent="0.25">
      <c r="D3873" s="18"/>
      <c r="E3873" s="13"/>
      <c r="F3873" s="13"/>
      <c r="G3873" s="13"/>
      <c r="H3873" s="13"/>
      <c r="I3873" s="13"/>
      <c r="J3873" s="13"/>
      <c r="K3873" s="13"/>
      <c r="L3873" s="13"/>
      <c r="M3873" s="13"/>
      <c r="N3873" s="13"/>
      <c r="O3873" s="14"/>
      <c r="P3873" s="14"/>
      <c r="Q3873" s="14"/>
      <c r="R3873" s="14"/>
      <c r="S3873" s="13"/>
      <c r="T3873" s="13"/>
      <c r="U3873" s="13"/>
      <c r="V3873" s="13"/>
      <c r="W3873" s="13"/>
      <c r="X3873" s="13"/>
      <c r="Y3873" s="14"/>
      <c r="Z3873" s="13"/>
      <c r="AA3873" s="13"/>
      <c r="AB3873" s="13"/>
      <c r="AC3873" s="13"/>
      <c r="AD3873" s="13"/>
      <c r="AE3873" s="13"/>
      <c r="AF3873" s="13"/>
      <c r="AG3873" s="19"/>
      <c r="AH3873" s="19"/>
      <c r="AI3873" s="19"/>
      <c r="AJ3873" s="19"/>
      <c r="AK3873" s="15"/>
      <c r="AL3873" s="15"/>
      <c r="AM3873" s="15"/>
      <c r="AN3873" s="15"/>
    </row>
    <row r="3874" spans="4:40" x14ac:dyDescent="0.25">
      <c r="D3874" s="18"/>
      <c r="E3874" s="13"/>
      <c r="F3874" s="13"/>
      <c r="G3874" s="13"/>
      <c r="H3874" s="13"/>
      <c r="I3874" s="13"/>
      <c r="J3874" s="13"/>
      <c r="K3874" s="13"/>
      <c r="L3874" s="13"/>
      <c r="M3874" s="13"/>
      <c r="N3874" s="13"/>
      <c r="O3874" s="14"/>
      <c r="P3874" s="14"/>
      <c r="Q3874" s="14"/>
      <c r="R3874" s="14"/>
      <c r="S3874" s="13"/>
      <c r="T3874" s="13"/>
      <c r="U3874" s="13"/>
      <c r="V3874" s="13"/>
      <c r="W3874" s="13"/>
      <c r="X3874" s="13"/>
      <c r="Y3874" s="14"/>
      <c r="Z3874" s="13"/>
      <c r="AA3874" s="13"/>
      <c r="AB3874" s="13"/>
      <c r="AC3874" s="13"/>
      <c r="AD3874" s="13"/>
      <c r="AE3874" s="13"/>
      <c r="AF3874" s="13"/>
      <c r="AG3874" s="19"/>
      <c r="AH3874" s="19"/>
      <c r="AI3874" s="19"/>
      <c r="AJ3874" s="19"/>
      <c r="AK3874" s="12"/>
      <c r="AL3874" s="12"/>
      <c r="AM3874" s="12"/>
      <c r="AN3874" s="12"/>
    </row>
    <row r="3875" spans="4:40" x14ac:dyDescent="0.25">
      <c r="D3875" s="18"/>
      <c r="E3875" s="13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9"/>
      <c r="AH3875" s="19"/>
      <c r="AI3875" s="19"/>
      <c r="AJ3875" s="19"/>
      <c r="AK3875" s="15"/>
      <c r="AL3875" s="12"/>
      <c r="AM3875" s="15"/>
      <c r="AN3875" s="15"/>
    </row>
    <row r="3876" spans="4:40" x14ac:dyDescent="0.25">
      <c r="D3876" s="18"/>
      <c r="E3876" s="13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9"/>
      <c r="AH3876" s="19"/>
      <c r="AI3876" s="19"/>
      <c r="AJ3876" s="19"/>
      <c r="AK3876" s="15"/>
      <c r="AL3876" s="15"/>
      <c r="AM3876" s="15"/>
      <c r="AN3876" s="15"/>
    </row>
    <row r="3877" spans="4:40" x14ac:dyDescent="0.25">
      <c r="D3877" s="18"/>
      <c r="E3877" s="13"/>
      <c r="F3877" s="13"/>
      <c r="G3877" s="13"/>
      <c r="H3877" s="13"/>
      <c r="I3877" s="13"/>
      <c r="J3877" s="13"/>
      <c r="K3877" s="13"/>
      <c r="L3877" s="13"/>
      <c r="M3877" s="13"/>
      <c r="N3877" s="13"/>
      <c r="O3877" s="14"/>
      <c r="P3877" s="14"/>
      <c r="Q3877" s="14"/>
      <c r="R3877" s="14"/>
      <c r="S3877" s="13"/>
      <c r="T3877" s="13"/>
      <c r="U3877" s="13"/>
      <c r="V3877" s="13"/>
      <c r="W3877" s="13"/>
      <c r="X3877" s="13"/>
      <c r="Y3877" s="14"/>
      <c r="Z3877" s="13"/>
      <c r="AA3877" s="13"/>
      <c r="AB3877" s="13"/>
      <c r="AC3877" s="13"/>
      <c r="AD3877" s="13"/>
      <c r="AE3877" s="13"/>
      <c r="AF3877" s="13"/>
      <c r="AG3877" s="19"/>
      <c r="AH3877" s="19"/>
      <c r="AI3877" s="19"/>
      <c r="AJ3877" s="19"/>
      <c r="AK3877" s="15"/>
      <c r="AL3877" s="15"/>
      <c r="AM3877" s="15"/>
      <c r="AN3877" s="15"/>
    </row>
    <row r="3878" spans="4:40" x14ac:dyDescent="0.25">
      <c r="D3878" s="18"/>
      <c r="E3878" s="13"/>
      <c r="F3878" s="13"/>
      <c r="G3878" s="13"/>
      <c r="H3878" s="13"/>
      <c r="I3878" s="13"/>
      <c r="J3878" s="13"/>
      <c r="K3878" s="13"/>
      <c r="L3878" s="13"/>
      <c r="M3878" s="13"/>
      <c r="N3878" s="13"/>
      <c r="O3878" s="14"/>
      <c r="P3878" s="14"/>
      <c r="Q3878" s="14"/>
      <c r="R3878" s="14"/>
      <c r="S3878" s="13"/>
      <c r="T3878" s="13"/>
      <c r="U3878" s="13"/>
      <c r="V3878" s="13"/>
      <c r="W3878" s="13"/>
      <c r="X3878" s="13"/>
      <c r="Y3878" s="14"/>
      <c r="Z3878" s="13"/>
      <c r="AA3878" s="13"/>
      <c r="AB3878" s="13"/>
      <c r="AC3878" s="13"/>
      <c r="AD3878" s="13"/>
      <c r="AE3878" s="13"/>
      <c r="AF3878" s="13"/>
      <c r="AG3878" s="19"/>
      <c r="AH3878" s="19"/>
      <c r="AI3878" s="19"/>
      <c r="AJ3878" s="19"/>
      <c r="AK3878" s="12"/>
      <c r="AL3878" s="12"/>
      <c r="AM3878" s="12"/>
      <c r="AN3878" s="12"/>
    </row>
    <row r="3879" spans="4:40" x14ac:dyDescent="0.25">
      <c r="D3879" s="18"/>
      <c r="E3879" s="13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9"/>
      <c r="AH3879" s="19"/>
      <c r="AI3879" s="19"/>
      <c r="AJ3879" s="19"/>
      <c r="AK3879" s="15"/>
      <c r="AL3879" s="12"/>
      <c r="AM3879" s="15"/>
      <c r="AN3879" s="15"/>
    </row>
    <row r="3880" spans="4:40" x14ac:dyDescent="0.25">
      <c r="D3880" s="18"/>
      <c r="E3880" s="13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9"/>
      <c r="AH3880" s="19"/>
      <c r="AI3880" s="19"/>
      <c r="AJ3880" s="19"/>
      <c r="AK3880" s="15"/>
      <c r="AL3880" s="15"/>
      <c r="AM3880" s="15"/>
      <c r="AN3880" s="15"/>
    </row>
    <row r="3881" spans="4:40" x14ac:dyDescent="0.25">
      <c r="D3881" s="18"/>
      <c r="E3881" s="13"/>
      <c r="F3881" s="13"/>
      <c r="G3881" s="13"/>
      <c r="H3881" s="13"/>
      <c r="I3881" s="13"/>
      <c r="J3881" s="13"/>
      <c r="K3881" s="13"/>
      <c r="L3881" s="13"/>
      <c r="M3881" s="13"/>
      <c r="N3881" s="13"/>
      <c r="O3881" s="14"/>
      <c r="P3881" s="14"/>
      <c r="Q3881" s="14"/>
      <c r="R3881" s="14"/>
      <c r="S3881" s="13"/>
      <c r="T3881" s="13"/>
      <c r="U3881" s="13"/>
      <c r="V3881" s="13"/>
      <c r="W3881" s="13"/>
      <c r="X3881" s="13"/>
      <c r="Y3881" s="14"/>
      <c r="Z3881" s="13"/>
      <c r="AA3881" s="13"/>
      <c r="AB3881" s="13"/>
      <c r="AC3881" s="13"/>
      <c r="AD3881" s="13"/>
      <c r="AE3881" s="13"/>
      <c r="AF3881" s="13"/>
      <c r="AG3881" s="19"/>
      <c r="AH3881" s="19"/>
      <c r="AI3881" s="19"/>
      <c r="AJ3881" s="19"/>
      <c r="AK3881" s="15"/>
      <c r="AL3881" s="15"/>
      <c r="AM3881" s="15"/>
      <c r="AN3881" s="15"/>
    </row>
    <row r="3882" spans="4:40" x14ac:dyDescent="0.25">
      <c r="D3882" s="18"/>
      <c r="E3882" s="13"/>
      <c r="F3882" s="13"/>
      <c r="G3882" s="13"/>
      <c r="H3882" s="13"/>
      <c r="I3882" s="13"/>
      <c r="J3882" s="13"/>
      <c r="K3882" s="13"/>
      <c r="L3882" s="13"/>
      <c r="M3882" s="13"/>
      <c r="N3882" s="13"/>
      <c r="O3882" s="14"/>
      <c r="P3882" s="14"/>
      <c r="Q3882" s="14"/>
      <c r="R3882" s="14"/>
      <c r="S3882" s="13"/>
      <c r="T3882" s="13"/>
      <c r="U3882" s="13"/>
      <c r="V3882" s="13"/>
      <c r="W3882" s="13"/>
      <c r="X3882" s="13"/>
      <c r="Y3882" s="14"/>
      <c r="Z3882" s="13"/>
      <c r="AA3882" s="13"/>
      <c r="AB3882" s="13"/>
      <c r="AC3882" s="13"/>
      <c r="AD3882" s="13"/>
      <c r="AE3882" s="13"/>
      <c r="AF3882" s="13"/>
      <c r="AG3882" s="19"/>
      <c r="AH3882" s="19"/>
      <c r="AI3882" s="19"/>
      <c r="AJ3882" s="19"/>
      <c r="AK3882" s="12"/>
      <c r="AL3882" s="12"/>
      <c r="AM3882" s="12"/>
      <c r="AN3882" s="12"/>
    </row>
    <row r="3883" spans="4:40" x14ac:dyDescent="0.25">
      <c r="D3883" s="18"/>
      <c r="E3883" s="13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9"/>
      <c r="AH3883" s="19"/>
      <c r="AI3883" s="19"/>
      <c r="AJ3883" s="19"/>
      <c r="AK3883" s="15"/>
      <c r="AL3883" s="12"/>
      <c r="AM3883" s="15"/>
      <c r="AN3883" s="15"/>
    </row>
    <row r="3884" spans="4:40" x14ac:dyDescent="0.25">
      <c r="D3884" s="18"/>
      <c r="E3884" s="13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9"/>
      <c r="AH3884" s="19"/>
      <c r="AI3884" s="19"/>
      <c r="AJ3884" s="19"/>
      <c r="AK3884" s="15"/>
      <c r="AL3884" s="15"/>
      <c r="AM3884" s="15"/>
      <c r="AN3884" s="15"/>
    </row>
    <row r="3885" spans="4:40" x14ac:dyDescent="0.25">
      <c r="D3885" s="18"/>
      <c r="E3885" s="13"/>
      <c r="F3885" s="13"/>
      <c r="G3885" s="13"/>
      <c r="H3885" s="13"/>
      <c r="I3885" s="13"/>
      <c r="J3885" s="13"/>
      <c r="K3885" s="13"/>
      <c r="L3885" s="13"/>
      <c r="M3885" s="13"/>
      <c r="N3885" s="13"/>
      <c r="O3885" s="14"/>
      <c r="P3885" s="14"/>
      <c r="Q3885" s="14"/>
      <c r="R3885" s="14"/>
      <c r="S3885" s="13"/>
      <c r="T3885" s="13"/>
      <c r="U3885" s="13"/>
      <c r="V3885" s="13"/>
      <c r="W3885" s="13"/>
      <c r="X3885" s="13"/>
      <c r="Y3885" s="14"/>
      <c r="Z3885" s="13"/>
      <c r="AA3885" s="13"/>
      <c r="AB3885" s="13"/>
      <c r="AC3885" s="13"/>
      <c r="AD3885" s="13"/>
      <c r="AE3885" s="13"/>
      <c r="AF3885" s="13"/>
      <c r="AG3885" s="19"/>
      <c r="AH3885" s="19"/>
      <c r="AI3885" s="19"/>
      <c r="AJ3885" s="19"/>
      <c r="AK3885" s="15"/>
      <c r="AL3885" s="15"/>
      <c r="AM3885" s="15"/>
      <c r="AN3885" s="15"/>
    </row>
    <row r="3886" spans="4:40" x14ac:dyDescent="0.25">
      <c r="D3886" s="18"/>
      <c r="E3886" s="13"/>
      <c r="F3886" s="13"/>
      <c r="G3886" s="13"/>
      <c r="H3886" s="13"/>
      <c r="I3886" s="13"/>
      <c r="J3886" s="13"/>
      <c r="K3886" s="13"/>
      <c r="L3886" s="13"/>
      <c r="M3886" s="13"/>
      <c r="N3886" s="13"/>
      <c r="O3886" s="14"/>
      <c r="P3886" s="14"/>
      <c r="Q3886" s="14"/>
      <c r="R3886" s="14"/>
      <c r="S3886" s="13"/>
      <c r="T3886" s="13"/>
      <c r="U3886" s="13"/>
      <c r="V3886" s="13"/>
      <c r="W3886" s="13"/>
      <c r="X3886" s="13"/>
      <c r="Y3886" s="14"/>
      <c r="Z3886" s="13"/>
      <c r="AA3886" s="13"/>
      <c r="AB3886" s="13"/>
      <c r="AC3886" s="13"/>
      <c r="AD3886" s="13"/>
      <c r="AE3886" s="13"/>
      <c r="AF3886" s="13"/>
      <c r="AG3886" s="19"/>
      <c r="AH3886" s="19"/>
      <c r="AI3886" s="19"/>
      <c r="AJ3886" s="19"/>
      <c r="AK3886" s="12"/>
      <c r="AL3886" s="12"/>
      <c r="AM3886" s="12"/>
      <c r="AN3886" s="12"/>
    </row>
    <row r="3887" spans="4:40" x14ac:dyDescent="0.25">
      <c r="D3887" s="18"/>
      <c r="E3887" s="13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9"/>
      <c r="AH3887" s="19"/>
      <c r="AI3887" s="19"/>
      <c r="AJ3887" s="19"/>
      <c r="AK3887" s="15"/>
      <c r="AL3887" s="12"/>
      <c r="AM3887" s="15"/>
      <c r="AN3887" s="15"/>
    </row>
    <row r="3888" spans="4:40" x14ac:dyDescent="0.25">
      <c r="D3888" s="18"/>
      <c r="E3888" s="13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9"/>
      <c r="AH3888" s="19"/>
      <c r="AI3888" s="19"/>
      <c r="AJ3888" s="19"/>
      <c r="AK3888" s="15"/>
      <c r="AL3888" s="15"/>
      <c r="AM3888" s="15"/>
      <c r="AN3888" s="15"/>
    </row>
    <row r="3889" spans="4:40" x14ac:dyDescent="0.25">
      <c r="D3889" s="18"/>
      <c r="E3889" s="13"/>
      <c r="F3889" s="13"/>
      <c r="G3889" s="13"/>
      <c r="H3889" s="13"/>
      <c r="I3889" s="13"/>
      <c r="J3889" s="13"/>
      <c r="K3889" s="13"/>
      <c r="L3889" s="13"/>
      <c r="M3889" s="13"/>
      <c r="N3889" s="13"/>
      <c r="O3889" s="14"/>
      <c r="P3889" s="14"/>
      <c r="Q3889" s="14"/>
      <c r="R3889" s="14"/>
      <c r="S3889" s="13"/>
      <c r="T3889" s="13"/>
      <c r="U3889" s="13"/>
      <c r="V3889" s="13"/>
      <c r="W3889" s="13"/>
      <c r="X3889" s="13"/>
      <c r="Y3889" s="14"/>
      <c r="Z3889" s="13"/>
      <c r="AA3889" s="13"/>
      <c r="AB3889" s="13"/>
      <c r="AC3889" s="13"/>
      <c r="AD3889" s="13"/>
      <c r="AE3889" s="13"/>
      <c r="AF3889" s="13"/>
      <c r="AG3889" s="19"/>
      <c r="AH3889" s="19"/>
      <c r="AI3889" s="19"/>
      <c r="AJ3889" s="19"/>
      <c r="AK3889" s="15"/>
      <c r="AL3889" s="15"/>
      <c r="AM3889" s="15"/>
      <c r="AN3889" s="15"/>
    </row>
    <row r="3890" spans="4:40" x14ac:dyDescent="0.25">
      <c r="D3890" s="18"/>
      <c r="E3890" s="13"/>
      <c r="F3890" s="13"/>
      <c r="G3890" s="13"/>
      <c r="H3890" s="13"/>
      <c r="I3890" s="13"/>
      <c r="J3890" s="13"/>
      <c r="K3890" s="13"/>
      <c r="L3890" s="13"/>
      <c r="M3890" s="13"/>
      <c r="N3890" s="13"/>
      <c r="O3890" s="14"/>
      <c r="P3890" s="14"/>
      <c r="Q3890" s="14"/>
      <c r="R3890" s="14"/>
      <c r="S3890" s="13"/>
      <c r="T3890" s="13"/>
      <c r="U3890" s="13"/>
      <c r="V3890" s="13"/>
      <c r="W3890" s="13"/>
      <c r="X3890" s="13"/>
      <c r="Y3890" s="14"/>
      <c r="Z3890" s="13"/>
      <c r="AA3890" s="13"/>
      <c r="AB3890" s="13"/>
      <c r="AC3890" s="13"/>
      <c r="AD3890" s="13"/>
      <c r="AE3890" s="13"/>
      <c r="AF3890" s="13"/>
      <c r="AG3890" s="19"/>
      <c r="AH3890" s="19"/>
      <c r="AI3890" s="19"/>
      <c r="AJ3890" s="19"/>
      <c r="AK3890" s="12"/>
      <c r="AL3890" s="12"/>
      <c r="AM3890" s="12"/>
      <c r="AN3890" s="12"/>
    </row>
    <row r="3891" spans="4:40" x14ac:dyDescent="0.25">
      <c r="D3891" s="18"/>
      <c r="E3891" s="13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9"/>
      <c r="AH3891" s="19"/>
      <c r="AI3891" s="19"/>
      <c r="AJ3891" s="19"/>
      <c r="AK3891" s="15"/>
      <c r="AL3891" s="12"/>
      <c r="AM3891" s="15"/>
      <c r="AN3891" s="15"/>
    </row>
    <row r="3892" spans="4:40" x14ac:dyDescent="0.25">
      <c r="D3892" s="18"/>
      <c r="E3892" s="13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9"/>
      <c r="AH3892" s="19"/>
      <c r="AI3892" s="19"/>
      <c r="AJ3892" s="19"/>
      <c r="AK3892" s="15"/>
      <c r="AL3892" s="15"/>
      <c r="AM3892" s="15"/>
      <c r="AN3892" s="15"/>
    </row>
    <row r="3893" spans="4:40" x14ac:dyDescent="0.25">
      <c r="D3893" s="18"/>
      <c r="E3893" s="13"/>
      <c r="F3893" s="13"/>
      <c r="G3893" s="13"/>
      <c r="H3893" s="13"/>
      <c r="I3893" s="13"/>
      <c r="J3893" s="13"/>
      <c r="K3893" s="13"/>
      <c r="L3893" s="13"/>
      <c r="M3893" s="13"/>
      <c r="N3893" s="13"/>
      <c r="O3893" s="14"/>
      <c r="P3893" s="14"/>
      <c r="Q3893" s="14"/>
      <c r="R3893" s="14"/>
      <c r="S3893" s="13"/>
      <c r="T3893" s="13"/>
      <c r="U3893" s="13"/>
      <c r="V3893" s="13"/>
      <c r="W3893" s="13"/>
      <c r="X3893" s="13"/>
      <c r="Y3893" s="14"/>
      <c r="Z3893" s="13"/>
      <c r="AA3893" s="13"/>
      <c r="AB3893" s="13"/>
      <c r="AC3893" s="13"/>
      <c r="AD3893" s="13"/>
      <c r="AE3893" s="13"/>
      <c r="AF3893" s="13"/>
      <c r="AG3893" s="19"/>
      <c r="AH3893" s="19"/>
      <c r="AI3893" s="19"/>
      <c r="AJ3893" s="19"/>
      <c r="AK3893" s="15"/>
      <c r="AL3893" s="15"/>
      <c r="AM3893" s="15"/>
      <c r="AN3893" s="15"/>
    </row>
    <row r="3894" spans="4:40" x14ac:dyDescent="0.25">
      <c r="D3894" s="18"/>
      <c r="E3894" s="13"/>
      <c r="F3894" s="13"/>
      <c r="G3894" s="13"/>
      <c r="H3894" s="13"/>
      <c r="I3894" s="13"/>
      <c r="J3894" s="13"/>
      <c r="K3894" s="13"/>
      <c r="L3894" s="13"/>
      <c r="M3894" s="13"/>
      <c r="N3894" s="13"/>
      <c r="O3894" s="14"/>
      <c r="P3894" s="14"/>
      <c r="Q3894" s="14"/>
      <c r="R3894" s="14"/>
      <c r="S3894" s="13"/>
      <c r="T3894" s="13"/>
      <c r="U3894" s="13"/>
      <c r="V3894" s="13"/>
      <c r="W3894" s="13"/>
      <c r="X3894" s="13"/>
      <c r="Y3894" s="14"/>
      <c r="Z3894" s="13"/>
      <c r="AA3894" s="13"/>
      <c r="AB3894" s="13"/>
      <c r="AC3894" s="13"/>
      <c r="AD3894" s="13"/>
      <c r="AE3894" s="13"/>
      <c r="AF3894" s="13"/>
      <c r="AG3894" s="19"/>
      <c r="AH3894" s="19"/>
      <c r="AI3894" s="19"/>
      <c r="AJ3894" s="19"/>
      <c r="AK3894" s="12"/>
      <c r="AL3894" s="12"/>
      <c r="AM3894" s="12"/>
      <c r="AN3894" s="12"/>
    </row>
    <row r="3895" spans="4:40" x14ac:dyDescent="0.25">
      <c r="D3895" s="18"/>
      <c r="E3895" s="13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9"/>
      <c r="AH3895" s="19"/>
      <c r="AI3895" s="19"/>
      <c r="AJ3895" s="19"/>
      <c r="AK3895" s="15"/>
      <c r="AL3895" s="12"/>
      <c r="AM3895" s="15"/>
      <c r="AN3895" s="15"/>
    </row>
    <row r="3896" spans="4:40" x14ac:dyDescent="0.25">
      <c r="D3896" s="18"/>
      <c r="E3896" s="13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9"/>
      <c r="AH3896" s="19"/>
      <c r="AI3896" s="19"/>
      <c r="AJ3896" s="19"/>
      <c r="AK3896" s="15"/>
      <c r="AL3896" s="15"/>
      <c r="AM3896" s="15"/>
      <c r="AN3896" s="15"/>
    </row>
    <row r="3897" spans="4:40" x14ac:dyDescent="0.25">
      <c r="D3897" s="18"/>
      <c r="E3897" s="13"/>
      <c r="F3897" s="13"/>
      <c r="G3897" s="13"/>
      <c r="H3897" s="13"/>
      <c r="I3897" s="13"/>
      <c r="J3897" s="13"/>
      <c r="K3897" s="13"/>
      <c r="L3897" s="13"/>
      <c r="M3897" s="13"/>
      <c r="N3897" s="13"/>
      <c r="O3897" s="14"/>
      <c r="P3897" s="14"/>
      <c r="Q3897" s="14"/>
      <c r="R3897" s="14"/>
      <c r="S3897" s="13"/>
      <c r="T3897" s="13"/>
      <c r="U3897" s="13"/>
      <c r="V3897" s="13"/>
      <c r="W3897" s="13"/>
      <c r="X3897" s="13"/>
      <c r="Y3897" s="14"/>
      <c r="Z3897" s="13"/>
      <c r="AA3897" s="13"/>
      <c r="AB3897" s="13"/>
      <c r="AC3897" s="13"/>
      <c r="AD3897" s="13"/>
      <c r="AE3897" s="13"/>
      <c r="AF3897" s="13"/>
      <c r="AG3897" s="19"/>
      <c r="AH3897" s="19"/>
      <c r="AI3897" s="19"/>
      <c r="AJ3897" s="19"/>
      <c r="AK3897" s="15"/>
      <c r="AL3897" s="15"/>
      <c r="AM3897" s="15"/>
      <c r="AN3897" s="15"/>
    </row>
    <row r="3898" spans="4:40" x14ac:dyDescent="0.25">
      <c r="D3898" s="18"/>
      <c r="E3898" s="13"/>
      <c r="F3898" s="13"/>
      <c r="G3898" s="13"/>
      <c r="H3898" s="13"/>
      <c r="I3898" s="13"/>
      <c r="J3898" s="13"/>
      <c r="K3898" s="13"/>
      <c r="L3898" s="13"/>
      <c r="M3898" s="13"/>
      <c r="N3898" s="13"/>
      <c r="O3898" s="14"/>
      <c r="P3898" s="14"/>
      <c r="Q3898" s="14"/>
      <c r="R3898" s="14"/>
      <c r="S3898" s="13"/>
      <c r="T3898" s="13"/>
      <c r="U3898" s="13"/>
      <c r="V3898" s="13"/>
      <c r="W3898" s="13"/>
      <c r="X3898" s="13"/>
      <c r="Y3898" s="14"/>
      <c r="Z3898" s="13"/>
      <c r="AA3898" s="13"/>
      <c r="AB3898" s="13"/>
      <c r="AC3898" s="13"/>
      <c r="AD3898" s="13"/>
      <c r="AE3898" s="13"/>
      <c r="AF3898" s="13"/>
      <c r="AG3898" s="19"/>
      <c r="AH3898" s="19"/>
      <c r="AI3898" s="19"/>
      <c r="AJ3898" s="19"/>
      <c r="AK3898" s="12"/>
      <c r="AL3898" s="12"/>
      <c r="AM3898" s="12"/>
      <c r="AN3898" s="12"/>
    </row>
    <row r="3899" spans="4:40" x14ac:dyDescent="0.25">
      <c r="D3899" s="18"/>
      <c r="E3899" s="13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9"/>
      <c r="AH3899" s="19"/>
      <c r="AI3899" s="19"/>
      <c r="AJ3899" s="19"/>
      <c r="AK3899" s="15"/>
      <c r="AL3899" s="12"/>
      <c r="AM3899" s="15"/>
      <c r="AN3899" s="15"/>
    </row>
    <row r="3900" spans="4:40" x14ac:dyDescent="0.25">
      <c r="D3900" s="18"/>
      <c r="E3900" s="13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9"/>
      <c r="AH3900" s="19"/>
      <c r="AI3900" s="19"/>
      <c r="AJ3900" s="19"/>
      <c r="AK3900" s="15"/>
      <c r="AL3900" s="15"/>
      <c r="AM3900" s="15"/>
      <c r="AN3900" s="15"/>
    </row>
    <row r="3901" spans="4:40" x14ac:dyDescent="0.25">
      <c r="D3901" s="18"/>
      <c r="E3901" s="13"/>
      <c r="F3901" s="13"/>
      <c r="G3901" s="13"/>
      <c r="H3901" s="13"/>
      <c r="I3901" s="13"/>
      <c r="J3901" s="13"/>
      <c r="K3901" s="13"/>
      <c r="L3901" s="13"/>
      <c r="M3901" s="13"/>
      <c r="N3901" s="13"/>
      <c r="O3901" s="14"/>
      <c r="P3901" s="14"/>
      <c r="Q3901" s="14"/>
      <c r="R3901" s="14"/>
      <c r="S3901" s="13"/>
      <c r="T3901" s="13"/>
      <c r="U3901" s="13"/>
      <c r="V3901" s="13"/>
      <c r="W3901" s="13"/>
      <c r="X3901" s="13"/>
      <c r="Y3901" s="14"/>
      <c r="Z3901" s="13"/>
      <c r="AA3901" s="13"/>
      <c r="AB3901" s="13"/>
      <c r="AC3901" s="13"/>
      <c r="AD3901" s="13"/>
      <c r="AE3901" s="13"/>
      <c r="AF3901" s="13"/>
      <c r="AG3901" s="19"/>
      <c r="AH3901" s="19"/>
      <c r="AI3901" s="19"/>
      <c r="AJ3901" s="19"/>
      <c r="AK3901" s="15"/>
      <c r="AL3901" s="15"/>
      <c r="AM3901" s="15"/>
      <c r="AN3901" s="15"/>
    </row>
    <row r="3902" spans="4:40" x14ac:dyDescent="0.25">
      <c r="D3902" s="18"/>
      <c r="E3902" s="13"/>
      <c r="F3902" s="13"/>
      <c r="G3902" s="13"/>
      <c r="H3902" s="13"/>
      <c r="I3902" s="13"/>
      <c r="J3902" s="13"/>
      <c r="K3902" s="13"/>
      <c r="L3902" s="13"/>
      <c r="M3902" s="13"/>
      <c r="N3902" s="13"/>
      <c r="O3902" s="14"/>
      <c r="P3902" s="14"/>
      <c r="Q3902" s="14"/>
      <c r="R3902" s="14"/>
      <c r="S3902" s="13"/>
      <c r="T3902" s="13"/>
      <c r="U3902" s="13"/>
      <c r="V3902" s="13"/>
      <c r="W3902" s="13"/>
      <c r="X3902" s="13"/>
      <c r="Y3902" s="14"/>
      <c r="Z3902" s="13"/>
      <c r="AA3902" s="13"/>
      <c r="AB3902" s="13"/>
      <c r="AC3902" s="13"/>
      <c r="AD3902" s="13"/>
      <c r="AE3902" s="13"/>
      <c r="AF3902" s="13"/>
      <c r="AG3902" s="19"/>
      <c r="AH3902" s="19"/>
      <c r="AI3902" s="19"/>
      <c r="AJ3902" s="19"/>
      <c r="AK3902" s="12"/>
      <c r="AL3902" s="12"/>
      <c r="AM3902" s="12"/>
      <c r="AN3902" s="12"/>
    </row>
    <row r="3903" spans="4:40" x14ac:dyDescent="0.25">
      <c r="D3903" s="18"/>
      <c r="E3903" s="13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9"/>
      <c r="AH3903" s="19"/>
      <c r="AI3903" s="19"/>
      <c r="AJ3903" s="19"/>
      <c r="AK3903" s="15"/>
      <c r="AL3903" s="12"/>
      <c r="AM3903" s="15"/>
      <c r="AN3903" s="15"/>
    </row>
    <row r="3904" spans="4:40" x14ac:dyDescent="0.25">
      <c r="D3904" s="18"/>
      <c r="E3904" s="13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9"/>
      <c r="AH3904" s="19"/>
      <c r="AI3904" s="19"/>
      <c r="AJ3904" s="19"/>
      <c r="AK3904" s="15"/>
      <c r="AL3904" s="15"/>
      <c r="AM3904" s="15"/>
      <c r="AN3904" s="15"/>
    </row>
    <row r="3905" spans="4:40" x14ac:dyDescent="0.25">
      <c r="D3905" s="18"/>
      <c r="E3905" s="13"/>
      <c r="F3905" s="13"/>
      <c r="G3905" s="13"/>
      <c r="H3905" s="13"/>
      <c r="I3905" s="13"/>
      <c r="J3905" s="13"/>
      <c r="K3905" s="13"/>
      <c r="L3905" s="13"/>
      <c r="M3905" s="13"/>
      <c r="N3905" s="13"/>
      <c r="O3905" s="14"/>
      <c r="P3905" s="14"/>
      <c r="Q3905" s="14"/>
      <c r="R3905" s="14"/>
      <c r="S3905" s="13"/>
      <c r="T3905" s="13"/>
      <c r="U3905" s="13"/>
      <c r="V3905" s="13"/>
      <c r="W3905" s="13"/>
      <c r="X3905" s="13"/>
      <c r="Y3905" s="14"/>
      <c r="Z3905" s="13"/>
      <c r="AA3905" s="13"/>
      <c r="AB3905" s="13"/>
      <c r="AC3905" s="13"/>
      <c r="AD3905" s="13"/>
      <c r="AE3905" s="13"/>
      <c r="AF3905" s="13"/>
      <c r="AG3905" s="19"/>
      <c r="AH3905" s="19"/>
      <c r="AI3905" s="19"/>
      <c r="AJ3905" s="19"/>
      <c r="AK3905" s="15"/>
      <c r="AL3905" s="15"/>
      <c r="AM3905" s="15"/>
      <c r="AN3905" s="15"/>
    </row>
    <row r="3906" spans="4:40" x14ac:dyDescent="0.25">
      <c r="D3906" s="18"/>
      <c r="E3906" s="13"/>
      <c r="F3906" s="13"/>
      <c r="G3906" s="13"/>
      <c r="H3906" s="13"/>
      <c r="I3906" s="13"/>
      <c r="J3906" s="13"/>
      <c r="K3906" s="13"/>
      <c r="L3906" s="13"/>
      <c r="M3906" s="13"/>
      <c r="N3906" s="13"/>
      <c r="O3906" s="14"/>
      <c r="P3906" s="14"/>
      <c r="Q3906" s="14"/>
      <c r="R3906" s="14"/>
      <c r="S3906" s="13"/>
      <c r="T3906" s="13"/>
      <c r="U3906" s="13"/>
      <c r="V3906" s="13"/>
      <c r="W3906" s="13"/>
      <c r="X3906" s="13"/>
      <c r="Y3906" s="14"/>
      <c r="Z3906" s="13"/>
      <c r="AA3906" s="13"/>
      <c r="AB3906" s="13"/>
      <c r="AC3906" s="13"/>
      <c r="AD3906" s="13"/>
      <c r="AE3906" s="13"/>
      <c r="AF3906" s="13"/>
      <c r="AG3906" s="19"/>
      <c r="AH3906" s="19"/>
      <c r="AI3906" s="19"/>
      <c r="AJ3906" s="19"/>
      <c r="AK3906" s="12"/>
      <c r="AL3906" s="12"/>
      <c r="AM3906" s="12"/>
      <c r="AN3906" s="12"/>
    </row>
    <row r="3907" spans="4:40" x14ac:dyDescent="0.25">
      <c r="D3907" s="18"/>
      <c r="E3907" s="13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9"/>
      <c r="AH3907" s="19"/>
      <c r="AI3907" s="19"/>
      <c r="AJ3907" s="19"/>
      <c r="AK3907" s="15"/>
      <c r="AL3907" s="12"/>
      <c r="AM3907" s="15"/>
      <c r="AN3907" s="15"/>
    </row>
    <row r="3908" spans="4:40" x14ac:dyDescent="0.25">
      <c r="D3908" s="18"/>
      <c r="E3908" s="13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9"/>
      <c r="AH3908" s="19"/>
      <c r="AI3908" s="19"/>
      <c r="AJ3908" s="19"/>
      <c r="AK3908" s="15"/>
      <c r="AL3908" s="15"/>
      <c r="AM3908" s="15"/>
      <c r="AN3908" s="15"/>
    </row>
    <row r="3909" spans="4:40" x14ac:dyDescent="0.25">
      <c r="D3909" s="18"/>
      <c r="E3909" s="13"/>
      <c r="F3909" s="13"/>
      <c r="G3909" s="13"/>
      <c r="H3909" s="13"/>
      <c r="I3909" s="13"/>
      <c r="J3909" s="13"/>
      <c r="K3909" s="13"/>
      <c r="L3909" s="13"/>
      <c r="M3909" s="13"/>
      <c r="N3909" s="13"/>
      <c r="O3909" s="14"/>
      <c r="P3909" s="14"/>
      <c r="Q3909" s="14"/>
      <c r="R3909" s="14"/>
      <c r="S3909" s="13"/>
      <c r="T3909" s="13"/>
      <c r="U3909" s="13"/>
      <c r="V3909" s="13"/>
      <c r="W3909" s="13"/>
      <c r="X3909" s="13"/>
      <c r="Y3909" s="14"/>
      <c r="Z3909" s="13"/>
      <c r="AA3909" s="13"/>
      <c r="AB3909" s="13"/>
      <c r="AC3909" s="13"/>
      <c r="AD3909" s="13"/>
      <c r="AE3909" s="13"/>
      <c r="AF3909" s="13"/>
      <c r="AG3909" s="19"/>
      <c r="AH3909" s="19"/>
      <c r="AI3909" s="19"/>
      <c r="AJ3909" s="19"/>
      <c r="AK3909" s="15"/>
      <c r="AL3909" s="15"/>
      <c r="AM3909" s="15"/>
      <c r="AN3909" s="15"/>
    </row>
    <row r="3910" spans="4:40" x14ac:dyDescent="0.25">
      <c r="D3910" s="18"/>
      <c r="E3910" s="13"/>
      <c r="F3910" s="13"/>
      <c r="G3910" s="13"/>
      <c r="H3910" s="13"/>
      <c r="I3910" s="13"/>
      <c r="J3910" s="13"/>
      <c r="K3910" s="13"/>
      <c r="L3910" s="13"/>
      <c r="M3910" s="13"/>
      <c r="N3910" s="13"/>
      <c r="O3910" s="14"/>
      <c r="P3910" s="14"/>
      <c r="Q3910" s="14"/>
      <c r="R3910" s="14"/>
      <c r="S3910" s="13"/>
      <c r="T3910" s="13"/>
      <c r="U3910" s="13"/>
      <c r="V3910" s="13"/>
      <c r="W3910" s="13"/>
      <c r="X3910" s="13"/>
      <c r="Y3910" s="14"/>
      <c r="Z3910" s="13"/>
      <c r="AA3910" s="13"/>
      <c r="AB3910" s="13"/>
      <c r="AC3910" s="13"/>
      <c r="AD3910" s="13"/>
      <c r="AE3910" s="13"/>
      <c r="AF3910" s="13"/>
      <c r="AG3910" s="19"/>
      <c r="AH3910" s="19"/>
      <c r="AI3910" s="19"/>
      <c r="AJ3910" s="19"/>
      <c r="AK3910" s="12"/>
      <c r="AL3910" s="12"/>
      <c r="AM3910" s="12"/>
      <c r="AN3910" s="12"/>
    </row>
    <row r="3911" spans="4:40" x14ac:dyDescent="0.25">
      <c r="D3911" s="18"/>
      <c r="E3911" s="13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9"/>
      <c r="AH3911" s="19"/>
      <c r="AI3911" s="19"/>
      <c r="AJ3911" s="19"/>
      <c r="AK3911" s="15"/>
      <c r="AL3911" s="12"/>
      <c r="AM3911" s="15"/>
      <c r="AN3911" s="15"/>
    </row>
    <row r="3912" spans="4:40" x14ac:dyDescent="0.25">
      <c r="D3912" s="18"/>
      <c r="E3912" s="13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9"/>
      <c r="AH3912" s="19"/>
      <c r="AI3912" s="19"/>
      <c r="AJ3912" s="19"/>
      <c r="AK3912" s="15"/>
      <c r="AL3912" s="15"/>
      <c r="AM3912" s="15"/>
      <c r="AN3912" s="15"/>
    </row>
    <row r="3913" spans="4:40" x14ac:dyDescent="0.25">
      <c r="D3913" s="18"/>
      <c r="E3913" s="13"/>
      <c r="F3913" s="13"/>
      <c r="G3913" s="13"/>
      <c r="H3913" s="13"/>
      <c r="I3913" s="13"/>
      <c r="J3913" s="13"/>
      <c r="K3913" s="13"/>
      <c r="L3913" s="13"/>
      <c r="M3913" s="13"/>
      <c r="N3913" s="13"/>
      <c r="O3913" s="14"/>
      <c r="P3913" s="14"/>
      <c r="Q3913" s="14"/>
      <c r="R3913" s="14"/>
      <c r="S3913" s="13"/>
      <c r="T3913" s="13"/>
      <c r="U3913" s="13"/>
      <c r="V3913" s="13"/>
      <c r="W3913" s="13"/>
      <c r="X3913" s="13"/>
      <c r="Y3913" s="14"/>
      <c r="Z3913" s="13"/>
      <c r="AA3913" s="13"/>
      <c r="AB3913" s="13"/>
      <c r="AC3913" s="13"/>
      <c r="AD3913" s="13"/>
      <c r="AE3913" s="13"/>
      <c r="AF3913" s="13"/>
      <c r="AG3913" s="19"/>
      <c r="AH3913" s="19"/>
      <c r="AI3913" s="19"/>
      <c r="AJ3913" s="19"/>
      <c r="AK3913" s="15"/>
      <c r="AL3913" s="15"/>
      <c r="AM3913" s="15"/>
      <c r="AN3913" s="15"/>
    </row>
    <row r="3914" spans="4:40" x14ac:dyDescent="0.25">
      <c r="D3914" s="18"/>
      <c r="E3914" s="13"/>
      <c r="F3914" s="13"/>
      <c r="G3914" s="13"/>
      <c r="H3914" s="13"/>
      <c r="I3914" s="13"/>
      <c r="J3914" s="13"/>
      <c r="K3914" s="13"/>
      <c r="L3914" s="13"/>
      <c r="M3914" s="13"/>
      <c r="N3914" s="13"/>
      <c r="O3914" s="14"/>
      <c r="P3914" s="14"/>
      <c r="Q3914" s="14"/>
      <c r="R3914" s="14"/>
      <c r="S3914" s="13"/>
      <c r="T3914" s="13"/>
      <c r="U3914" s="13"/>
      <c r="V3914" s="13"/>
      <c r="W3914" s="13"/>
      <c r="X3914" s="13"/>
      <c r="Y3914" s="14"/>
      <c r="Z3914" s="13"/>
      <c r="AA3914" s="13"/>
      <c r="AB3914" s="13"/>
      <c r="AC3914" s="13"/>
      <c r="AD3914" s="13"/>
      <c r="AE3914" s="13"/>
      <c r="AF3914" s="13"/>
      <c r="AG3914" s="19"/>
      <c r="AH3914" s="19"/>
      <c r="AI3914" s="19"/>
      <c r="AJ3914" s="19"/>
      <c r="AK3914" s="12"/>
      <c r="AL3914" s="12"/>
      <c r="AM3914" s="12"/>
      <c r="AN3914" s="12"/>
    </row>
    <row r="3915" spans="4:40" x14ac:dyDescent="0.25">
      <c r="D3915" s="18"/>
      <c r="E3915" s="13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9"/>
      <c r="AH3915" s="19"/>
      <c r="AI3915" s="19"/>
      <c r="AJ3915" s="19"/>
      <c r="AK3915" s="15"/>
      <c r="AL3915" s="12"/>
      <c r="AM3915" s="15"/>
      <c r="AN3915" s="15"/>
    </row>
    <row r="3916" spans="4:40" x14ac:dyDescent="0.25">
      <c r="D3916" s="18"/>
      <c r="E3916" s="13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9"/>
      <c r="AH3916" s="19"/>
      <c r="AI3916" s="19"/>
      <c r="AJ3916" s="19"/>
      <c r="AK3916" s="15"/>
      <c r="AL3916" s="15"/>
      <c r="AM3916" s="15"/>
      <c r="AN3916" s="15"/>
    </row>
    <row r="3917" spans="4:40" x14ac:dyDescent="0.25">
      <c r="D3917" s="18"/>
      <c r="E3917" s="13"/>
      <c r="F3917" s="13"/>
      <c r="G3917" s="13"/>
      <c r="H3917" s="13"/>
      <c r="I3917" s="13"/>
      <c r="J3917" s="13"/>
      <c r="K3917" s="13"/>
      <c r="L3917" s="13"/>
      <c r="M3917" s="13"/>
      <c r="N3917" s="13"/>
      <c r="O3917" s="14"/>
      <c r="P3917" s="14"/>
      <c r="Q3917" s="14"/>
      <c r="R3917" s="14"/>
      <c r="S3917" s="13"/>
      <c r="T3917" s="13"/>
      <c r="U3917" s="13"/>
      <c r="V3917" s="13"/>
      <c r="W3917" s="13"/>
      <c r="X3917" s="13"/>
      <c r="Y3917" s="14"/>
      <c r="Z3917" s="13"/>
      <c r="AA3917" s="13"/>
      <c r="AB3917" s="13"/>
      <c r="AC3917" s="13"/>
      <c r="AD3917" s="13"/>
      <c r="AE3917" s="13"/>
      <c r="AF3917" s="13"/>
      <c r="AG3917" s="19"/>
      <c r="AH3917" s="19"/>
      <c r="AI3917" s="19"/>
      <c r="AJ3917" s="19"/>
      <c r="AK3917" s="15"/>
      <c r="AL3917" s="15"/>
      <c r="AM3917" s="15"/>
      <c r="AN3917" s="15"/>
    </row>
    <row r="3918" spans="4:40" x14ac:dyDescent="0.25">
      <c r="D3918" s="18"/>
      <c r="E3918" s="13"/>
      <c r="F3918" s="13"/>
      <c r="G3918" s="13"/>
      <c r="H3918" s="13"/>
      <c r="I3918" s="13"/>
      <c r="J3918" s="13"/>
      <c r="K3918" s="13"/>
      <c r="L3918" s="13"/>
      <c r="M3918" s="13"/>
      <c r="N3918" s="13"/>
      <c r="O3918" s="14"/>
      <c r="P3918" s="14"/>
      <c r="Q3918" s="14"/>
      <c r="R3918" s="14"/>
      <c r="S3918" s="13"/>
      <c r="T3918" s="13"/>
      <c r="U3918" s="13"/>
      <c r="V3918" s="13"/>
      <c r="W3918" s="13"/>
      <c r="X3918" s="13"/>
      <c r="Y3918" s="14"/>
      <c r="Z3918" s="13"/>
      <c r="AA3918" s="13"/>
      <c r="AB3918" s="13"/>
      <c r="AC3918" s="13"/>
      <c r="AD3918" s="13"/>
      <c r="AE3918" s="13"/>
      <c r="AF3918" s="13"/>
      <c r="AG3918" s="19"/>
      <c r="AH3918" s="19"/>
      <c r="AI3918" s="19"/>
      <c r="AJ3918" s="19"/>
      <c r="AK3918" s="12"/>
      <c r="AL3918" s="12"/>
      <c r="AM3918" s="12"/>
      <c r="AN3918" s="12"/>
    </row>
    <row r="3919" spans="4:40" x14ac:dyDescent="0.25">
      <c r="D3919" s="18"/>
      <c r="E3919" s="13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9"/>
      <c r="AH3919" s="19"/>
      <c r="AI3919" s="19"/>
      <c r="AJ3919" s="19"/>
      <c r="AK3919" s="15"/>
      <c r="AL3919" s="12"/>
      <c r="AM3919" s="15"/>
      <c r="AN3919" s="15"/>
    </row>
    <row r="3920" spans="4:40" x14ac:dyDescent="0.25">
      <c r="D3920" s="18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9"/>
      <c r="AH3920" s="19"/>
      <c r="AI3920" s="19"/>
      <c r="AJ3920" s="19"/>
      <c r="AK3920" s="15"/>
      <c r="AL3920" s="15"/>
      <c r="AM3920" s="15"/>
      <c r="AN3920" s="15"/>
    </row>
    <row r="3921" spans="4:40" x14ac:dyDescent="0.25">
      <c r="D3921" s="18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4"/>
      <c r="P3921" s="14"/>
      <c r="Q3921" s="14"/>
      <c r="R3921" s="14"/>
      <c r="S3921" s="13"/>
      <c r="T3921" s="13"/>
      <c r="U3921" s="13"/>
      <c r="V3921" s="13"/>
      <c r="W3921" s="13"/>
      <c r="X3921" s="13"/>
      <c r="Y3921" s="14"/>
      <c r="Z3921" s="13"/>
      <c r="AA3921" s="13"/>
      <c r="AB3921" s="13"/>
      <c r="AC3921" s="13"/>
      <c r="AD3921" s="13"/>
      <c r="AE3921" s="13"/>
      <c r="AF3921" s="13"/>
      <c r="AG3921" s="19"/>
      <c r="AH3921" s="19"/>
      <c r="AI3921" s="19"/>
      <c r="AJ3921" s="19"/>
      <c r="AK3921" s="15"/>
      <c r="AL3921" s="15"/>
      <c r="AM3921" s="15"/>
      <c r="AN3921" s="15"/>
    </row>
    <row r="3922" spans="4:40" x14ac:dyDescent="0.25">
      <c r="D3922" s="18"/>
      <c r="E3922" s="13"/>
      <c r="F3922" s="13"/>
      <c r="G3922" s="13"/>
      <c r="H3922" s="13"/>
      <c r="I3922" s="13"/>
      <c r="J3922" s="13"/>
      <c r="K3922" s="13"/>
      <c r="L3922" s="13"/>
      <c r="M3922" s="13"/>
      <c r="N3922" s="13"/>
      <c r="O3922" s="14"/>
      <c r="P3922" s="14"/>
      <c r="Q3922" s="14"/>
      <c r="R3922" s="14"/>
      <c r="S3922" s="13"/>
      <c r="T3922" s="13"/>
      <c r="U3922" s="13"/>
      <c r="V3922" s="13"/>
      <c r="W3922" s="13"/>
      <c r="X3922" s="13"/>
      <c r="Y3922" s="14"/>
      <c r="Z3922" s="13"/>
      <c r="AA3922" s="13"/>
      <c r="AB3922" s="13"/>
      <c r="AC3922" s="13"/>
      <c r="AD3922" s="13"/>
      <c r="AE3922" s="13"/>
      <c r="AF3922" s="13"/>
      <c r="AG3922" s="19"/>
      <c r="AH3922" s="19"/>
      <c r="AI3922" s="19"/>
      <c r="AJ3922" s="19"/>
      <c r="AK3922" s="12"/>
      <c r="AL3922" s="12"/>
      <c r="AM3922" s="12"/>
      <c r="AN3922" s="12"/>
    </row>
    <row r="3923" spans="4:40" x14ac:dyDescent="0.25">
      <c r="D3923" s="18"/>
      <c r="E3923" s="13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9"/>
      <c r="AH3923" s="19"/>
      <c r="AI3923" s="19"/>
      <c r="AJ3923" s="19"/>
      <c r="AK3923" s="15"/>
      <c r="AL3923" s="12"/>
      <c r="AM3923" s="15"/>
      <c r="AN3923" s="15"/>
    </row>
    <row r="3924" spans="4:40" x14ac:dyDescent="0.25">
      <c r="D3924" s="18"/>
      <c r="E3924" s="13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9"/>
      <c r="AH3924" s="19"/>
      <c r="AI3924" s="19"/>
      <c r="AJ3924" s="19"/>
      <c r="AK3924" s="15"/>
      <c r="AL3924" s="15"/>
      <c r="AM3924" s="15"/>
      <c r="AN3924" s="15"/>
    </row>
    <row r="3925" spans="4:40" x14ac:dyDescent="0.25">
      <c r="D3925" s="18"/>
      <c r="E3925" s="13"/>
      <c r="F3925" s="13"/>
      <c r="G3925" s="13"/>
      <c r="H3925" s="13"/>
      <c r="I3925" s="13"/>
      <c r="J3925" s="13"/>
      <c r="K3925" s="13"/>
      <c r="L3925" s="13"/>
      <c r="M3925" s="13"/>
      <c r="N3925" s="13"/>
      <c r="O3925" s="14"/>
      <c r="P3925" s="14"/>
      <c r="Q3925" s="14"/>
      <c r="R3925" s="14"/>
      <c r="S3925" s="13"/>
      <c r="T3925" s="13"/>
      <c r="U3925" s="13"/>
      <c r="V3925" s="13"/>
      <c r="W3925" s="13"/>
      <c r="X3925" s="13"/>
      <c r="Y3925" s="14"/>
      <c r="Z3925" s="13"/>
      <c r="AA3925" s="13"/>
      <c r="AB3925" s="13"/>
      <c r="AC3925" s="13"/>
      <c r="AD3925" s="13"/>
      <c r="AE3925" s="13"/>
      <c r="AF3925" s="13"/>
      <c r="AG3925" s="19"/>
      <c r="AH3925" s="19"/>
      <c r="AI3925" s="19"/>
      <c r="AJ3925" s="19"/>
      <c r="AK3925" s="15"/>
      <c r="AL3925" s="15"/>
      <c r="AM3925" s="15"/>
      <c r="AN3925" s="15"/>
    </row>
    <row r="3926" spans="4:40" x14ac:dyDescent="0.25">
      <c r="D3926" s="18"/>
      <c r="E3926" s="1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4"/>
      <c r="P3926" s="14"/>
      <c r="Q3926" s="14"/>
      <c r="R3926" s="14"/>
      <c r="S3926" s="13"/>
      <c r="T3926" s="13"/>
      <c r="U3926" s="13"/>
      <c r="V3926" s="13"/>
      <c r="W3926" s="13"/>
      <c r="X3926" s="13"/>
      <c r="Y3926" s="14"/>
      <c r="Z3926" s="13"/>
      <c r="AA3926" s="13"/>
      <c r="AB3926" s="13"/>
      <c r="AC3926" s="13"/>
      <c r="AD3926" s="13"/>
      <c r="AE3926" s="13"/>
      <c r="AF3926" s="13"/>
      <c r="AG3926" s="19"/>
      <c r="AH3926" s="19"/>
      <c r="AI3926" s="19"/>
      <c r="AJ3926" s="19"/>
      <c r="AK3926" s="12"/>
      <c r="AL3926" s="12"/>
      <c r="AM3926" s="12"/>
      <c r="AN3926" s="12"/>
    </row>
    <row r="3927" spans="4:40" x14ac:dyDescent="0.25">
      <c r="D3927" s="18"/>
      <c r="E3927" s="13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9"/>
      <c r="AH3927" s="19"/>
      <c r="AI3927" s="19"/>
      <c r="AJ3927" s="19"/>
      <c r="AK3927" s="15"/>
      <c r="AL3927" s="12"/>
      <c r="AM3927" s="15"/>
      <c r="AN3927" s="15"/>
    </row>
    <row r="3928" spans="4:40" x14ac:dyDescent="0.25">
      <c r="D3928" s="18"/>
      <c r="E3928" s="13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9"/>
      <c r="AH3928" s="19"/>
      <c r="AI3928" s="19"/>
      <c r="AJ3928" s="19"/>
      <c r="AK3928" s="15"/>
      <c r="AL3928" s="15"/>
      <c r="AM3928" s="15"/>
      <c r="AN3928" s="15"/>
    </row>
    <row r="3929" spans="4:40" x14ac:dyDescent="0.25">
      <c r="D3929" s="18"/>
      <c r="E3929" s="13"/>
      <c r="F3929" s="13"/>
      <c r="G3929" s="13"/>
      <c r="H3929" s="13"/>
      <c r="I3929" s="13"/>
      <c r="J3929" s="13"/>
      <c r="K3929" s="13"/>
      <c r="L3929" s="13"/>
      <c r="M3929" s="13"/>
      <c r="N3929" s="13"/>
      <c r="O3929" s="14"/>
      <c r="P3929" s="14"/>
      <c r="Q3929" s="14"/>
      <c r="R3929" s="14"/>
      <c r="S3929" s="13"/>
      <c r="T3929" s="13"/>
      <c r="U3929" s="13"/>
      <c r="V3929" s="13"/>
      <c r="W3929" s="13"/>
      <c r="X3929" s="13"/>
      <c r="Y3929" s="14"/>
      <c r="Z3929" s="13"/>
      <c r="AA3929" s="13"/>
      <c r="AB3929" s="13"/>
      <c r="AC3929" s="13"/>
      <c r="AD3929" s="13"/>
      <c r="AE3929" s="13"/>
      <c r="AF3929" s="13"/>
      <c r="AG3929" s="19"/>
      <c r="AH3929" s="19"/>
      <c r="AI3929" s="19"/>
      <c r="AJ3929" s="19"/>
      <c r="AK3929" s="15"/>
      <c r="AL3929" s="15"/>
      <c r="AM3929" s="15"/>
      <c r="AN3929" s="15"/>
    </row>
    <row r="3930" spans="4:40" x14ac:dyDescent="0.25">
      <c r="D3930" s="18"/>
      <c r="E3930" s="13"/>
      <c r="F3930" s="13"/>
      <c r="G3930" s="13"/>
      <c r="H3930" s="13"/>
      <c r="I3930" s="13"/>
      <c r="J3930" s="13"/>
      <c r="K3930" s="13"/>
      <c r="L3930" s="13"/>
      <c r="M3930" s="13"/>
      <c r="N3930" s="13"/>
      <c r="O3930" s="14"/>
      <c r="P3930" s="14"/>
      <c r="Q3930" s="14"/>
      <c r="R3930" s="14"/>
      <c r="S3930" s="13"/>
      <c r="T3930" s="13"/>
      <c r="U3930" s="13"/>
      <c r="V3930" s="13"/>
      <c r="W3930" s="13"/>
      <c r="X3930" s="13"/>
      <c r="Y3930" s="14"/>
      <c r="Z3930" s="13"/>
      <c r="AA3930" s="13"/>
      <c r="AB3930" s="13"/>
      <c r="AC3930" s="13"/>
      <c r="AD3930" s="13"/>
      <c r="AE3930" s="13"/>
      <c r="AF3930" s="13"/>
      <c r="AG3930" s="19"/>
      <c r="AH3930" s="19"/>
      <c r="AI3930" s="19"/>
      <c r="AJ3930" s="19"/>
      <c r="AK3930" s="12"/>
      <c r="AL3930" s="12"/>
      <c r="AM3930" s="12"/>
      <c r="AN3930" s="12"/>
    </row>
    <row r="3931" spans="4:40" x14ac:dyDescent="0.25">
      <c r="D3931" s="18"/>
      <c r="E3931" s="13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9"/>
      <c r="AH3931" s="19"/>
      <c r="AI3931" s="19"/>
      <c r="AJ3931" s="19"/>
      <c r="AK3931" s="15"/>
      <c r="AL3931" s="12"/>
      <c r="AM3931" s="15"/>
      <c r="AN3931" s="15"/>
    </row>
    <row r="3932" spans="4:40" x14ac:dyDescent="0.25">
      <c r="D3932" s="18"/>
      <c r="E3932" s="13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9"/>
      <c r="AH3932" s="19"/>
      <c r="AI3932" s="19"/>
      <c r="AJ3932" s="19"/>
      <c r="AK3932" s="15"/>
      <c r="AL3932" s="15"/>
      <c r="AM3932" s="15"/>
      <c r="AN3932" s="15"/>
    </row>
    <row r="3933" spans="4:40" x14ac:dyDescent="0.25">
      <c r="D3933" s="18"/>
      <c r="E3933" s="13"/>
      <c r="F3933" s="13"/>
      <c r="G3933" s="13"/>
      <c r="H3933" s="13"/>
      <c r="I3933" s="13"/>
      <c r="J3933" s="13"/>
      <c r="K3933" s="13"/>
      <c r="L3933" s="13"/>
      <c r="M3933" s="13"/>
      <c r="N3933" s="13"/>
      <c r="O3933" s="14"/>
      <c r="P3933" s="14"/>
      <c r="Q3933" s="14"/>
      <c r="R3933" s="14"/>
      <c r="S3933" s="13"/>
      <c r="T3933" s="13"/>
      <c r="U3933" s="13"/>
      <c r="V3933" s="13"/>
      <c r="W3933" s="13"/>
      <c r="X3933" s="13"/>
      <c r="Y3933" s="14"/>
      <c r="Z3933" s="13"/>
      <c r="AA3933" s="13"/>
      <c r="AB3933" s="13"/>
      <c r="AC3933" s="13"/>
      <c r="AD3933" s="13"/>
      <c r="AE3933" s="13"/>
      <c r="AF3933" s="13"/>
      <c r="AG3933" s="19"/>
      <c r="AH3933" s="19"/>
      <c r="AI3933" s="19"/>
      <c r="AJ3933" s="19"/>
      <c r="AK3933" s="15"/>
      <c r="AL3933" s="15"/>
      <c r="AM3933" s="15"/>
      <c r="AN3933" s="15"/>
    </row>
    <row r="3934" spans="4:40" x14ac:dyDescent="0.25">
      <c r="D3934" s="18"/>
      <c r="E3934" s="13"/>
      <c r="F3934" s="13"/>
      <c r="G3934" s="13"/>
      <c r="H3934" s="13"/>
      <c r="I3934" s="13"/>
      <c r="J3934" s="13"/>
      <c r="K3934" s="13"/>
      <c r="L3934" s="13"/>
      <c r="M3934" s="13"/>
      <c r="N3934" s="13"/>
      <c r="O3934" s="14"/>
      <c r="P3934" s="14"/>
      <c r="Q3934" s="14"/>
      <c r="R3934" s="14"/>
      <c r="S3934" s="13"/>
      <c r="T3934" s="13"/>
      <c r="U3934" s="13"/>
      <c r="V3934" s="13"/>
      <c r="W3934" s="13"/>
      <c r="X3934" s="13"/>
      <c r="Y3934" s="14"/>
      <c r="Z3934" s="13"/>
      <c r="AA3934" s="13"/>
      <c r="AB3934" s="13"/>
      <c r="AC3934" s="13"/>
      <c r="AD3934" s="13"/>
      <c r="AE3934" s="13"/>
      <c r="AF3934" s="13"/>
      <c r="AG3934" s="19"/>
      <c r="AH3934" s="19"/>
      <c r="AI3934" s="19"/>
      <c r="AJ3934" s="19"/>
      <c r="AK3934" s="12"/>
      <c r="AL3934" s="12"/>
      <c r="AM3934" s="12"/>
      <c r="AN3934" s="12"/>
    </row>
    <row r="3935" spans="4:40" x14ac:dyDescent="0.25">
      <c r="D3935" s="18"/>
      <c r="E3935" s="13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9"/>
      <c r="AH3935" s="19"/>
      <c r="AI3935" s="19"/>
      <c r="AJ3935" s="19"/>
      <c r="AK3935" s="15"/>
      <c r="AL3935" s="12"/>
      <c r="AM3935" s="15"/>
      <c r="AN3935" s="15"/>
    </row>
    <row r="3936" spans="4:40" x14ac:dyDescent="0.25">
      <c r="D3936" s="18"/>
      <c r="E3936" s="13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9"/>
      <c r="AH3936" s="19"/>
      <c r="AI3936" s="19"/>
      <c r="AJ3936" s="19"/>
      <c r="AK3936" s="15"/>
      <c r="AL3936" s="15"/>
      <c r="AM3936" s="15"/>
      <c r="AN3936" s="15"/>
    </row>
    <row r="3937" spans="4:40" x14ac:dyDescent="0.25">
      <c r="D3937" s="18"/>
      <c r="E3937" s="13"/>
      <c r="F3937" s="13"/>
      <c r="G3937" s="13"/>
      <c r="H3937" s="13"/>
      <c r="I3937" s="13"/>
      <c r="J3937" s="13"/>
      <c r="K3937" s="13"/>
      <c r="L3937" s="13"/>
      <c r="M3937" s="13"/>
      <c r="N3937" s="13"/>
      <c r="O3937" s="14"/>
      <c r="P3937" s="14"/>
      <c r="Q3937" s="14"/>
      <c r="R3937" s="14"/>
      <c r="S3937" s="13"/>
      <c r="T3937" s="13"/>
      <c r="U3937" s="13"/>
      <c r="V3937" s="13"/>
      <c r="W3937" s="13"/>
      <c r="X3937" s="13"/>
      <c r="Y3937" s="14"/>
      <c r="Z3937" s="13"/>
      <c r="AA3937" s="13"/>
      <c r="AB3937" s="13"/>
      <c r="AC3937" s="13"/>
      <c r="AD3937" s="13"/>
      <c r="AE3937" s="13"/>
      <c r="AF3937" s="13"/>
      <c r="AG3937" s="19"/>
      <c r="AH3937" s="19"/>
      <c r="AI3937" s="19"/>
      <c r="AJ3937" s="19"/>
      <c r="AK3937" s="15"/>
      <c r="AL3937" s="15"/>
      <c r="AM3937" s="15"/>
      <c r="AN3937" s="15"/>
    </row>
    <row r="3938" spans="4:40" x14ac:dyDescent="0.25">
      <c r="D3938" s="18"/>
      <c r="E3938" s="13"/>
      <c r="F3938" s="13"/>
      <c r="G3938" s="13"/>
      <c r="H3938" s="13"/>
      <c r="I3938" s="13"/>
      <c r="J3938" s="13"/>
      <c r="K3938" s="13"/>
      <c r="L3938" s="13"/>
      <c r="M3938" s="13"/>
      <c r="N3938" s="13"/>
      <c r="O3938" s="14"/>
      <c r="P3938" s="14"/>
      <c r="Q3938" s="14"/>
      <c r="R3938" s="14"/>
      <c r="S3938" s="13"/>
      <c r="T3938" s="13"/>
      <c r="U3938" s="13"/>
      <c r="V3938" s="13"/>
      <c r="W3938" s="13"/>
      <c r="X3938" s="13"/>
      <c r="Y3938" s="14"/>
      <c r="Z3938" s="13"/>
      <c r="AA3938" s="13"/>
      <c r="AB3938" s="13"/>
      <c r="AC3938" s="13"/>
      <c r="AD3938" s="13"/>
      <c r="AE3938" s="13"/>
      <c r="AF3938" s="13"/>
      <c r="AG3938" s="19"/>
      <c r="AH3938" s="19"/>
      <c r="AI3938" s="19"/>
      <c r="AJ3938" s="19"/>
      <c r="AK3938" s="12"/>
      <c r="AL3938" s="12"/>
      <c r="AM3938" s="12"/>
      <c r="AN3938" s="12"/>
    </row>
    <row r="3939" spans="4:40" x14ac:dyDescent="0.25">
      <c r="D3939" s="18"/>
      <c r="E3939" s="13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9"/>
      <c r="AH3939" s="19"/>
      <c r="AI3939" s="19"/>
      <c r="AJ3939" s="19"/>
      <c r="AK3939" s="15"/>
      <c r="AL3939" s="12"/>
      <c r="AM3939" s="15"/>
      <c r="AN3939" s="15"/>
    </row>
    <row r="3940" spans="4:40" x14ac:dyDescent="0.25">
      <c r="D3940" s="18"/>
      <c r="E3940" s="13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9"/>
      <c r="AH3940" s="19"/>
      <c r="AI3940" s="19"/>
      <c r="AJ3940" s="19"/>
      <c r="AK3940" s="15"/>
      <c r="AL3940" s="15"/>
      <c r="AM3940" s="15"/>
      <c r="AN3940" s="15"/>
    </row>
    <row r="3941" spans="4:40" x14ac:dyDescent="0.25">
      <c r="D3941" s="18"/>
      <c r="E3941" s="13"/>
      <c r="F3941" s="13"/>
      <c r="G3941" s="13"/>
      <c r="H3941" s="13"/>
      <c r="I3941" s="13"/>
      <c r="J3941" s="13"/>
      <c r="K3941" s="13"/>
      <c r="L3941" s="13"/>
      <c r="M3941" s="13"/>
      <c r="N3941" s="13"/>
      <c r="O3941" s="14"/>
      <c r="P3941" s="14"/>
      <c r="Q3941" s="14"/>
      <c r="R3941" s="14"/>
      <c r="S3941" s="13"/>
      <c r="T3941" s="13"/>
      <c r="U3941" s="13"/>
      <c r="V3941" s="13"/>
      <c r="W3941" s="13"/>
      <c r="X3941" s="13"/>
      <c r="Y3941" s="14"/>
      <c r="Z3941" s="13"/>
      <c r="AA3941" s="13"/>
      <c r="AB3941" s="13"/>
      <c r="AC3941" s="13"/>
      <c r="AD3941" s="13"/>
      <c r="AE3941" s="13"/>
      <c r="AF3941" s="13"/>
      <c r="AG3941" s="19"/>
      <c r="AH3941" s="19"/>
      <c r="AI3941" s="19"/>
      <c r="AJ3941" s="19"/>
      <c r="AK3941" s="15"/>
      <c r="AL3941" s="15"/>
      <c r="AM3941" s="15"/>
      <c r="AN3941" s="15"/>
    </row>
    <row r="3942" spans="4:40" x14ac:dyDescent="0.25">
      <c r="D3942" s="18"/>
      <c r="E3942" s="13"/>
      <c r="F3942" s="13"/>
      <c r="G3942" s="13"/>
      <c r="H3942" s="13"/>
      <c r="I3942" s="13"/>
      <c r="J3942" s="13"/>
      <c r="K3942" s="13"/>
      <c r="L3942" s="13"/>
      <c r="M3942" s="13"/>
      <c r="N3942" s="13"/>
      <c r="O3942" s="14"/>
      <c r="P3942" s="14"/>
      <c r="Q3942" s="14"/>
      <c r="R3942" s="14"/>
      <c r="S3942" s="13"/>
      <c r="T3942" s="13"/>
      <c r="U3942" s="13"/>
      <c r="V3942" s="13"/>
      <c r="W3942" s="13"/>
      <c r="X3942" s="13"/>
      <c r="Y3942" s="14"/>
      <c r="Z3942" s="13"/>
      <c r="AA3942" s="13"/>
      <c r="AB3942" s="13"/>
      <c r="AC3942" s="13"/>
      <c r="AD3942" s="13"/>
      <c r="AE3942" s="13"/>
      <c r="AF3942" s="13"/>
      <c r="AG3942" s="19"/>
      <c r="AH3942" s="19"/>
      <c r="AI3942" s="19"/>
      <c r="AJ3942" s="19"/>
      <c r="AK3942" s="12"/>
      <c r="AL3942" s="12"/>
      <c r="AM3942" s="12"/>
      <c r="AN3942" s="12"/>
    </row>
    <row r="3943" spans="4:40" x14ac:dyDescent="0.25">
      <c r="D3943" s="18"/>
      <c r="E3943" s="13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9"/>
      <c r="AH3943" s="19"/>
      <c r="AI3943" s="19"/>
      <c r="AJ3943" s="19"/>
      <c r="AK3943" s="15"/>
      <c r="AL3943" s="12"/>
      <c r="AM3943" s="15"/>
      <c r="AN3943" s="15"/>
    </row>
    <row r="3944" spans="4:40" x14ac:dyDescent="0.25">
      <c r="D3944" s="18"/>
      <c r="E3944" s="13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9"/>
      <c r="AH3944" s="19"/>
      <c r="AI3944" s="19"/>
      <c r="AJ3944" s="19"/>
      <c r="AK3944" s="15"/>
      <c r="AL3944" s="15"/>
      <c r="AM3944" s="15"/>
      <c r="AN3944" s="15"/>
    </row>
    <row r="3945" spans="4:40" x14ac:dyDescent="0.25">
      <c r="D3945" s="18"/>
      <c r="E3945" s="13"/>
      <c r="F3945" s="13"/>
      <c r="G3945" s="13"/>
      <c r="H3945" s="13"/>
      <c r="I3945" s="13"/>
      <c r="J3945" s="13"/>
      <c r="K3945" s="13"/>
      <c r="L3945" s="13"/>
      <c r="M3945" s="13"/>
      <c r="N3945" s="13"/>
      <c r="O3945" s="14"/>
      <c r="P3945" s="14"/>
      <c r="Q3945" s="14"/>
      <c r="R3945" s="14"/>
      <c r="S3945" s="13"/>
      <c r="T3945" s="13"/>
      <c r="U3945" s="13"/>
      <c r="V3945" s="13"/>
      <c r="W3945" s="13"/>
      <c r="X3945" s="13"/>
      <c r="Y3945" s="14"/>
      <c r="Z3945" s="13"/>
      <c r="AA3945" s="13"/>
      <c r="AB3945" s="13"/>
      <c r="AC3945" s="13"/>
      <c r="AD3945" s="13"/>
      <c r="AE3945" s="13"/>
      <c r="AF3945" s="13"/>
      <c r="AG3945" s="19"/>
      <c r="AH3945" s="19"/>
      <c r="AI3945" s="19"/>
      <c r="AJ3945" s="19"/>
      <c r="AK3945" s="15"/>
      <c r="AL3945" s="15"/>
      <c r="AM3945" s="15"/>
      <c r="AN3945" s="15"/>
    </row>
    <row r="3946" spans="4:40" x14ac:dyDescent="0.25">
      <c r="D3946" s="18"/>
      <c r="E3946" s="13"/>
      <c r="F3946" s="13"/>
      <c r="G3946" s="13"/>
      <c r="H3946" s="13"/>
      <c r="I3946" s="13"/>
      <c r="J3946" s="13"/>
      <c r="K3946" s="13"/>
      <c r="L3946" s="13"/>
      <c r="M3946" s="13"/>
      <c r="N3946" s="13"/>
      <c r="O3946" s="14"/>
      <c r="P3946" s="14"/>
      <c r="Q3946" s="14"/>
      <c r="R3946" s="14"/>
      <c r="S3946" s="13"/>
      <c r="T3946" s="13"/>
      <c r="U3946" s="13"/>
      <c r="V3946" s="13"/>
      <c r="W3946" s="13"/>
      <c r="X3946" s="13"/>
      <c r="Y3946" s="14"/>
      <c r="Z3946" s="13"/>
      <c r="AA3946" s="13"/>
      <c r="AB3946" s="13"/>
      <c r="AC3946" s="13"/>
      <c r="AD3946" s="13"/>
      <c r="AE3946" s="13"/>
      <c r="AF3946" s="13"/>
      <c r="AG3946" s="19"/>
      <c r="AH3946" s="19"/>
      <c r="AI3946" s="19"/>
      <c r="AJ3946" s="19"/>
      <c r="AK3946" s="12"/>
      <c r="AL3946" s="12"/>
      <c r="AM3946" s="12"/>
      <c r="AN3946" s="12"/>
    </row>
    <row r="3947" spans="4:40" x14ac:dyDescent="0.25">
      <c r="D3947" s="18"/>
      <c r="E3947" s="13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9"/>
      <c r="AH3947" s="19"/>
      <c r="AI3947" s="19"/>
      <c r="AJ3947" s="19"/>
      <c r="AK3947" s="15"/>
      <c r="AL3947" s="12"/>
      <c r="AM3947" s="15"/>
      <c r="AN3947" s="15"/>
    </row>
    <row r="3948" spans="4:40" x14ac:dyDescent="0.25">
      <c r="D3948" s="18"/>
      <c r="E3948" s="13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9"/>
      <c r="AH3948" s="19"/>
      <c r="AI3948" s="19"/>
      <c r="AJ3948" s="19"/>
      <c r="AK3948" s="15"/>
      <c r="AL3948" s="15"/>
      <c r="AM3948" s="15"/>
      <c r="AN3948" s="15"/>
    </row>
    <row r="3949" spans="4:40" x14ac:dyDescent="0.25">
      <c r="D3949" s="18"/>
      <c r="E3949" s="13"/>
      <c r="F3949" s="13"/>
      <c r="G3949" s="13"/>
      <c r="H3949" s="13"/>
      <c r="I3949" s="13"/>
      <c r="J3949" s="13"/>
      <c r="K3949" s="13"/>
      <c r="L3949" s="13"/>
      <c r="M3949" s="13"/>
      <c r="N3949" s="13"/>
      <c r="O3949" s="14"/>
      <c r="P3949" s="14"/>
      <c r="Q3949" s="14"/>
      <c r="R3949" s="14"/>
      <c r="S3949" s="13"/>
      <c r="T3949" s="13"/>
      <c r="U3949" s="13"/>
      <c r="V3949" s="13"/>
      <c r="W3949" s="13"/>
      <c r="X3949" s="13"/>
      <c r="Y3949" s="14"/>
      <c r="Z3949" s="13"/>
      <c r="AA3949" s="13"/>
      <c r="AB3949" s="13"/>
      <c r="AC3949" s="13"/>
      <c r="AD3949" s="13"/>
      <c r="AE3949" s="13"/>
      <c r="AF3949" s="13"/>
      <c r="AG3949" s="19"/>
      <c r="AH3949" s="19"/>
      <c r="AI3949" s="19"/>
      <c r="AJ3949" s="19"/>
      <c r="AK3949" s="15"/>
      <c r="AL3949" s="15"/>
      <c r="AM3949" s="15"/>
      <c r="AN3949" s="15"/>
    </row>
    <row r="3950" spans="4:40" x14ac:dyDescent="0.25">
      <c r="D3950" s="18"/>
      <c r="E3950" s="13"/>
      <c r="F3950" s="13"/>
      <c r="G3950" s="13"/>
      <c r="H3950" s="13"/>
      <c r="I3950" s="13"/>
      <c r="J3950" s="13"/>
      <c r="K3950" s="13"/>
      <c r="L3950" s="13"/>
      <c r="M3950" s="13"/>
      <c r="N3950" s="13"/>
      <c r="O3950" s="14"/>
      <c r="P3950" s="14"/>
      <c r="Q3950" s="14"/>
      <c r="R3950" s="14"/>
      <c r="S3950" s="13"/>
      <c r="T3950" s="13"/>
      <c r="U3950" s="13"/>
      <c r="V3950" s="13"/>
      <c r="W3950" s="13"/>
      <c r="X3950" s="13"/>
      <c r="Y3950" s="14"/>
      <c r="Z3950" s="13"/>
      <c r="AA3950" s="13"/>
      <c r="AB3950" s="13"/>
      <c r="AC3950" s="13"/>
      <c r="AD3950" s="13"/>
      <c r="AE3950" s="13"/>
      <c r="AF3950" s="13"/>
      <c r="AG3950" s="19"/>
      <c r="AH3950" s="19"/>
      <c r="AI3950" s="19"/>
      <c r="AJ3950" s="19"/>
      <c r="AK3950" s="12"/>
      <c r="AL3950" s="12"/>
      <c r="AM3950" s="12"/>
      <c r="AN3950" s="12"/>
    </row>
    <row r="3951" spans="4:40" x14ac:dyDescent="0.25">
      <c r="D3951" s="18"/>
      <c r="E3951" s="13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9"/>
      <c r="AH3951" s="19"/>
      <c r="AI3951" s="19"/>
      <c r="AJ3951" s="19"/>
      <c r="AK3951" s="15"/>
      <c r="AL3951" s="12"/>
      <c r="AM3951" s="15"/>
      <c r="AN3951" s="15"/>
    </row>
    <row r="3952" spans="4:40" x14ac:dyDescent="0.25">
      <c r="D3952" s="18"/>
      <c r="E3952" s="13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9"/>
      <c r="AH3952" s="19"/>
      <c r="AI3952" s="19"/>
      <c r="AJ3952" s="19"/>
      <c r="AK3952" s="15"/>
      <c r="AL3952" s="15"/>
      <c r="AM3952" s="15"/>
      <c r="AN3952" s="15"/>
    </row>
    <row r="3953" spans="4:40" x14ac:dyDescent="0.25">
      <c r="D3953" s="18"/>
      <c r="E3953" s="13"/>
      <c r="F3953" s="13"/>
      <c r="G3953" s="13"/>
      <c r="H3953" s="13"/>
      <c r="I3953" s="13"/>
      <c r="J3953" s="13"/>
      <c r="K3953" s="13"/>
      <c r="L3953" s="13"/>
      <c r="M3953" s="13"/>
      <c r="N3953" s="13"/>
      <c r="O3953" s="14"/>
      <c r="P3953" s="14"/>
      <c r="Q3953" s="14"/>
      <c r="R3953" s="14"/>
      <c r="S3953" s="13"/>
      <c r="T3953" s="13"/>
      <c r="U3953" s="13"/>
      <c r="V3953" s="13"/>
      <c r="W3953" s="13"/>
      <c r="X3953" s="13"/>
      <c r="Y3953" s="14"/>
      <c r="Z3953" s="13"/>
      <c r="AA3953" s="13"/>
      <c r="AB3953" s="13"/>
      <c r="AC3953" s="13"/>
      <c r="AD3953" s="13"/>
      <c r="AE3953" s="13"/>
      <c r="AF3953" s="13"/>
      <c r="AG3953" s="19"/>
      <c r="AH3953" s="19"/>
      <c r="AI3953" s="19"/>
      <c r="AJ3953" s="19"/>
      <c r="AK3953" s="15"/>
      <c r="AL3953" s="15"/>
      <c r="AM3953" s="15"/>
      <c r="AN3953" s="15"/>
    </row>
    <row r="3954" spans="4:40" x14ac:dyDescent="0.25">
      <c r="D3954" s="18"/>
      <c r="E3954" s="13"/>
      <c r="F3954" s="13"/>
      <c r="G3954" s="13"/>
      <c r="H3954" s="13"/>
      <c r="I3954" s="13"/>
      <c r="J3954" s="13"/>
      <c r="K3954" s="13"/>
      <c r="L3954" s="13"/>
      <c r="M3954" s="13"/>
      <c r="N3954" s="13"/>
      <c r="O3954" s="14"/>
      <c r="P3954" s="14"/>
      <c r="Q3954" s="14"/>
      <c r="R3954" s="14"/>
      <c r="S3954" s="13"/>
      <c r="T3954" s="13"/>
      <c r="U3954" s="13"/>
      <c r="V3954" s="13"/>
      <c r="W3954" s="13"/>
      <c r="X3954" s="13"/>
      <c r="Y3954" s="14"/>
      <c r="Z3954" s="13"/>
      <c r="AA3954" s="13"/>
      <c r="AB3954" s="13"/>
      <c r="AC3954" s="13"/>
      <c r="AD3954" s="13"/>
      <c r="AE3954" s="13"/>
      <c r="AF3954" s="13"/>
      <c r="AG3954" s="19"/>
      <c r="AH3954" s="19"/>
      <c r="AI3954" s="19"/>
      <c r="AJ3954" s="19"/>
      <c r="AK3954" s="12"/>
      <c r="AL3954" s="12"/>
      <c r="AM3954" s="12"/>
      <c r="AN3954" s="12"/>
    </row>
    <row r="3955" spans="4:40" x14ac:dyDescent="0.25">
      <c r="D3955" s="18"/>
      <c r="E3955" s="13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9"/>
      <c r="AH3955" s="19"/>
      <c r="AI3955" s="19"/>
      <c r="AJ3955" s="19"/>
      <c r="AK3955" s="15"/>
      <c r="AL3955" s="12"/>
      <c r="AM3955" s="15"/>
      <c r="AN3955" s="15"/>
    </row>
    <row r="3956" spans="4:40" x14ac:dyDescent="0.25">
      <c r="D3956" s="18"/>
      <c r="E3956" s="13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9"/>
      <c r="AH3956" s="19"/>
      <c r="AI3956" s="19"/>
      <c r="AJ3956" s="19"/>
      <c r="AK3956" s="15"/>
      <c r="AL3956" s="15"/>
      <c r="AM3956" s="15"/>
      <c r="AN3956" s="15"/>
    </row>
    <row r="3957" spans="4:40" x14ac:dyDescent="0.25">
      <c r="D3957" s="18"/>
      <c r="E3957" s="13"/>
      <c r="F3957" s="13"/>
      <c r="G3957" s="13"/>
      <c r="H3957" s="13"/>
      <c r="I3957" s="13"/>
      <c r="J3957" s="13"/>
      <c r="K3957" s="13"/>
      <c r="L3957" s="13"/>
      <c r="M3957" s="13"/>
      <c r="N3957" s="13"/>
      <c r="O3957" s="14"/>
      <c r="P3957" s="14"/>
      <c r="Q3957" s="14"/>
      <c r="R3957" s="14"/>
      <c r="S3957" s="13"/>
      <c r="T3957" s="13"/>
      <c r="U3957" s="13"/>
      <c r="V3957" s="13"/>
      <c r="W3957" s="13"/>
      <c r="X3957" s="13"/>
      <c r="Y3957" s="14"/>
      <c r="Z3957" s="13"/>
      <c r="AA3957" s="13"/>
      <c r="AB3957" s="13"/>
      <c r="AC3957" s="13"/>
      <c r="AD3957" s="13"/>
      <c r="AE3957" s="13"/>
      <c r="AF3957" s="13"/>
      <c r="AG3957" s="19"/>
      <c r="AH3957" s="19"/>
      <c r="AI3957" s="19"/>
      <c r="AJ3957" s="19"/>
      <c r="AK3957" s="15"/>
      <c r="AL3957" s="15"/>
      <c r="AM3957" s="15"/>
      <c r="AN3957" s="15"/>
    </row>
    <row r="3958" spans="4:40" x14ac:dyDescent="0.25">
      <c r="D3958" s="18"/>
      <c r="E3958" s="13"/>
      <c r="F3958" s="13"/>
      <c r="G3958" s="13"/>
      <c r="H3958" s="13"/>
      <c r="I3958" s="13"/>
      <c r="J3958" s="13"/>
      <c r="K3958" s="13"/>
      <c r="L3958" s="13"/>
      <c r="M3958" s="13"/>
      <c r="N3958" s="13"/>
      <c r="O3958" s="14"/>
      <c r="P3958" s="14"/>
      <c r="Q3958" s="14"/>
      <c r="R3958" s="14"/>
      <c r="S3958" s="13"/>
      <c r="T3958" s="13"/>
      <c r="U3958" s="13"/>
      <c r="V3958" s="13"/>
      <c r="W3958" s="13"/>
      <c r="X3958" s="13"/>
      <c r="Y3958" s="14"/>
      <c r="Z3958" s="13"/>
      <c r="AA3958" s="13"/>
      <c r="AB3958" s="13"/>
      <c r="AC3958" s="13"/>
      <c r="AD3958" s="13"/>
      <c r="AE3958" s="13"/>
      <c r="AF3958" s="13"/>
      <c r="AG3958" s="19"/>
      <c r="AH3958" s="19"/>
      <c r="AI3958" s="19"/>
      <c r="AJ3958" s="19"/>
      <c r="AK3958" s="12"/>
      <c r="AL3958" s="12"/>
      <c r="AM3958" s="12"/>
      <c r="AN3958" s="12"/>
    </row>
    <row r="3959" spans="4:40" x14ac:dyDescent="0.25">
      <c r="D3959" s="18"/>
      <c r="E3959" s="13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9"/>
      <c r="AH3959" s="19"/>
      <c r="AI3959" s="19"/>
      <c r="AJ3959" s="19"/>
      <c r="AK3959" s="15"/>
      <c r="AL3959" s="12"/>
      <c r="AM3959" s="15"/>
      <c r="AN3959" s="15"/>
    </row>
    <row r="3960" spans="4:40" x14ac:dyDescent="0.25">
      <c r="D3960" s="18"/>
      <c r="E3960" s="13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9"/>
      <c r="AH3960" s="19"/>
      <c r="AI3960" s="19"/>
      <c r="AJ3960" s="19"/>
      <c r="AK3960" s="15"/>
      <c r="AL3960" s="15"/>
      <c r="AM3960" s="15"/>
      <c r="AN3960" s="15"/>
    </row>
    <row r="3961" spans="4:40" x14ac:dyDescent="0.25">
      <c r="D3961" s="18"/>
      <c r="E3961" s="13"/>
      <c r="F3961" s="13"/>
      <c r="G3961" s="13"/>
      <c r="H3961" s="13"/>
      <c r="I3961" s="13"/>
      <c r="J3961" s="13"/>
      <c r="K3961" s="13"/>
      <c r="L3961" s="13"/>
      <c r="M3961" s="13"/>
      <c r="N3961" s="13"/>
      <c r="O3961" s="14"/>
      <c r="P3961" s="14"/>
      <c r="Q3961" s="14"/>
      <c r="R3961" s="14"/>
      <c r="S3961" s="13"/>
      <c r="T3961" s="13"/>
      <c r="U3961" s="13"/>
      <c r="V3961" s="13"/>
      <c r="W3961" s="13"/>
      <c r="X3961" s="13"/>
      <c r="Y3961" s="14"/>
      <c r="Z3961" s="13"/>
      <c r="AA3961" s="13"/>
      <c r="AB3961" s="13"/>
      <c r="AC3961" s="13"/>
      <c r="AD3961" s="13"/>
      <c r="AE3961" s="13"/>
      <c r="AF3961" s="13"/>
      <c r="AG3961" s="19"/>
      <c r="AH3961" s="19"/>
      <c r="AI3961" s="19"/>
      <c r="AJ3961" s="19"/>
      <c r="AK3961" s="15"/>
      <c r="AL3961" s="15"/>
      <c r="AM3961" s="15"/>
      <c r="AN3961" s="15"/>
    </row>
    <row r="3962" spans="4:40" x14ac:dyDescent="0.25">
      <c r="D3962" s="18"/>
      <c r="E3962" s="13"/>
      <c r="F3962" s="13"/>
      <c r="G3962" s="13"/>
      <c r="H3962" s="13"/>
      <c r="I3962" s="13"/>
      <c r="J3962" s="13"/>
      <c r="K3962" s="13"/>
      <c r="L3962" s="13"/>
      <c r="M3962" s="13"/>
      <c r="N3962" s="13"/>
      <c r="O3962" s="14"/>
      <c r="P3962" s="14"/>
      <c r="Q3962" s="14"/>
      <c r="R3962" s="14"/>
      <c r="S3962" s="13"/>
      <c r="T3962" s="13"/>
      <c r="U3962" s="13"/>
      <c r="V3962" s="13"/>
      <c r="W3962" s="13"/>
      <c r="X3962" s="13"/>
      <c r="Y3962" s="14"/>
      <c r="Z3962" s="13"/>
      <c r="AA3962" s="13"/>
      <c r="AB3962" s="13"/>
      <c r="AC3962" s="13"/>
      <c r="AD3962" s="13"/>
      <c r="AE3962" s="13"/>
      <c r="AF3962" s="13"/>
      <c r="AG3962" s="19"/>
      <c r="AH3962" s="19"/>
      <c r="AI3962" s="19"/>
      <c r="AJ3962" s="19"/>
      <c r="AK3962" s="12"/>
      <c r="AL3962" s="12"/>
      <c r="AM3962" s="12"/>
      <c r="AN3962" s="12"/>
    </row>
    <row r="3963" spans="4:40" x14ac:dyDescent="0.25">
      <c r="D3963" s="18"/>
      <c r="E3963" s="13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9"/>
      <c r="AH3963" s="19"/>
      <c r="AI3963" s="19"/>
      <c r="AJ3963" s="19"/>
      <c r="AK3963" s="15"/>
      <c r="AL3963" s="12"/>
      <c r="AM3963" s="15"/>
      <c r="AN3963" s="15"/>
    </row>
    <row r="3964" spans="4:40" x14ac:dyDescent="0.25">
      <c r="D3964" s="18"/>
      <c r="E3964" s="13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9"/>
      <c r="AH3964" s="19"/>
      <c r="AI3964" s="19"/>
      <c r="AJ3964" s="19"/>
      <c r="AK3964" s="15"/>
      <c r="AL3964" s="15"/>
      <c r="AM3964" s="15"/>
      <c r="AN3964" s="15"/>
    </row>
    <row r="3965" spans="4:40" x14ac:dyDescent="0.25">
      <c r="D3965" s="18"/>
      <c r="E3965" s="13"/>
      <c r="F3965" s="13"/>
      <c r="G3965" s="13"/>
      <c r="H3965" s="13"/>
      <c r="I3965" s="13"/>
      <c r="J3965" s="13"/>
      <c r="K3965" s="13"/>
      <c r="L3965" s="13"/>
      <c r="M3965" s="13"/>
      <c r="N3965" s="13"/>
      <c r="O3965" s="14"/>
      <c r="P3965" s="14"/>
      <c r="Q3965" s="14"/>
      <c r="R3965" s="14"/>
      <c r="S3965" s="13"/>
      <c r="T3965" s="13"/>
      <c r="U3965" s="13"/>
      <c r="V3965" s="13"/>
      <c r="W3965" s="13"/>
      <c r="X3965" s="13"/>
      <c r="Y3965" s="14"/>
      <c r="Z3965" s="13"/>
      <c r="AA3965" s="13"/>
      <c r="AB3965" s="13"/>
      <c r="AC3965" s="13"/>
      <c r="AD3965" s="13"/>
      <c r="AE3965" s="13"/>
      <c r="AF3965" s="13"/>
      <c r="AG3965" s="19"/>
      <c r="AH3965" s="19"/>
      <c r="AI3965" s="19"/>
      <c r="AJ3965" s="19"/>
      <c r="AK3965" s="15"/>
      <c r="AL3965" s="15"/>
      <c r="AM3965" s="15"/>
      <c r="AN3965" s="15"/>
    </row>
    <row r="3966" spans="4:40" x14ac:dyDescent="0.25">
      <c r="D3966" s="18"/>
      <c r="E3966" s="13"/>
      <c r="F3966" s="13"/>
      <c r="G3966" s="13"/>
      <c r="H3966" s="13"/>
      <c r="I3966" s="13"/>
      <c r="J3966" s="13"/>
      <c r="K3966" s="13"/>
      <c r="L3966" s="13"/>
      <c r="M3966" s="13"/>
      <c r="N3966" s="13"/>
      <c r="O3966" s="14"/>
      <c r="P3966" s="14"/>
      <c r="Q3966" s="14"/>
      <c r="R3966" s="14"/>
      <c r="S3966" s="13"/>
      <c r="T3966" s="13"/>
      <c r="U3966" s="13"/>
      <c r="V3966" s="13"/>
      <c r="W3966" s="13"/>
      <c r="X3966" s="13"/>
      <c r="Y3966" s="14"/>
      <c r="Z3966" s="13"/>
      <c r="AA3966" s="13"/>
      <c r="AB3966" s="13"/>
      <c r="AC3966" s="13"/>
      <c r="AD3966" s="13"/>
      <c r="AE3966" s="13"/>
      <c r="AF3966" s="13"/>
      <c r="AG3966" s="19"/>
      <c r="AH3966" s="19"/>
      <c r="AI3966" s="19"/>
      <c r="AJ3966" s="19"/>
      <c r="AK3966" s="12"/>
      <c r="AL3966" s="12"/>
      <c r="AM3966" s="12"/>
      <c r="AN3966" s="12"/>
    </row>
    <row r="3967" spans="4:40" x14ac:dyDescent="0.25">
      <c r="D3967" s="18"/>
      <c r="E3967" s="13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9"/>
      <c r="AH3967" s="19"/>
      <c r="AI3967" s="19"/>
      <c r="AJ3967" s="19"/>
      <c r="AK3967" s="15"/>
      <c r="AL3967" s="12"/>
      <c r="AM3967" s="15"/>
      <c r="AN3967" s="15"/>
    </row>
    <row r="3968" spans="4:40" x14ac:dyDescent="0.25">
      <c r="D3968" s="18"/>
      <c r="E3968" s="13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9"/>
      <c r="AH3968" s="19"/>
      <c r="AI3968" s="19"/>
      <c r="AJ3968" s="19"/>
      <c r="AK3968" s="15"/>
      <c r="AL3968" s="15"/>
      <c r="AM3968" s="15"/>
      <c r="AN3968" s="15"/>
    </row>
    <row r="3969" spans="4:40" x14ac:dyDescent="0.25">
      <c r="D3969" s="18"/>
      <c r="E3969" s="13"/>
      <c r="F3969" s="13"/>
      <c r="G3969" s="13"/>
      <c r="H3969" s="13"/>
      <c r="I3969" s="13"/>
      <c r="J3969" s="13"/>
      <c r="K3969" s="13"/>
      <c r="L3969" s="13"/>
      <c r="M3969" s="13"/>
      <c r="N3969" s="13"/>
      <c r="O3969" s="14"/>
      <c r="P3969" s="14"/>
      <c r="Q3969" s="14"/>
      <c r="R3969" s="14"/>
      <c r="S3969" s="13"/>
      <c r="T3969" s="13"/>
      <c r="U3969" s="13"/>
      <c r="V3969" s="13"/>
      <c r="W3969" s="13"/>
      <c r="X3969" s="13"/>
      <c r="Y3969" s="14"/>
      <c r="Z3969" s="13"/>
      <c r="AA3969" s="13"/>
      <c r="AB3969" s="13"/>
      <c r="AC3969" s="13"/>
      <c r="AD3969" s="13"/>
      <c r="AE3969" s="13"/>
      <c r="AF3969" s="13"/>
      <c r="AG3969" s="19"/>
      <c r="AH3969" s="19"/>
      <c r="AI3969" s="19"/>
      <c r="AJ3969" s="19"/>
      <c r="AK3969" s="15"/>
      <c r="AL3969" s="15"/>
      <c r="AM3969" s="15"/>
      <c r="AN3969" s="15"/>
    </row>
    <row r="3970" spans="4:40" x14ac:dyDescent="0.25">
      <c r="D3970" s="18"/>
      <c r="E3970" s="13"/>
      <c r="F3970" s="13"/>
      <c r="G3970" s="13"/>
      <c r="H3970" s="13"/>
      <c r="I3970" s="13"/>
      <c r="J3970" s="13"/>
      <c r="K3970" s="13"/>
      <c r="L3970" s="13"/>
      <c r="M3970" s="13"/>
      <c r="N3970" s="13"/>
      <c r="O3970" s="14"/>
      <c r="P3970" s="14"/>
      <c r="Q3970" s="14"/>
      <c r="R3970" s="14"/>
      <c r="S3970" s="13"/>
      <c r="T3970" s="13"/>
      <c r="U3970" s="13"/>
      <c r="V3970" s="13"/>
      <c r="W3970" s="13"/>
      <c r="X3970" s="13"/>
      <c r="Y3970" s="14"/>
      <c r="Z3970" s="13"/>
      <c r="AA3970" s="13"/>
      <c r="AB3970" s="13"/>
      <c r="AC3970" s="13"/>
      <c r="AD3970" s="13"/>
      <c r="AE3970" s="13"/>
      <c r="AF3970" s="13"/>
      <c r="AG3970" s="19"/>
      <c r="AH3970" s="19"/>
      <c r="AI3970" s="19"/>
      <c r="AJ3970" s="19"/>
      <c r="AK3970" s="12"/>
      <c r="AL3970" s="12"/>
      <c r="AM3970" s="12"/>
      <c r="AN3970" s="12"/>
    </row>
    <row r="3971" spans="4:40" x14ac:dyDescent="0.25">
      <c r="D3971" s="18"/>
      <c r="E3971" s="13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9"/>
      <c r="AH3971" s="19"/>
      <c r="AI3971" s="19"/>
      <c r="AJ3971" s="19"/>
      <c r="AK3971" s="15"/>
      <c r="AL3971" s="12"/>
      <c r="AM3971" s="15"/>
      <c r="AN3971" s="15"/>
    </row>
    <row r="3972" spans="4:40" x14ac:dyDescent="0.25">
      <c r="D3972" s="18"/>
      <c r="E3972" s="13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9"/>
      <c r="AH3972" s="19"/>
      <c r="AI3972" s="19"/>
      <c r="AJ3972" s="19"/>
      <c r="AK3972" s="15"/>
      <c r="AL3972" s="15"/>
      <c r="AM3972" s="15"/>
      <c r="AN3972" s="15"/>
    </row>
    <row r="3973" spans="4:40" x14ac:dyDescent="0.25">
      <c r="D3973" s="18"/>
      <c r="E3973" s="13"/>
      <c r="F3973" s="13"/>
      <c r="G3973" s="13"/>
      <c r="H3973" s="13"/>
      <c r="I3973" s="13"/>
      <c r="J3973" s="13"/>
      <c r="K3973" s="13"/>
      <c r="L3973" s="13"/>
      <c r="M3973" s="13"/>
      <c r="N3973" s="13"/>
      <c r="O3973" s="14"/>
      <c r="P3973" s="14"/>
      <c r="Q3973" s="14"/>
      <c r="R3973" s="14"/>
      <c r="S3973" s="13"/>
      <c r="T3973" s="13"/>
      <c r="U3973" s="13"/>
      <c r="V3973" s="13"/>
      <c r="W3973" s="13"/>
      <c r="X3973" s="13"/>
      <c r="Y3973" s="14"/>
      <c r="Z3973" s="13"/>
      <c r="AA3973" s="13"/>
      <c r="AB3973" s="13"/>
      <c r="AC3973" s="13"/>
      <c r="AD3973" s="13"/>
      <c r="AE3973" s="13"/>
      <c r="AF3973" s="13"/>
      <c r="AG3973" s="19"/>
      <c r="AH3973" s="19"/>
      <c r="AI3973" s="19"/>
      <c r="AJ3973" s="19"/>
      <c r="AK3973" s="15"/>
      <c r="AL3973" s="15"/>
      <c r="AM3973" s="15"/>
      <c r="AN3973" s="15"/>
    </row>
    <row r="3974" spans="4:40" x14ac:dyDescent="0.25">
      <c r="D3974" s="18"/>
      <c r="E3974" s="13"/>
      <c r="F3974" s="13"/>
      <c r="G3974" s="13"/>
      <c r="H3974" s="13"/>
      <c r="I3974" s="13"/>
      <c r="J3974" s="13"/>
      <c r="K3974" s="13"/>
      <c r="L3974" s="13"/>
      <c r="M3974" s="13"/>
      <c r="N3974" s="13"/>
      <c r="O3974" s="14"/>
      <c r="P3974" s="14"/>
      <c r="Q3974" s="14"/>
      <c r="R3974" s="14"/>
      <c r="S3974" s="13"/>
      <c r="T3974" s="13"/>
      <c r="U3974" s="13"/>
      <c r="V3974" s="13"/>
      <c r="W3974" s="13"/>
      <c r="X3974" s="13"/>
      <c r="Y3974" s="14"/>
      <c r="Z3974" s="13"/>
      <c r="AA3974" s="13"/>
      <c r="AB3974" s="13"/>
      <c r="AC3974" s="13"/>
      <c r="AD3974" s="13"/>
      <c r="AE3974" s="13"/>
      <c r="AF3974" s="13"/>
      <c r="AG3974" s="19"/>
      <c r="AH3974" s="19"/>
      <c r="AI3974" s="19"/>
      <c r="AJ3974" s="19"/>
      <c r="AK3974" s="12"/>
      <c r="AL3974" s="12"/>
      <c r="AM3974" s="12"/>
      <c r="AN3974" s="12"/>
    </row>
    <row r="3975" spans="4:40" x14ac:dyDescent="0.25">
      <c r="D3975" s="18"/>
      <c r="E3975" s="13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9"/>
      <c r="AH3975" s="19"/>
      <c r="AI3975" s="19"/>
      <c r="AJ3975" s="19"/>
      <c r="AK3975" s="15"/>
      <c r="AL3975" s="12"/>
      <c r="AM3975" s="15"/>
      <c r="AN3975" s="15"/>
    </row>
    <row r="3976" spans="4:40" x14ac:dyDescent="0.25">
      <c r="D3976" s="18"/>
      <c r="E3976" s="13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9"/>
      <c r="AH3976" s="19"/>
      <c r="AI3976" s="19"/>
      <c r="AJ3976" s="19"/>
      <c r="AK3976" s="15"/>
      <c r="AL3976" s="15"/>
      <c r="AM3976" s="15"/>
      <c r="AN3976" s="15"/>
    </row>
    <row r="3977" spans="4:40" x14ac:dyDescent="0.25">
      <c r="D3977" s="18"/>
      <c r="E3977" s="13"/>
      <c r="F3977" s="13"/>
      <c r="G3977" s="13"/>
      <c r="H3977" s="13"/>
      <c r="I3977" s="13"/>
      <c r="J3977" s="13"/>
      <c r="K3977" s="13"/>
      <c r="L3977" s="13"/>
      <c r="M3977" s="13"/>
      <c r="N3977" s="13"/>
      <c r="O3977" s="14"/>
      <c r="P3977" s="14"/>
      <c r="Q3977" s="14"/>
      <c r="R3977" s="14"/>
      <c r="S3977" s="13"/>
      <c r="T3977" s="13"/>
      <c r="U3977" s="13"/>
      <c r="V3977" s="13"/>
      <c r="W3977" s="13"/>
      <c r="X3977" s="13"/>
      <c r="Y3977" s="14"/>
      <c r="Z3977" s="13"/>
      <c r="AA3977" s="13"/>
      <c r="AB3977" s="13"/>
      <c r="AC3977" s="13"/>
      <c r="AD3977" s="13"/>
      <c r="AE3977" s="13"/>
      <c r="AF3977" s="13"/>
      <c r="AG3977" s="19"/>
      <c r="AH3977" s="19"/>
      <c r="AI3977" s="19"/>
      <c r="AJ3977" s="19"/>
      <c r="AK3977" s="15"/>
      <c r="AL3977" s="15"/>
      <c r="AM3977" s="15"/>
      <c r="AN3977" s="15"/>
    </row>
    <row r="3978" spans="4:40" x14ac:dyDescent="0.25">
      <c r="D3978" s="18"/>
      <c r="E3978" s="13"/>
      <c r="F3978" s="13"/>
      <c r="G3978" s="13"/>
      <c r="H3978" s="13"/>
      <c r="I3978" s="13"/>
      <c r="J3978" s="13"/>
      <c r="K3978" s="13"/>
      <c r="L3978" s="13"/>
      <c r="M3978" s="13"/>
      <c r="N3978" s="13"/>
      <c r="O3978" s="14"/>
      <c r="P3978" s="14"/>
      <c r="Q3978" s="14"/>
      <c r="R3978" s="14"/>
      <c r="S3978" s="13"/>
      <c r="T3978" s="13"/>
      <c r="U3978" s="13"/>
      <c r="V3978" s="13"/>
      <c r="W3978" s="13"/>
      <c r="X3978" s="13"/>
      <c r="Y3978" s="14"/>
      <c r="Z3978" s="13"/>
      <c r="AA3978" s="13"/>
      <c r="AB3978" s="13"/>
      <c r="AC3978" s="13"/>
      <c r="AD3978" s="13"/>
      <c r="AE3978" s="13"/>
      <c r="AF3978" s="13"/>
      <c r="AG3978" s="19"/>
      <c r="AH3978" s="19"/>
      <c r="AI3978" s="19"/>
      <c r="AJ3978" s="19"/>
      <c r="AK3978" s="12"/>
      <c r="AL3978" s="12"/>
      <c r="AM3978" s="12"/>
      <c r="AN3978" s="12"/>
    </row>
    <row r="3979" spans="4:40" x14ac:dyDescent="0.25">
      <c r="D3979" s="18"/>
      <c r="E3979" s="13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9"/>
      <c r="AH3979" s="19"/>
      <c r="AI3979" s="19"/>
      <c r="AJ3979" s="19"/>
      <c r="AK3979" s="15"/>
      <c r="AL3979" s="12"/>
      <c r="AM3979" s="15"/>
      <c r="AN3979" s="15"/>
    </row>
    <row r="3980" spans="4:40" x14ac:dyDescent="0.25">
      <c r="D3980" s="18"/>
      <c r="E3980" s="13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9"/>
      <c r="AH3980" s="19"/>
      <c r="AI3980" s="19"/>
      <c r="AJ3980" s="19"/>
      <c r="AK3980" s="15"/>
      <c r="AL3980" s="15"/>
      <c r="AM3980" s="15"/>
      <c r="AN3980" s="15"/>
    </row>
    <row r="3981" spans="4:40" x14ac:dyDescent="0.25">
      <c r="D3981" s="18"/>
      <c r="E3981" s="13"/>
      <c r="F3981" s="13"/>
      <c r="G3981" s="13"/>
      <c r="H3981" s="13"/>
      <c r="I3981" s="13"/>
      <c r="J3981" s="13"/>
      <c r="K3981" s="13"/>
      <c r="L3981" s="13"/>
      <c r="M3981" s="13"/>
      <c r="N3981" s="13"/>
      <c r="O3981" s="14"/>
      <c r="P3981" s="14"/>
      <c r="Q3981" s="14"/>
      <c r="R3981" s="14"/>
      <c r="S3981" s="13"/>
      <c r="T3981" s="13"/>
      <c r="U3981" s="13"/>
      <c r="V3981" s="13"/>
      <c r="W3981" s="13"/>
      <c r="X3981" s="13"/>
      <c r="Y3981" s="14"/>
      <c r="Z3981" s="13"/>
      <c r="AA3981" s="13"/>
      <c r="AB3981" s="13"/>
      <c r="AC3981" s="13"/>
      <c r="AD3981" s="13"/>
      <c r="AE3981" s="13"/>
      <c r="AF3981" s="13"/>
      <c r="AG3981" s="19"/>
      <c r="AH3981" s="19"/>
      <c r="AI3981" s="19"/>
      <c r="AJ3981" s="19"/>
      <c r="AK3981" s="15"/>
      <c r="AL3981" s="15"/>
      <c r="AM3981" s="15"/>
      <c r="AN3981" s="15"/>
    </row>
    <row r="3982" spans="4:40" x14ac:dyDescent="0.25">
      <c r="D3982" s="18"/>
      <c r="E3982" s="13"/>
      <c r="F3982" s="13"/>
      <c r="G3982" s="13"/>
      <c r="H3982" s="13"/>
      <c r="I3982" s="13"/>
      <c r="J3982" s="13"/>
      <c r="K3982" s="13"/>
      <c r="L3982" s="13"/>
      <c r="M3982" s="13"/>
      <c r="N3982" s="13"/>
      <c r="O3982" s="14"/>
      <c r="P3982" s="14"/>
      <c r="Q3982" s="14"/>
      <c r="R3982" s="14"/>
      <c r="S3982" s="13"/>
      <c r="T3982" s="13"/>
      <c r="U3982" s="13"/>
      <c r="V3982" s="13"/>
      <c r="W3982" s="13"/>
      <c r="X3982" s="13"/>
      <c r="Y3982" s="14"/>
      <c r="Z3982" s="13"/>
      <c r="AA3982" s="13"/>
      <c r="AB3982" s="13"/>
      <c r="AC3982" s="13"/>
      <c r="AD3982" s="13"/>
      <c r="AE3982" s="13"/>
      <c r="AF3982" s="13"/>
      <c r="AG3982" s="19"/>
      <c r="AH3982" s="19"/>
      <c r="AI3982" s="19"/>
      <c r="AJ3982" s="19"/>
      <c r="AK3982" s="12"/>
      <c r="AL3982" s="12"/>
      <c r="AM3982" s="12"/>
      <c r="AN3982" s="12"/>
    </row>
    <row r="3983" spans="4:40" x14ac:dyDescent="0.25">
      <c r="D3983" s="18"/>
      <c r="E3983" s="13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9"/>
      <c r="AH3983" s="19"/>
      <c r="AI3983" s="19"/>
      <c r="AJ3983" s="19"/>
      <c r="AK3983" s="15"/>
      <c r="AL3983" s="12"/>
      <c r="AM3983" s="15"/>
      <c r="AN3983" s="15"/>
    </row>
    <row r="3984" spans="4:40" x14ac:dyDescent="0.25">
      <c r="D3984" s="18"/>
      <c r="E3984" s="13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9"/>
      <c r="AH3984" s="19"/>
      <c r="AI3984" s="19"/>
      <c r="AJ3984" s="19"/>
      <c r="AK3984" s="15"/>
      <c r="AL3984" s="15"/>
      <c r="AM3984" s="15"/>
      <c r="AN3984" s="15"/>
    </row>
    <row r="3985" spans="4:40" x14ac:dyDescent="0.25">
      <c r="D3985" s="18"/>
      <c r="E3985" s="13"/>
      <c r="F3985" s="13"/>
      <c r="G3985" s="13"/>
      <c r="H3985" s="13"/>
      <c r="I3985" s="13"/>
      <c r="J3985" s="13"/>
      <c r="K3985" s="13"/>
      <c r="L3985" s="13"/>
      <c r="M3985" s="13"/>
      <c r="N3985" s="13"/>
      <c r="O3985" s="14"/>
      <c r="P3985" s="14"/>
      <c r="Q3985" s="14"/>
      <c r="R3985" s="14"/>
      <c r="S3985" s="13"/>
      <c r="T3985" s="13"/>
      <c r="U3985" s="13"/>
      <c r="V3985" s="13"/>
      <c r="W3985" s="13"/>
      <c r="X3985" s="13"/>
      <c r="Y3985" s="14"/>
      <c r="Z3985" s="13"/>
      <c r="AA3985" s="13"/>
      <c r="AB3985" s="13"/>
      <c r="AC3985" s="13"/>
      <c r="AD3985" s="13"/>
      <c r="AE3985" s="13"/>
      <c r="AF3985" s="13"/>
      <c r="AG3985" s="19"/>
      <c r="AH3985" s="19"/>
      <c r="AI3985" s="19"/>
      <c r="AJ3985" s="19"/>
      <c r="AK3985" s="15"/>
      <c r="AL3985" s="15"/>
      <c r="AM3985" s="15"/>
      <c r="AN3985" s="15"/>
    </row>
    <row r="3986" spans="4:40" x14ac:dyDescent="0.25">
      <c r="D3986" s="18"/>
      <c r="E3986" s="13"/>
      <c r="F3986" s="13"/>
      <c r="G3986" s="13"/>
      <c r="H3986" s="13"/>
      <c r="I3986" s="13"/>
      <c r="J3986" s="13"/>
      <c r="K3986" s="13"/>
      <c r="L3986" s="13"/>
      <c r="M3986" s="13"/>
      <c r="N3986" s="13"/>
      <c r="O3986" s="14"/>
      <c r="P3986" s="14"/>
      <c r="Q3986" s="14"/>
      <c r="R3986" s="14"/>
      <c r="S3986" s="13"/>
      <c r="T3986" s="13"/>
      <c r="U3986" s="13"/>
      <c r="V3986" s="13"/>
      <c r="W3986" s="13"/>
      <c r="X3986" s="13"/>
      <c r="Y3986" s="14"/>
      <c r="Z3986" s="13"/>
      <c r="AA3986" s="13"/>
      <c r="AB3986" s="13"/>
      <c r="AC3986" s="13"/>
      <c r="AD3986" s="13"/>
      <c r="AE3986" s="13"/>
      <c r="AF3986" s="13"/>
      <c r="AG3986" s="19"/>
      <c r="AH3986" s="19"/>
      <c r="AI3986" s="19"/>
      <c r="AJ3986" s="19"/>
      <c r="AK3986" s="12"/>
      <c r="AL3986" s="12"/>
      <c r="AM3986" s="12"/>
      <c r="AN3986" s="12"/>
    </row>
    <row r="3987" spans="4:40" x14ac:dyDescent="0.25">
      <c r="D3987" s="18"/>
      <c r="E3987" s="13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9"/>
      <c r="AH3987" s="19"/>
      <c r="AI3987" s="19"/>
      <c r="AJ3987" s="19"/>
      <c r="AK3987" s="15"/>
      <c r="AL3987" s="12"/>
      <c r="AM3987" s="15"/>
      <c r="AN3987" s="15"/>
    </row>
    <row r="3988" spans="4:40" x14ac:dyDescent="0.25">
      <c r="D3988" s="18"/>
      <c r="E3988" s="13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9"/>
      <c r="AH3988" s="19"/>
      <c r="AI3988" s="19"/>
      <c r="AJ3988" s="19"/>
      <c r="AK3988" s="15"/>
      <c r="AL3988" s="15"/>
      <c r="AM3988" s="15"/>
      <c r="AN3988" s="15"/>
    </row>
    <row r="3989" spans="4:40" x14ac:dyDescent="0.25">
      <c r="D3989" s="18"/>
      <c r="E3989" s="13"/>
      <c r="F3989" s="13"/>
      <c r="G3989" s="13"/>
      <c r="H3989" s="13"/>
      <c r="I3989" s="13"/>
      <c r="J3989" s="13"/>
      <c r="K3989" s="13"/>
      <c r="L3989" s="13"/>
      <c r="M3989" s="13"/>
      <c r="N3989" s="13"/>
      <c r="O3989" s="14"/>
      <c r="P3989" s="14"/>
      <c r="Q3989" s="14"/>
      <c r="R3989" s="14"/>
      <c r="S3989" s="13"/>
      <c r="T3989" s="13"/>
      <c r="U3989" s="13"/>
      <c r="V3989" s="13"/>
      <c r="W3989" s="13"/>
      <c r="X3989" s="13"/>
      <c r="Y3989" s="14"/>
      <c r="Z3989" s="13"/>
      <c r="AA3989" s="13"/>
      <c r="AB3989" s="13"/>
      <c r="AC3989" s="13"/>
      <c r="AD3989" s="13"/>
      <c r="AE3989" s="13"/>
      <c r="AF3989" s="13"/>
      <c r="AG3989" s="19"/>
      <c r="AH3989" s="19"/>
      <c r="AI3989" s="19"/>
      <c r="AJ3989" s="19"/>
      <c r="AK3989" s="15"/>
      <c r="AL3989" s="15"/>
      <c r="AM3989" s="15"/>
      <c r="AN3989" s="15"/>
    </row>
    <row r="3990" spans="4:40" x14ac:dyDescent="0.25">
      <c r="D3990" s="18"/>
      <c r="E3990" s="13"/>
      <c r="F3990" s="13"/>
      <c r="G3990" s="13"/>
      <c r="H3990" s="13"/>
      <c r="I3990" s="13"/>
      <c r="J3990" s="13"/>
      <c r="K3990" s="13"/>
      <c r="L3990" s="13"/>
      <c r="M3990" s="13"/>
      <c r="N3990" s="13"/>
      <c r="O3990" s="14"/>
      <c r="P3990" s="14"/>
      <c r="Q3990" s="14"/>
      <c r="R3990" s="14"/>
      <c r="S3990" s="13"/>
      <c r="T3990" s="13"/>
      <c r="U3990" s="13"/>
      <c r="V3990" s="13"/>
      <c r="W3990" s="13"/>
      <c r="X3990" s="13"/>
      <c r="Y3990" s="14"/>
      <c r="Z3990" s="13"/>
      <c r="AA3990" s="13"/>
      <c r="AB3990" s="13"/>
      <c r="AC3990" s="13"/>
      <c r="AD3990" s="13"/>
      <c r="AE3990" s="13"/>
      <c r="AF3990" s="13"/>
      <c r="AG3990" s="19"/>
      <c r="AH3990" s="19"/>
      <c r="AI3990" s="19"/>
      <c r="AJ3990" s="19"/>
      <c r="AK3990" s="12"/>
      <c r="AL3990" s="12"/>
      <c r="AM3990" s="12"/>
      <c r="AN3990" s="12"/>
    </row>
    <row r="3991" spans="4:40" x14ac:dyDescent="0.25">
      <c r="D3991" s="18"/>
      <c r="E3991" s="13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9"/>
      <c r="AH3991" s="19"/>
      <c r="AI3991" s="19"/>
      <c r="AJ3991" s="19"/>
      <c r="AK3991" s="15"/>
      <c r="AL3991" s="12"/>
      <c r="AM3991" s="15"/>
      <c r="AN3991" s="15"/>
    </row>
    <row r="3992" spans="4:40" x14ac:dyDescent="0.25">
      <c r="D3992" s="18"/>
      <c r="E3992" s="13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9"/>
      <c r="AH3992" s="19"/>
      <c r="AI3992" s="19"/>
      <c r="AJ3992" s="19"/>
      <c r="AK3992" s="15"/>
      <c r="AL3992" s="15"/>
      <c r="AM3992" s="15"/>
      <c r="AN3992" s="15"/>
    </row>
    <row r="3993" spans="4:40" x14ac:dyDescent="0.25">
      <c r="D3993" s="18"/>
      <c r="E3993" s="13"/>
      <c r="F3993" s="13"/>
      <c r="G3993" s="13"/>
      <c r="H3993" s="13"/>
      <c r="I3993" s="13"/>
      <c r="J3993" s="13"/>
      <c r="K3993" s="13"/>
      <c r="L3993" s="13"/>
      <c r="M3993" s="13"/>
      <c r="N3993" s="13"/>
      <c r="O3993" s="14"/>
      <c r="P3993" s="14"/>
      <c r="Q3993" s="14"/>
      <c r="R3993" s="14"/>
      <c r="S3993" s="13"/>
      <c r="T3993" s="13"/>
      <c r="U3993" s="13"/>
      <c r="V3993" s="13"/>
      <c r="W3993" s="13"/>
      <c r="X3993" s="13"/>
      <c r="Y3993" s="14"/>
      <c r="Z3993" s="13"/>
      <c r="AA3993" s="13"/>
      <c r="AB3993" s="13"/>
      <c r="AC3993" s="13"/>
      <c r="AD3993" s="13"/>
      <c r="AE3993" s="13"/>
      <c r="AF3993" s="13"/>
      <c r="AG3993" s="19"/>
      <c r="AH3993" s="19"/>
      <c r="AI3993" s="19"/>
      <c r="AJ3993" s="19"/>
      <c r="AK3993" s="15"/>
      <c r="AL3993" s="15"/>
      <c r="AM3993" s="15"/>
      <c r="AN3993" s="15"/>
    </row>
    <row r="3994" spans="4:40" x14ac:dyDescent="0.25">
      <c r="D3994" s="18"/>
      <c r="E3994" s="13"/>
      <c r="F3994" s="13"/>
      <c r="G3994" s="13"/>
      <c r="H3994" s="13"/>
      <c r="I3994" s="13"/>
      <c r="J3994" s="13"/>
      <c r="K3994" s="13"/>
      <c r="L3994" s="13"/>
      <c r="M3994" s="13"/>
      <c r="N3994" s="13"/>
      <c r="O3994" s="14"/>
      <c r="P3994" s="14"/>
      <c r="Q3994" s="14"/>
      <c r="R3994" s="14"/>
      <c r="S3994" s="13"/>
      <c r="T3994" s="13"/>
      <c r="U3994" s="13"/>
      <c r="V3994" s="13"/>
      <c r="W3994" s="13"/>
      <c r="X3994" s="13"/>
      <c r="Y3994" s="14"/>
      <c r="Z3994" s="13"/>
      <c r="AA3994" s="13"/>
      <c r="AB3994" s="13"/>
      <c r="AC3994" s="13"/>
      <c r="AD3994" s="13"/>
      <c r="AE3994" s="13"/>
      <c r="AF3994" s="13"/>
      <c r="AG3994" s="19"/>
      <c r="AH3994" s="19"/>
      <c r="AI3994" s="19"/>
      <c r="AJ3994" s="19"/>
      <c r="AK3994" s="12"/>
      <c r="AL3994" s="12"/>
      <c r="AM3994" s="12"/>
      <c r="AN3994" s="12"/>
    </row>
    <row r="3995" spans="4:40" x14ac:dyDescent="0.25">
      <c r="D3995" s="18"/>
      <c r="E3995" s="13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9"/>
      <c r="AH3995" s="19"/>
      <c r="AI3995" s="19"/>
      <c r="AJ3995" s="19"/>
      <c r="AK3995" s="15"/>
      <c r="AL3995" s="12"/>
      <c r="AM3995" s="15"/>
      <c r="AN3995" s="15"/>
    </row>
    <row r="3996" spans="4:40" x14ac:dyDescent="0.25">
      <c r="D3996" s="18"/>
      <c r="E3996" s="13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9"/>
      <c r="AH3996" s="19"/>
      <c r="AI3996" s="19"/>
      <c r="AJ3996" s="19"/>
      <c r="AK3996" s="15"/>
      <c r="AL3996" s="15"/>
      <c r="AM3996" s="15"/>
      <c r="AN3996" s="15"/>
    </row>
    <row r="3997" spans="4:40" x14ac:dyDescent="0.25">
      <c r="D3997" s="18"/>
      <c r="E3997" s="13"/>
      <c r="F3997" s="13"/>
      <c r="G3997" s="13"/>
      <c r="H3997" s="13"/>
      <c r="I3997" s="13"/>
      <c r="J3997" s="13"/>
      <c r="K3997" s="13"/>
      <c r="L3997" s="13"/>
      <c r="M3997" s="13"/>
      <c r="N3997" s="13"/>
      <c r="O3997" s="14"/>
      <c r="P3997" s="14"/>
      <c r="Q3997" s="14"/>
      <c r="R3997" s="14"/>
      <c r="S3997" s="13"/>
      <c r="T3997" s="13"/>
      <c r="U3997" s="13"/>
      <c r="V3997" s="13"/>
      <c r="W3997" s="13"/>
      <c r="X3997" s="13"/>
      <c r="Y3997" s="14"/>
      <c r="Z3997" s="13"/>
      <c r="AA3997" s="13"/>
      <c r="AB3997" s="13"/>
      <c r="AC3997" s="13"/>
      <c r="AD3997" s="13"/>
      <c r="AE3997" s="13"/>
      <c r="AF3997" s="13"/>
      <c r="AG3997" s="19"/>
      <c r="AH3997" s="19"/>
      <c r="AI3997" s="19"/>
      <c r="AJ3997" s="19"/>
      <c r="AK3997" s="15"/>
      <c r="AL3997" s="15"/>
      <c r="AM3997" s="15"/>
      <c r="AN3997" s="15"/>
    </row>
    <row r="3998" spans="4:40" x14ac:dyDescent="0.25">
      <c r="D3998" s="18"/>
      <c r="E3998" s="13"/>
      <c r="F3998" s="13"/>
      <c r="G3998" s="13"/>
      <c r="H3998" s="13"/>
      <c r="I3998" s="13"/>
      <c r="J3998" s="13"/>
      <c r="K3998" s="13"/>
      <c r="L3998" s="13"/>
      <c r="M3998" s="13"/>
      <c r="N3998" s="13"/>
      <c r="O3998" s="14"/>
      <c r="P3998" s="14"/>
      <c r="Q3998" s="14"/>
      <c r="R3998" s="14"/>
      <c r="S3998" s="13"/>
      <c r="T3998" s="13"/>
      <c r="U3998" s="13"/>
      <c r="V3998" s="13"/>
      <c r="W3998" s="13"/>
      <c r="X3998" s="13"/>
      <c r="Y3998" s="14"/>
      <c r="Z3998" s="13"/>
      <c r="AA3998" s="13"/>
      <c r="AB3998" s="13"/>
      <c r="AC3998" s="13"/>
      <c r="AD3998" s="13"/>
      <c r="AE3998" s="13"/>
      <c r="AF3998" s="13"/>
      <c r="AG3998" s="19"/>
      <c r="AH3998" s="19"/>
      <c r="AI3998" s="19"/>
      <c r="AJ3998" s="19"/>
      <c r="AK3998" s="12"/>
      <c r="AL3998" s="12"/>
      <c r="AM3998" s="12"/>
      <c r="AN3998" s="12"/>
    </row>
    <row r="3999" spans="4:40" x14ac:dyDescent="0.25">
      <c r="D3999" s="18"/>
      <c r="E3999" s="13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9"/>
      <c r="AH3999" s="19"/>
      <c r="AI3999" s="19"/>
      <c r="AJ3999" s="19"/>
      <c r="AK3999" s="15"/>
      <c r="AL3999" s="12"/>
      <c r="AM3999" s="15"/>
      <c r="AN3999" s="15"/>
    </row>
    <row r="4000" spans="4:40" x14ac:dyDescent="0.25">
      <c r="D4000" s="18"/>
      <c r="E4000" s="13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9"/>
      <c r="AH4000" s="19"/>
      <c r="AI4000" s="19"/>
      <c r="AJ4000" s="19"/>
      <c r="AK4000" s="15"/>
      <c r="AL4000" s="15"/>
      <c r="AM4000" s="15"/>
      <c r="AN4000" s="15"/>
    </row>
    <row r="4001" spans="4:40" x14ac:dyDescent="0.25">
      <c r="D4001" s="18"/>
      <c r="E4001" s="13"/>
      <c r="F4001" s="13"/>
      <c r="G4001" s="13"/>
      <c r="H4001" s="13"/>
      <c r="I4001" s="13"/>
      <c r="J4001" s="13"/>
      <c r="K4001" s="13"/>
      <c r="L4001" s="13"/>
      <c r="M4001" s="13"/>
      <c r="N4001" s="13"/>
      <c r="O4001" s="14"/>
      <c r="P4001" s="14"/>
      <c r="Q4001" s="14"/>
      <c r="R4001" s="14"/>
      <c r="S4001" s="13"/>
      <c r="T4001" s="13"/>
      <c r="U4001" s="13"/>
      <c r="V4001" s="13"/>
      <c r="W4001" s="13"/>
      <c r="X4001" s="13"/>
      <c r="Y4001" s="14"/>
      <c r="Z4001" s="13"/>
      <c r="AA4001" s="13"/>
      <c r="AB4001" s="13"/>
      <c r="AC4001" s="13"/>
      <c r="AD4001" s="13"/>
      <c r="AE4001" s="13"/>
      <c r="AF4001" s="13"/>
      <c r="AG4001" s="19"/>
      <c r="AH4001" s="19"/>
      <c r="AI4001" s="19"/>
      <c r="AJ4001" s="19"/>
      <c r="AK4001" s="15"/>
      <c r="AL4001" s="15"/>
      <c r="AM4001" s="15"/>
      <c r="AN4001" s="15"/>
    </row>
    <row r="4002" spans="4:40" x14ac:dyDescent="0.25">
      <c r="D4002" s="18"/>
      <c r="E4002" s="13"/>
      <c r="F4002" s="13"/>
      <c r="G4002" s="13"/>
      <c r="H4002" s="13"/>
      <c r="I4002" s="13"/>
      <c r="J4002" s="13"/>
      <c r="K4002" s="13"/>
      <c r="L4002" s="13"/>
      <c r="M4002" s="13"/>
      <c r="N4002" s="13"/>
      <c r="O4002" s="14"/>
      <c r="P4002" s="14"/>
      <c r="Q4002" s="14"/>
      <c r="R4002" s="14"/>
      <c r="S4002" s="13"/>
      <c r="T4002" s="13"/>
      <c r="U4002" s="13"/>
      <c r="V4002" s="13"/>
      <c r="W4002" s="13"/>
      <c r="X4002" s="13"/>
      <c r="Y4002" s="14"/>
      <c r="Z4002" s="13"/>
      <c r="AA4002" s="13"/>
      <c r="AB4002" s="13"/>
      <c r="AC4002" s="13"/>
      <c r="AD4002" s="13"/>
      <c r="AE4002" s="13"/>
      <c r="AF4002" s="13"/>
      <c r="AG4002" s="19"/>
      <c r="AH4002" s="19"/>
      <c r="AI4002" s="19"/>
      <c r="AJ4002" s="19"/>
      <c r="AK4002" s="12"/>
      <c r="AL4002" s="12"/>
      <c r="AM4002" s="12"/>
      <c r="AN4002" s="12"/>
    </row>
    <row r="4003" spans="4:40" x14ac:dyDescent="0.25">
      <c r="D4003" s="18"/>
      <c r="E4003" s="13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9"/>
      <c r="AH4003" s="19"/>
      <c r="AI4003" s="19"/>
      <c r="AJ4003" s="19"/>
      <c r="AK4003" s="15"/>
      <c r="AL4003" s="12"/>
      <c r="AM4003" s="15"/>
      <c r="AN4003" s="15"/>
    </row>
    <row r="4004" spans="4:40" x14ac:dyDescent="0.25">
      <c r="D4004" s="18"/>
      <c r="E4004" s="13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9"/>
      <c r="AH4004" s="19"/>
      <c r="AI4004" s="19"/>
      <c r="AJ4004" s="19"/>
      <c r="AK4004" s="15"/>
      <c r="AL4004" s="15"/>
      <c r="AM4004" s="15"/>
      <c r="AN4004" s="15"/>
    </row>
    <row r="4005" spans="4:40" x14ac:dyDescent="0.25">
      <c r="D4005" s="18"/>
      <c r="E4005" s="13"/>
      <c r="F4005" s="13"/>
      <c r="G4005" s="13"/>
      <c r="H4005" s="13"/>
      <c r="I4005" s="13"/>
      <c r="J4005" s="13"/>
      <c r="K4005" s="13"/>
      <c r="L4005" s="13"/>
      <c r="M4005" s="13"/>
      <c r="N4005" s="13"/>
      <c r="O4005" s="14"/>
      <c r="P4005" s="14"/>
      <c r="Q4005" s="14"/>
      <c r="R4005" s="14"/>
      <c r="S4005" s="13"/>
      <c r="T4005" s="13"/>
      <c r="U4005" s="13"/>
      <c r="V4005" s="13"/>
      <c r="W4005" s="13"/>
      <c r="X4005" s="13"/>
      <c r="Y4005" s="14"/>
      <c r="Z4005" s="13"/>
      <c r="AA4005" s="13"/>
      <c r="AB4005" s="13"/>
      <c r="AC4005" s="13"/>
      <c r="AD4005" s="13"/>
      <c r="AE4005" s="13"/>
      <c r="AF4005" s="13"/>
      <c r="AG4005" s="19"/>
      <c r="AH4005" s="19"/>
      <c r="AI4005" s="19"/>
      <c r="AJ4005" s="19"/>
      <c r="AK4005" s="15"/>
      <c r="AL4005" s="15"/>
      <c r="AM4005" s="15"/>
      <c r="AN4005" s="15"/>
    </row>
    <row r="4006" spans="4:40" x14ac:dyDescent="0.25">
      <c r="D4006" s="18"/>
      <c r="E4006" s="13"/>
      <c r="F4006" s="13"/>
      <c r="G4006" s="13"/>
      <c r="H4006" s="13"/>
      <c r="I4006" s="13"/>
      <c r="J4006" s="13"/>
      <c r="K4006" s="13"/>
      <c r="L4006" s="13"/>
      <c r="M4006" s="13"/>
      <c r="N4006" s="13"/>
      <c r="O4006" s="14"/>
      <c r="P4006" s="14"/>
      <c r="Q4006" s="14"/>
      <c r="R4006" s="14"/>
      <c r="S4006" s="13"/>
      <c r="T4006" s="13"/>
      <c r="U4006" s="13"/>
      <c r="V4006" s="13"/>
      <c r="W4006" s="13"/>
      <c r="X4006" s="13"/>
      <c r="Y4006" s="14"/>
      <c r="Z4006" s="13"/>
      <c r="AA4006" s="13"/>
      <c r="AB4006" s="13"/>
      <c r="AC4006" s="13"/>
      <c r="AD4006" s="13"/>
      <c r="AE4006" s="13"/>
      <c r="AF4006" s="13"/>
      <c r="AG4006" s="19"/>
      <c r="AH4006" s="19"/>
      <c r="AI4006" s="19"/>
      <c r="AJ4006" s="19"/>
      <c r="AK4006" s="12"/>
      <c r="AL4006" s="12"/>
      <c r="AM4006" s="12"/>
      <c r="AN4006" s="12"/>
    </row>
    <row r="4007" spans="4:40" x14ac:dyDescent="0.25">
      <c r="D4007" s="18"/>
      <c r="E4007" s="13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9"/>
      <c r="AH4007" s="19"/>
      <c r="AI4007" s="19"/>
      <c r="AJ4007" s="19"/>
      <c r="AK4007" s="15"/>
      <c r="AL4007" s="12"/>
      <c r="AM4007" s="15"/>
      <c r="AN4007" s="15"/>
    </row>
    <row r="4008" spans="4:40" x14ac:dyDescent="0.25">
      <c r="D4008" s="18"/>
      <c r="E4008" s="13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9"/>
      <c r="AH4008" s="19"/>
      <c r="AI4008" s="19"/>
      <c r="AJ4008" s="19"/>
      <c r="AK4008" s="15"/>
      <c r="AL4008" s="15"/>
      <c r="AM4008" s="15"/>
      <c r="AN4008" s="15"/>
    </row>
    <row r="4009" spans="4:40" x14ac:dyDescent="0.25">
      <c r="D4009" s="18"/>
      <c r="E4009" s="13"/>
      <c r="F4009" s="13"/>
      <c r="G4009" s="13"/>
      <c r="H4009" s="13"/>
      <c r="I4009" s="13"/>
      <c r="J4009" s="13"/>
      <c r="K4009" s="13"/>
      <c r="L4009" s="13"/>
      <c r="M4009" s="13"/>
      <c r="N4009" s="13"/>
      <c r="O4009" s="14"/>
      <c r="P4009" s="14"/>
      <c r="Q4009" s="14"/>
      <c r="R4009" s="14"/>
      <c r="S4009" s="13"/>
      <c r="T4009" s="13"/>
      <c r="U4009" s="13"/>
      <c r="V4009" s="13"/>
      <c r="W4009" s="13"/>
      <c r="X4009" s="13"/>
      <c r="Y4009" s="14"/>
      <c r="Z4009" s="13"/>
      <c r="AA4009" s="13"/>
      <c r="AB4009" s="13"/>
      <c r="AC4009" s="13"/>
      <c r="AD4009" s="13"/>
      <c r="AE4009" s="13"/>
      <c r="AF4009" s="13"/>
      <c r="AG4009" s="19"/>
      <c r="AH4009" s="19"/>
      <c r="AI4009" s="19"/>
      <c r="AJ4009" s="19"/>
      <c r="AK4009" s="15"/>
      <c r="AL4009" s="15"/>
      <c r="AM4009" s="15"/>
      <c r="AN4009" s="15"/>
    </row>
    <row r="4010" spans="4:40" x14ac:dyDescent="0.25">
      <c r="D4010" s="18"/>
      <c r="E4010" s="13"/>
      <c r="F4010" s="13"/>
      <c r="G4010" s="13"/>
      <c r="H4010" s="13"/>
      <c r="I4010" s="13"/>
      <c r="J4010" s="13"/>
      <c r="K4010" s="13"/>
      <c r="L4010" s="13"/>
      <c r="M4010" s="13"/>
      <c r="N4010" s="13"/>
      <c r="O4010" s="14"/>
      <c r="P4010" s="14"/>
      <c r="Q4010" s="14"/>
      <c r="R4010" s="14"/>
      <c r="S4010" s="13"/>
      <c r="T4010" s="13"/>
      <c r="U4010" s="13"/>
      <c r="V4010" s="13"/>
      <c r="W4010" s="13"/>
      <c r="X4010" s="13"/>
      <c r="Y4010" s="14"/>
      <c r="Z4010" s="13"/>
      <c r="AA4010" s="13"/>
      <c r="AB4010" s="13"/>
      <c r="AC4010" s="13"/>
      <c r="AD4010" s="13"/>
      <c r="AE4010" s="13"/>
      <c r="AF4010" s="13"/>
      <c r="AG4010" s="19"/>
      <c r="AH4010" s="19"/>
      <c r="AI4010" s="19"/>
      <c r="AJ4010" s="19"/>
      <c r="AK4010" s="12"/>
      <c r="AL4010" s="12"/>
      <c r="AM4010" s="12"/>
      <c r="AN4010" s="12"/>
    </row>
    <row r="4011" spans="4:40" x14ac:dyDescent="0.25">
      <c r="D4011" s="18"/>
      <c r="E4011" s="13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9"/>
      <c r="AH4011" s="19"/>
      <c r="AI4011" s="19"/>
      <c r="AJ4011" s="19"/>
      <c r="AK4011" s="15"/>
      <c r="AL4011" s="12"/>
      <c r="AM4011" s="15"/>
      <c r="AN4011" s="15"/>
    </row>
    <row r="4012" spans="4:40" x14ac:dyDescent="0.25">
      <c r="D4012" s="18"/>
      <c r="E4012" s="13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9"/>
      <c r="AH4012" s="19"/>
      <c r="AI4012" s="19"/>
      <c r="AJ4012" s="19"/>
      <c r="AK4012" s="15"/>
      <c r="AL4012" s="15"/>
      <c r="AM4012" s="15"/>
      <c r="AN4012" s="15"/>
    </row>
    <row r="4013" spans="4:40" x14ac:dyDescent="0.25">
      <c r="D4013" s="18"/>
      <c r="E4013" s="13"/>
      <c r="F4013" s="13"/>
      <c r="G4013" s="13"/>
      <c r="H4013" s="13"/>
      <c r="I4013" s="13"/>
      <c r="J4013" s="13"/>
      <c r="K4013" s="13"/>
      <c r="L4013" s="13"/>
      <c r="M4013" s="13"/>
      <c r="N4013" s="13"/>
      <c r="O4013" s="14"/>
      <c r="P4013" s="14"/>
      <c r="Q4013" s="14"/>
      <c r="R4013" s="14"/>
      <c r="S4013" s="13"/>
      <c r="T4013" s="13"/>
      <c r="U4013" s="13"/>
      <c r="V4013" s="13"/>
      <c r="W4013" s="13"/>
      <c r="X4013" s="13"/>
      <c r="Y4013" s="14"/>
      <c r="Z4013" s="13"/>
      <c r="AA4013" s="13"/>
      <c r="AB4013" s="13"/>
      <c r="AC4013" s="13"/>
      <c r="AD4013" s="13"/>
      <c r="AE4013" s="13"/>
      <c r="AF4013" s="13"/>
      <c r="AG4013" s="19"/>
      <c r="AH4013" s="19"/>
      <c r="AI4013" s="19"/>
      <c r="AJ4013" s="19"/>
      <c r="AK4013" s="15"/>
      <c r="AL4013" s="15"/>
      <c r="AM4013" s="15"/>
      <c r="AN4013" s="15"/>
    </row>
    <row r="4014" spans="4:40" x14ac:dyDescent="0.25">
      <c r="D4014" s="18"/>
      <c r="E4014" s="13"/>
      <c r="F4014" s="13"/>
      <c r="G4014" s="13"/>
      <c r="H4014" s="13"/>
      <c r="I4014" s="13"/>
      <c r="J4014" s="13"/>
      <c r="K4014" s="13"/>
      <c r="L4014" s="13"/>
      <c r="M4014" s="13"/>
      <c r="N4014" s="13"/>
      <c r="O4014" s="14"/>
      <c r="P4014" s="14"/>
      <c r="Q4014" s="14"/>
      <c r="R4014" s="14"/>
      <c r="S4014" s="13"/>
      <c r="T4014" s="13"/>
      <c r="U4014" s="13"/>
      <c r="V4014" s="13"/>
      <c r="W4014" s="13"/>
      <c r="X4014" s="13"/>
      <c r="Y4014" s="14"/>
      <c r="Z4014" s="13"/>
      <c r="AA4014" s="13"/>
      <c r="AB4014" s="13"/>
      <c r="AC4014" s="13"/>
      <c r="AD4014" s="13"/>
      <c r="AE4014" s="13"/>
      <c r="AF4014" s="13"/>
      <c r="AG4014" s="19"/>
      <c r="AH4014" s="19"/>
      <c r="AI4014" s="19"/>
      <c r="AJ4014" s="19"/>
      <c r="AK4014" s="12"/>
      <c r="AL4014" s="12"/>
      <c r="AM4014" s="12"/>
      <c r="AN4014" s="12"/>
    </row>
    <row r="4015" spans="4:40" x14ac:dyDescent="0.25">
      <c r="D4015" s="18"/>
      <c r="E4015" s="13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9"/>
      <c r="AH4015" s="19"/>
      <c r="AI4015" s="19"/>
      <c r="AJ4015" s="19"/>
      <c r="AK4015" s="15"/>
      <c r="AL4015" s="12"/>
      <c r="AM4015" s="15"/>
      <c r="AN4015" s="15"/>
    </row>
    <row r="4016" spans="4:40" x14ac:dyDescent="0.25">
      <c r="D4016" s="18"/>
      <c r="E4016" s="13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9"/>
      <c r="AH4016" s="19"/>
      <c r="AI4016" s="19"/>
      <c r="AJ4016" s="19"/>
      <c r="AK4016" s="15"/>
      <c r="AL4016" s="15"/>
      <c r="AM4016" s="15"/>
      <c r="AN4016" s="15"/>
    </row>
    <row r="4017" spans="4:40" x14ac:dyDescent="0.25">
      <c r="D4017" s="18"/>
      <c r="E4017" s="13"/>
      <c r="F4017" s="13"/>
      <c r="G4017" s="13"/>
      <c r="H4017" s="13"/>
      <c r="I4017" s="13"/>
      <c r="J4017" s="13"/>
      <c r="K4017" s="13"/>
      <c r="L4017" s="13"/>
      <c r="M4017" s="13"/>
      <c r="N4017" s="13"/>
      <c r="O4017" s="14"/>
      <c r="P4017" s="14"/>
      <c r="Q4017" s="14"/>
      <c r="R4017" s="14"/>
      <c r="S4017" s="13"/>
      <c r="T4017" s="13"/>
      <c r="U4017" s="13"/>
      <c r="V4017" s="13"/>
      <c r="W4017" s="13"/>
      <c r="X4017" s="13"/>
      <c r="Y4017" s="14"/>
      <c r="Z4017" s="13"/>
      <c r="AA4017" s="13"/>
      <c r="AB4017" s="13"/>
      <c r="AC4017" s="13"/>
      <c r="AD4017" s="13"/>
      <c r="AE4017" s="13"/>
      <c r="AF4017" s="13"/>
      <c r="AG4017" s="19"/>
      <c r="AH4017" s="19"/>
      <c r="AI4017" s="19"/>
      <c r="AJ4017" s="19"/>
      <c r="AK4017" s="15"/>
      <c r="AL4017" s="15"/>
      <c r="AM4017" s="15"/>
      <c r="AN4017" s="15"/>
    </row>
    <row r="4018" spans="4:40" x14ac:dyDescent="0.25">
      <c r="D4018" s="18"/>
      <c r="E4018" s="13"/>
      <c r="F4018" s="13"/>
      <c r="G4018" s="13"/>
      <c r="H4018" s="13"/>
      <c r="I4018" s="13"/>
      <c r="J4018" s="13"/>
      <c r="K4018" s="13"/>
      <c r="L4018" s="13"/>
      <c r="M4018" s="13"/>
      <c r="N4018" s="13"/>
      <c r="O4018" s="14"/>
      <c r="P4018" s="14"/>
      <c r="Q4018" s="14"/>
      <c r="R4018" s="14"/>
      <c r="S4018" s="13"/>
      <c r="T4018" s="13"/>
      <c r="U4018" s="13"/>
      <c r="V4018" s="13"/>
      <c r="W4018" s="13"/>
      <c r="X4018" s="13"/>
      <c r="Y4018" s="14"/>
      <c r="Z4018" s="13"/>
      <c r="AA4018" s="13"/>
      <c r="AB4018" s="13"/>
      <c r="AC4018" s="13"/>
      <c r="AD4018" s="13"/>
      <c r="AE4018" s="13"/>
      <c r="AF4018" s="13"/>
      <c r="AG4018" s="19"/>
      <c r="AH4018" s="19"/>
      <c r="AI4018" s="19"/>
      <c r="AJ4018" s="19"/>
      <c r="AK4018" s="12"/>
      <c r="AL4018" s="12"/>
      <c r="AM4018" s="12"/>
      <c r="AN4018" s="12"/>
    </row>
    <row r="4019" spans="4:40" x14ac:dyDescent="0.25">
      <c r="D4019" s="18"/>
      <c r="E4019" s="13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9"/>
      <c r="AH4019" s="19"/>
      <c r="AI4019" s="19"/>
      <c r="AJ4019" s="19"/>
      <c r="AK4019" s="15"/>
      <c r="AL4019" s="12"/>
      <c r="AM4019" s="15"/>
      <c r="AN4019" s="15"/>
    </row>
    <row r="4020" spans="4:40" x14ac:dyDescent="0.25">
      <c r="D4020" s="18"/>
      <c r="E4020" s="13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9"/>
      <c r="AH4020" s="19"/>
      <c r="AI4020" s="19"/>
      <c r="AJ4020" s="19"/>
      <c r="AK4020" s="15"/>
      <c r="AL4020" s="15"/>
      <c r="AM4020" s="15"/>
      <c r="AN4020" s="15"/>
    </row>
    <row r="4021" spans="4:40" x14ac:dyDescent="0.25">
      <c r="D4021" s="18"/>
      <c r="E4021" s="13"/>
      <c r="F4021" s="13"/>
      <c r="G4021" s="13"/>
      <c r="H4021" s="13"/>
      <c r="I4021" s="13"/>
      <c r="J4021" s="13"/>
      <c r="K4021" s="13"/>
      <c r="L4021" s="13"/>
      <c r="M4021" s="13"/>
      <c r="N4021" s="13"/>
      <c r="O4021" s="14"/>
      <c r="P4021" s="14"/>
      <c r="Q4021" s="14"/>
      <c r="R4021" s="14"/>
      <c r="S4021" s="13"/>
      <c r="T4021" s="13"/>
      <c r="U4021" s="13"/>
      <c r="V4021" s="13"/>
      <c r="W4021" s="13"/>
      <c r="X4021" s="13"/>
      <c r="Y4021" s="14"/>
      <c r="Z4021" s="13"/>
      <c r="AA4021" s="13"/>
      <c r="AB4021" s="13"/>
      <c r="AC4021" s="13"/>
      <c r="AD4021" s="13"/>
      <c r="AE4021" s="13"/>
      <c r="AF4021" s="13"/>
      <c r="AG4021" s="19"/>
      <c r="AH4021" s="19"/>
      <c r="AI4021" s="19"/>
      <c r="AJ4021" s="19"/>
      <c r="AK4021" s="15"/>
      <c r="AL4021" s="15"/>
      <c r="AM4021" s="15"/>
      <c r="AN4021" s="15"/>
    </row>
    <row r="4022" spans="4:40" x14ac:dyDescent="0.25">
      <c r="D4022" s="18"/>
      <c r="E4022" s="13"/>
      <c r="F4022" s="13"/>
      <c r="G4022" s="13"/>
      <c r="H4022" s="13"/>
      <c r="I4022" s="13"/>
      <c r="J4022" s="13"/>
      <c r="K4022" s="13"/>
      <c r="L4022" s="13"/>
      <c r="M4022" s="13"/>
      <c r="N4022" s="13"/>
      <c r="O4022" s="14"/>
      <c r="P4022" s="14"/>
      <c r="Q4022" s="14"/>
      <c r="R4022" s="14"/>
      <c r="S4022" s="13"/>
      <c r="T4022" s="13"/>
      <c r="U4022" s="13"/>
      <c r="V4022" s="13"/>
      <c r="W4022" s="13"/>
      <c r="X4022" s="13"/>
      <c r="Y4022" s="14"/>
      <c r="Z4022" s="13"/>
      <c r="AA4022" s="13"/>
      <c r="AB4022" s="13"/>
      <c r="AC4022" s="13"/>
      <c r="AD4022" s="13"/>
      <c r="AE4022" s="13"/>
      <c r="AF4022" s="13"/>
      <c r="AG4022" s="19"/>
      <c r="AH4022" s="19"/>
      <c r="AI4022" s="19"/>
      <c r="AJ4022" s="19"/>
      <c r="AK4022" s="12"/>
      <c r="AL4022" s="12"/>
      <c r="AM4022" s="12"/>
      <c r="AN4022" s="12"/>
    </row>
    <row r="4023" spans="4:40" x14ac:dyDescent="0.25">
      <c r="D4023" s="18"/>
      <c r="E4023" s="13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9"/>
      <c r="AH4023" s="19"/>
      <c r="AI4023" s="19"/>
      <c r="AJ4023" s="19"/>
      <c r="AK4023" s="15"/>
      <c r="AL4023" s="12"/>
      <c r="AM4023" s="15"/>
      <c r="AN4023" s="15"/>
    </row>
    <row r="4024" spans="4:40" x14ac:dyDescent="0.25">
      <c r="D4024" s="18"/>
      <c r="E4024" s="13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9"/>
      <c r="AH4024" s="19"/>
      <c r="AI4024" s="19"/>
      <c r="AJ4024" s="19"/>
      <c r="AK4024" s="15"/>
      <c r="AL4024" s="15"/>
      <c r="AM4024" s="15"/>
      <c r="AN4024" s="15"/>
    </row>
    <row r="4025" spans="4:40" x14ac:dyDescent="0.25">
      <c r="D4025" s="18"/>
      <c r="E4025" s="13"/>
      <c r="F4025" s="13"/>
      <c r="G4025" s="13"/>
      <c r="H4025" s="13"/>
      <c r="I4025" s="13"/>
      <c r="J4025" s="13"/>
      <c r="K4025" s="13"/>
      <c r="L4025" s="13"/>
      <c r="M4025" s="13"/>
      <c r="N4025" s="13"/>
      <c r="O4025" s="14"/>
      <c r="P4025" s="14"/>
      <c r="Q4025" s="14"/>
      <c r="R4025" s="14"/>
      <c r="S4025" s="13"/>
      <c r="T4025" s="13"/>
      <c r="U4025" s="13"/>
      <c r="V4025" s="13"/>
      <c r="W4025" s="13"/>
      <c r="X4025" s="13"/>
      <c r="Y4025" s="14"/>
      <c r="Z4025" s="13"/>
      <c r="AA4025" s="13"/>
      <c r="AB4025" s="13"/>
      <c r="AC4025" s="13"/>
      <c r="AD4025" s="13"/>
      <c r="AE4025" s="13"/>
      <c r="AF4025" s="13"/>
      <c r="AG4025" s="19"/>
      <c r="AH4025" s="19"/>
      <c r="AI4025" s="19"/>
      <c r="AJ4025" s="19"/>
      <c r="AK4025" s="15"/>
      <c r="AL4025" s="15"/>
      <c r="AM4025" s="15"/>
      <c r="AN4025" s="15"/>
    </row>
    <row r="4026" spans="4:40" x14ac:dyDescent="0.25">
      <c r="D4026" s="18"/>
      <c r="E4026" s="13"/>
      <c r="F4026" s="13"/>
      <c r="G4026" s="13"/>
      <c r="H4026" s="13"/>
      <c r="I4026" s="13"/>
      <c r="J4026" s="13"/>
      <c r="K4026" s="13"/>
      <c r="L4026" s="13"/>
      <c r="M4026" s="13"/>
      <c r="N4026" s="13"/>
      <c r="O4026" s="14"/>
      <c r="P4026" s="14"/>
      <c r="Q4026" s="14"/>
      <c r="R4026" s="14"/>
      <c r="S4026" s="13"/>
      <c r="T4026" s="13"/>
      <c r="U4026" s="13"/>
      <c r="V4026" s="13"/>
      <c r="W4026" s="13"/>
      <c r="X4026" s="13"/>
      <c r="Y4026" s="14"/>
      <c r="Z4026" s="13"/>
      <c r="AA4026" s="13"/>
      <c r="AB4026" s="13"/>
      <c r="AC4026" s="13"/>
      <c r="AD4026" s="13"/>
      <c r="AE4026" s="13"/>
      <c r="AF4026" s="13"/>
      <c r="AG4026" s="19"/>
      <c r="AH4026" s="19"/>
      <c r="AI4026" s="19"/>
      <c r="AJ4026" s="19"/>
      <c r="AK4026" s="12"/>
      <c r="AL4026" s="12"/>
      <c r="AM4026" s="12"/>
      <c r="AN4026" s="12"/>
    </row>
    <row r="4027" spans="4:40" x14ac:dyDescent="0.25">
      <c r="D4027" s="18"/>
      <c r="E4027" s="13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9"/>
      <c r="AH4027" s="19"/>
      <c r="AI4027" s="19"/>
      <c r="AJ4027" s="19"/>
      <c r="AK4027" s="15"/>
      <c r="AL4027" s="12"/>
      <c r="AM4027" s="15"/>
      <c r="AN4027" s="15"/>
    </row>
    <row r="4028" spans="4:40" x14ac:dyDescent="0.25">
      <c r="D4028" s="18"/>
      <c r="E4028" s="13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9"/>
      <c r="AH4028" s="19"/>
      <c r="AI4028" s="19"/>
      <c r="AJ4028" s="19"/>
      <c r="AK4028" s="15"/>
      <c r="AL4028" s="15"/>
      <c r="AM4028" s="15"/>
      <c r="AN4028" s="15"/>
    </row>
    <row r="4029" spans="4:40" x14ac:dyDescent="0.25">
      <c r="D4029" s="18"/>
      <c r="E4029" s="13"/>
      <c r="F4029" s="13"/>
      <c r="G4029" s="13"/>
      <c r="H4029" s="13"/>
      <c r="I4029" s="13"/>
      <c r="J4029" s="13"/>
      <c r="K4029" s="13"/>
      <c r="L4029" s="13"/>
      <c r="M4029" s="13"/>
      <c r="N4029" s="13"/>
      <c r="O4029" s="14"/>
      <c r="P4029" s="14"/>
      <c r="Q4029" s="14"/>
      <c r="R4029" s="14"/>
      <c r="S4029" s="13"/>
      <c r="T4029" s="13"/>
      <c r="U4029" s="13"/>
      <c r="V4029" s="13"/>
      <c r="W4029" s="13"/>
      <c r="X4029" s="13"/>
      <c r="Y4029" s="14"/>
      <c r="Z4029" s="13"/>
      <c r="AA4029" s="13"/>
      <c r="AB4029" s="13"/>
      <c r="AC4029" s="13"/>
      <c r="AD4029" s="13"/>
      <c r="AE4029" s="13"/>
      <c r="AF4029" s="13"/>
      <c r="AG4029" s="19"/>
      <c r="AH4029" s="19"/>
      <c r="AI4029" s="19"/>
      <c r="AJ4029" s="19"/>
      <c r="AK4029" s="15"/>
      <c r="AL4029" s="15"/>
      <c r="AM4029" s="15"/>
      <c r="AN4029" s="15"/>
    </row>
    <row r="4030" spans="4:40" x14ac:dyDescent="0.25">
      <c r="D4030" s="18"/>
      <c r="E4030" s="13"/>
      <c r="F4030" s="13"/>
      <c r="G4030" s="13"/>
      <c r="H4030" s="13"/>
      <c r="I4030" s="13"/>
      <c r="J4030" s="13"/>
      <c r="K4030" s="13"/>
      <c r="L4030" s="13"/>
      <c r="M4030" s="13"/>
      <c r="N4030" s="13"/>
      <c r="O4030" s="14"/>
      <c r="P4030" s="14"/>
      <c r="Q4030" s="14"/>
      <c r="R4030" s="14"/>
      <c r="S4030" s="13"/>
      <c r="T4030" s="13"/>
      <c r="U4030" s="13"/>
      <c r="V4030" s="13"/>
      <c r="W4030" s="13"/>
      <c r="X4030" s="13"/>
      <c r="Y4030" s="14"/>
      <c r="Z4030" s="13"/>
      <c r="AA4030" s="13"/>
      <c r="AB4030" s="13"/>
      <c r="AC4030" s="13"/>
      <c r="AD4030" s="13"/>
      <c r="AE4030" s="13"/>
      <c r="AF4030" s="13"/>
      <c r="AG4030" s="19"/>
      <c r="AH4030" s="19"/>
      <c r="AI4030" s="19"/>
      <c r="AJ4030" s="19"/>
      <c r="AK4030" s="12"/>
      <c r="AL4030" s="12"/>
      <c r="AM4030" s="12"/>
      <c r="AN4030" s="12"/>
    </row>
    <row r="4031" spans="4:40" x14ac:dyDescent="0.25">
      <c r="D4031" s="18"/>
      <c r="E4031" s="13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9"/>
      <c r="AH4031" s="19"/>
      <c r="AI4031" s="19"/>
      <c r="AJ4031" s="19"/>
      <c r="AK4031" s="15"/>
      <c r="AL4031" s="12"/>
      <c r="AM4031" s="15"/>
      <c r="AN4031" s="15"/>
    </row>
    <row r="4032" spans="4:40" x14ac:dyDescent="0.25">
      <c r="D4032" s="18"/>
      <c r="E4032" s="13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9"/>
      <c r="AH4032" s="19"/>
      <c r="AI4032" s="19"/>
      <c r="AJ4032" s="19"/>
      <c r="AK4032" s="15"/>
      <c r="AL4032" s="15"/>
      <c r="AM4032" s="15"/>
      <c r="AN4032" s="15"/>
    </row>
    <row r="4033" spans="4:40" x14ac:dyDescent="0.25">
      <c r="D4033" s="18"/>
      <c r="E4033" s="13"/>
      <c r="F4033" s="13"/>
      <c r="G4033" s="13"/>
      <c r="H4033" s="13"/>
      <c r="I4033" s="13"/>
      <c r="J4033" s="13"/>
      <c r="K4033" s="13"/>
      <c r="L4033" s="13"/>
      <c r="M4033" s="13"/>
      <c r="N4033" s="13"/>
      <c r="O4033" s="14"/>
      <c r="P4033" s="14"/>
      <c r="Q4033" s="14"/>
      <c r="R4033" s="14"/>
      <c r="S4033" s="13"/>
      <c r="T4033" s="13"/>
      <c r="U4033" s="13"/>
      <c r="V4033" s="13"/>
      <c r="W4033" s="13"/>
      <c r="X4033" s="13"/>
      <c r="Y4033" s="14"/>
      <c r="Z4033" s="13"/>
      <c r="AA4033" s="13"/>
      <c r="AB4033" s="13"/>
      <c r="AC4033" s="13"/>
      <c r="AD4033" s="13"/>
      <c r="AE4033" s="13"/>
      <c r="AF4033" s="13"/>
      <c r="AG4033" s="19"/>
      <c r="AH4033" s="19"/>
      <c r="AI4033" s="19"/>
      <c r="AJ4033" s="19"/>
      <c r="AK4033" s="15"/>
      <c r="AL4033" s="15"/>
      <c r="AM4033" s="15"/>
      <c r="AN4033" s="15"/>
    </row>
    <row r="4034" spans="4:40" x14ac:dyDescent="0.25">
      <c r="D4034" s="18"/>
      <c r="E4034" s="13"/>
      <c r="F4034" s="13"/>
      <c r="G4034" s="13"/>
      <c r="H4034" s="13"/>
      <c r="I4034" s="13"/>
      <c r="J4034" s="13"/>
      <c r="K4034" s="13"/>
      <c r="L4034" s="13"/>
      <c r="M4034" s="13"/>
      <c r="N4034" s="13"/>
      <c r="O4034" s="14"/>
      <c r="P4034" s="14"/>
      <c r="Q4034" s="14"/>
      <c r="R4034" s="14"/>
      <c r="S4034" s="13"/>
      <c r="T4034" s="13"/>
      <c r="U4034" s="13"/>
      <c r="V4034" s="13"/>
      <c r="W4034" s="13"/>
      <c r="X4034" s="13"/>
      <c r="Y4034" s="14"/>
      <c r="Z4034" s="13"/>
      <c r="AA4034" s="13"/>
      <c r="AB4034" s="13"/>
      <c r="AC4034" s="13"/>
      <c r="AD4034" s="13"/>
      <c r="AE4034" s="13"/>
      <c r="AF4034" s="13"/>
      <c r="AG4034" s="19"/>
      <c r="AH4034" s="19"/>
      <c r="AI4034" s="19"/>
      <c r="AJ4034" s="19"/>
      <c r="AK4034" s="12"/>
      <c r="AL4034" s="12"/>
      <c r="AM4034" s="12"/>
      <c r="AN4034" s="12"/>
    </row>
    <row r="4035" spans="4:40" x14ac:dyDescent="0.25">
      <c r="D4035" s="18"/>
      <c r="E4035" s="13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9"/>
      <c r="AH4035" s="19"/>
      <c r="AI4035" s="19"/>
      <c r="AJ4035" s="19"/>
      <c r="AK4035" s="15"/>
      <c r="AL4035" s="12"/>
      <c r="AM4035" s="15"/>
      <c r="AN4035" s="15"/>
    </row>
    <row r="4036" spans="4:40" x14ac:dyDescent="0.25">
      <c r="D4036" s="18"/>
      <c r="E4036" s="13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9"/>
      <c r="AH4036" s="19"/>
      <c r="AI4036" s="19"/>
      <c r="AJ4036" s="19"/>
      <c r="AK4036" s="15"/>
      <c r="AL4036" s="15"/>
      <c r="AM4036" s="15"/>
      <c r="AN4036" s="15"/>
    </row>
    <row r="4037" spans="4:40" x14ac:dyDescent="0.25">
      <c r="D4037" s="18"/>
      <c r="E4037" s="13"/>
      <c r="F4037" s="13"/>
      <c r="G4037" s="13"/>
      <c r="H4037" s="13"/>
      <c r="I4037" s="13"/>
      <c r="J4037" s="13"/>
      <c r="K4037" s="13"/>
      <c r="L4037" s="13"/>
      <c r="M4037" s="13"/>
      <c r="N4037" s="13"/>
      <c r="O4037" s="14"/>
      <c r="P4037" s="14"/>
      <c r="Q4037" s="14"/>
      <c r="R4037" s="14"/>
      <c r="S4037" s="13"/>
      <c r="T4037" s="13"/>
      <c r="U4037" s="13"/>
      <c r="V4037" s="13"/>
      <c r="W4037" s="13"/>
      <c r="X4037" s="13"/>
      <c r="Y4037" s="14"/>
      <c r="Z4037" s="13"/>
      <c r="AA4037" s="13"/>
      <c r="AB4037" s="13"/>
      <c r="AC4037" s="13"/>
      <c r="AD4037" s="13"/>
      <c r="AE4037" s="13"/>
      <c r="AF4037" s="13"/>
      <c r="AG4037" s="19"/>
      <c r="AH4037" s="19"/>
      <c r="AI4037" s="19"/>
      <c r="AJ4037" s="19"/>
      <c r="AK4037" s="15"/>
      <c r="AL4037" s="15"/>
      <c r="AM4037" s="15"/>
      <c r="AN4037" s="15"/>
    </row>
    <row r="4038" spans="4:40" x14ac:dyDescent="0.25">
      <c r="D4038" s="18"/>
      <c r="E4038" s="13"/>
      <c r="F4038" s="13"/>
      <c r="G4038" s="13"/>
      <c r="H4038" s="13"/>
      <c r="I4038" s="13"/>
      <c r="J4038" s="13"/>
      <c r="K4038" s="13"/>
      <c r="L4038" s="13"/>
      <c r="M4038" s="13"/>
      <c r="N4038" s="13"/>
      <c r="O4038" s="14"/>
      <c r="P4038" s="14"/>
      <c r="Q4038" s="14"/>
      <c r="R4038" s="14"/>
      <c r="S4038" s="13"/>
      <c r="T4038" s="13"/>
      <c r="U4038" s="13"/>
      <c r="V4038" s="13"/>
      <c r="W4038" s="13"/>
      <c r="X4038" s="13"/>
      <c r="Y4038" s="14"/>
      <c r="Z4038" s="13"/>
      <c r="AA4038" s="13"/>
      <c r="AB4038" s="13"/>
      <c r="AC4038" s="13"/>
      <c r="AD4038" s="13"/>
      <c r="AE4038" s="13"/>
      <c r="AF4038" s="13"/>
      <c r="AG4038" s="19"/>
      <c r="AH4038" s="19"/>
      <c r="AI4038" s="19"/>
      <c r="AJ4038" s="19"/>
      <c r="AK4038" s="12"/>
      <c r="AL4038" s="12"/>
      <c r="AM4038" s="12"/>
      <c r="AN4038" s="12"/>
    </row>
    <row r="4039" spans="4:40" x14ac:dyDescent="0.25">
      <c r="D4039" s="18"/>
      <c r="E4039" s="13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9"/>
      <c r="AH4039" s="19"/>
      <c r="AI4039" s="19"/>
      <c r="AJ4039" s="19"/>
      <c r="AK4039" s="15"/>
      <c r="AL4039" s="12"/>
      <c r="AM4039" s="15"/>
      <c r="AN4039" s="15"/>
    </row>
    <row r="4040" spans="4:40" x14ac:dyDescent="0.25">
      <c r="D4040" s="18"/>
      <c r="E4040" s="13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9"/>
      <c r="AH4040" s="19"/>
      <c r="AI4040" s="19"/>
      <c r="AJ4040" s="19"/>
      <c r="AK4040" s="15"/>
      <c r="AL4040" s="15"/>
      <c r="AM4040" s="15"/>
      <c r="AN4040" s="15"/>
    </row>
    <row r="4041" spans="4:40" x14ac:dyDescent="0.25">
      <c r="D4041" s="18"/>
      <c r="E4041" s="1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4"/>
      <c r="P4041" s="14"/>
      <c r="Q4041" s="14"/>
      <c r="R4041" s="14"/>
      <c r="S4041" s="13"/>
      <c r="T4041" s="13"/>
      <c r="U4041" s="13"/>
      <c r="V4041" s="13"/>
      <c r="W4041" s="13"/>
      <c r="X4041" s="13"/>
      <c r="Y4041" s="14"/>
      <c r="Z4041" s="13"/>
      <c r="AA4041" s="13"/>
      <c r="AB4041" s="13"/>
      <c r="AC4041" s="13"/>
      <c r="AD4041" s="13"/>
      <c r="AE4041" s="13"/>
      <c r="AF4041" s="13"/>
      <c r="AG4041" s="19"/>
      <c r="AH4041" s="19"/>
      <c r="AI4041" s="19"/>
      <c r="AJ4041" s="19"/>
      <c r="AK4041" s="15"/>
      <c r="AL4041" s="15"/>
      <c r="AM4041" s="15"/>
      <c r="AN4041" s="15"/>
    </row>
    <row r="4042" spans="4:40" x14ac:dyDescent="0.25">
      <c r="D4042" s="18"/>
      <c r="E4042" s="13"/>
      <c r="F4042" s="13"/>
      <c r="G4042" s="13"/>
      <c r="H4042" s="13"/>
      <c r="I4042" s="13"/>
      <c r="J4042" s="13"/>
      <c r="K4042" s="13"/>
      <c r="L4042" s="13"/>
      <c r="M4042" s="13"/>
      <c r="N4042" s="13"/>
      <c r="O4042" s="14"/>
      <c r="P4042" s="14"/>
      <c r="Q4042" s="14"/>
      <c r="R4042" s="14"/>
      <c r="S4042" s="13"/>
      <c r="T4042" s="13"/>
      <c r="U4042" s="13"/>
      <c r="V4042" s="13"/>
      <c r="W4042" s="13"/>
      <c r="X4042" s="13"/>
      <c r="Y4042" s="14"/>
      <c r="Z4042" s="13"/>
      <c r="AA4042" s="13"/>
      <c r="AB4042" s="13"/>
      <c r="AC4042" s="13"/>
      <c r="AD4042" s="13"/>
      <c r="AE4042" s="13"/>
      <c r="AF4042" s="13"/>
      <c r="AG4042" s="19"/>
      <c r="AH4042" s="19"/>
      <c r="AI4042" s="19"/>
      <c r="AJ4042" s="19"/>
      <c r="AK4042" s="12"/>
      <c r="AL4042" s="12"/>
      <c r="AM4042" s="12"/>
      <c r="AN4042" s="12"/>
    </row>
    <row r="4043" spans="4:40" x14ac:dyDescent="0.25">
      <c r="D4043" s="18"/>
      <c r="E4043" s="13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9"/>
      <c r="AH4043" s="19"/>
      <c r="AI4043" s="19"/>
      <c r="AJ4043" s="19"/>
      <c r="AK4043" s="15"/>
      <c r="AL4043" s="12"/>
      <c r="AM4043" s="15"/>
      <c r="AN4043" s="15"/>
    </row>
    <row r="4044" spans="4:40" x14ac:dyDescent="0.25">
      <c r="D4044" s="18"/>
      <c r="E4044" s="13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9"/>
      <c r="AH4044" s="19"/>
      <c r="AI4044" s="19"/>
      <c r="AJ4044" s="19"/>
      <c r="AK4044" s="15"/>
      <c r="AL4044" s="15"/>
      <c r="AM4044" s="15"/>
      <c r="AN4044" s="15"/>
    </row>
    <row r="4045" spans="4:40" x14ac:dyDescent="0.25">
      <c r="D4045" s="18"/>
      <c r="E4045" s="13"/>
      <c r="F4045" s="13"/>
      <c r="G4045" s="13"/>
      <c r="H4045" s="13"/>
      <c r="I4045" s="13"/>
      <c r="J4045" s="13"/>
      <c r="K4045" s="13"/>
      <c r="L4045" s="13"/>
      <c r="M4045" s="13"/>
      <c r="N4045" s="13"/>
      <c r="O4045" s="14"/>
      <c r="P4045" s="14"/>
      <c r="Q4045" s="14"/>
      <c r="R4045" s="14"/>
      <c r="S4045" s="13"/>
      <c r="T4045" s="13"/>
      <c r="U4045" s="13"/>
      <c r="V4045" s="13"/>
      <c r="W4045" s="13"/>
      <c r="X4045" s="13"/>
      <c r="Y4045" s="14"/>
      <c r="Z4045" s="13"/>
      <c r="AA4045" s="13"/>
      <c r="AB4045" s="13"/>
      <c r="AC4045" s="13"/>
      <c r="AD4045" s="13"/>
      <c r="AE4045" s="13"/>
      <c r="AF4045" s="13"/>
      <c r="AG4045" s="19"/>
      <c r="AH4045" s="19"/>
      <c r="AI4045" s="19"/>
      <c r="AJ4045" s="19"/>
      <c r="AK4045" s="15"/>
      <c r="AL4045" s="15"/>
      <c r="AM4045" s="15"/>
      <c r="AN4045" s="15"/>
    </row>
    <row r="4046" spans="4:40" x14ac:dyDescent="0.25">
      <c r="D4046" s="18"/>
      <c r="E4046" s="13"/>
      <c r="F4046" s="13"/>
      <c r="G4046" s="13"/>
      <c r="H4046" s="13"/>
      <c r="I4046" s="13"/>
      <c r="J4046" s="13"/>
      <c r="K4046" s="13"/>
      <c r="L4046" s="13"/>
      <c r="M4046" s="13"/>
      <c r="N4046" s="13"/>
      <c r="O4046" s="14"/>
      <c r="P4046" s="14"/>
      <c r="Q4046" s="14"/>
      <c r="R4046" s="14"/>
      <c r="S4046" s="13"/>
      <c r="T4046" s="13"/>
      <c r="U4046" s="13"/>
      <c r="V4046" s="13"/>
      <c r="W4046" s="13"/>
      <c r="X4046" s="13"/>
      <c r="Y4046" s="14"/>
      <c r="Z4046" s="13"/>
      <c r="AA4046" s="13"/>
      <c r="AB4046" s="13"/>
      <c r="AC4046" s="13"/>
      <c r="AD4046" s="13"/>
      <c r="AE4046" s="13"/>
      <c r="AF4046" s="13"/>
      <c r="AG4046" s="19"/>
      <c r="AH4046" s="19"/>
      <c r="AI4046" s="19"/>
      <c r="AJ4046" s="19"/>
      <c r="AK4046" s="12"/>
      <c r="AL4046" s="12"/>
      <c r="AM4046" s="12"/>
      <c r="AN4046" s="12"/>
    </row>
    <row r="4047" spans="4:40" x14ac:dyDescent="0.25">
      <c r="D4047" s="18"/>
      <c r="E4047" s="13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9"/>
      <c r="AH4047" s="19"/>
      <c r="AI4047" s="19"/>
      <c r="AJ4047" s="19"/>
      <c r="AK4047" s="15"/>
      <c r="AL4047" s="12"/>
      <c r="AM4047" s="15"/>
      <c r="AN4047" s="15"/>
    </row>
    <row r="4048" spans="4:40" x14ac:dyDescent="0.25">
      <c r="D4048" s="18"/>
      <c r="E4048" s="13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9"/>
      <c r="AH4048" s="19"/>
      <c r="AI4048" s="19"/>
      <c r="AJ4048" s="19"/>
      <c r="AK4048" s="15"/>
      <c r="AL4048" s="15"/>
      <c r="AM4048" s="15"/>
      <c r="AN4048" s="15"/>
    </row>
    <row r="4049" spans="4:40" x14ac:dyDescent="0.25">
      <c r="D4049" s="18"/>
      <c r="E4049" s="13"/>
      <c r="F4049" s="13"/>
      <c r="G4049" s="13"/>
      <c r="H4049" s="13"/>
      <c r="I4049" s="13"/>
      <c r="J4049" s="13"/>
      <c r="K4049" s="13"/>
      <c r="L4049" s="13"/>
      <c r="M4049" s="13"/>
      <c r="N4049" s="13"/>
      <c r="O4049" s="14"/>
      <c r="P4049" s="14"/>
      <c r="Q4049" s="14"/>
      <c r="R4049" s="14"/>
      <c r="S4049" s="13"/>
      <c r="T4049" s="13"/>
      <c r="U4049" s="13"/>
      <c r="V4049" s="13"/>
      <c r="W4049" s="13"/>
      <c r="X4049" s="13"/>
      <c r="Y4049" s="14"/>
      <c r="Z4049" s="13"/>
      <c r="AA4049" s="13"/>
      <c r="AB4049" s="13"/>
      <c r="AC4049" s="13"/>
      <c r="AD4049" s="13"/>
      <c r="AE4049" s="13"/>
      <c r="AF4049" s="13"/>
      <c r="AG4049" s="19"/>
      <c r="AH4049" s="19"/>
      <c r="AI4049" s="19"/>
      <c r="AJ4049" s="19"/>
      <c r="AK4049" s="15"/>
      <c r="AL4049" s="15"/>
      <c r="AM4049" s="15"/>
      <c r="AN4049" s="15"/>
    </row>
    <row r="4050" spans="4:40" x14ac:dyDescent="0.25">
      <c r="D4050" s="18"/>
      <c r="E4050" s="13"/>
      <c r="F4050" s="13"/>
      <c r="G4050" s="13"/>
      <c r="H4050" s="13"/>
      <c r="I4050" s="13"/>
      <c r="J4050" s="13"/>
      <c r="K4050" s="13"/>
      <c r="L4050" s="13"/>
      <c r="M4050" s="13"/>
      <c r="N4050" s="13"/>
      <c r="O4050" s="14"/>
      <c r="P4050" s="14"/>
      <c r="Q4050" s="14"/>
      <c r="R4050" s="14"/>
      <c r="S4050" s="13"/>
      <c r="T4050" s="13"/>
      <c r="U4050" s="13"/>
      <c r="V4050" s="13"/>
      <c r="W4050" s="13"/>
      <c r="X4050" s="13"/>
      <c r="Y4050" s="14"/>
      <c r="Z4050" s="13"/>
      <c r="AA4050" s="13"/>
      <c r="AB4050" s="13"/>
      <c r="AC4050" s="13"/>
      <c r="AD4050" s="13"/>
      <c r="AE4050" s="13"/>
      <c r="AF4050" s="13"/>
      <c r="AG4050" s="19"/>
      <c r="AH4050" s="19"/>
      <c r="AI4050" s="19"/>
      <c r="AJ4050" s="19"/>
      <c r="AK4050" s="12"/>
      <c r="AL4050" s="12"/>
      <c r="AM4050" s="12"/>
      <c r="AN4050" s="12"/>
    </row>
    <row r="4051" spans="4:40" x14ac:dyDescent="0.25">
      <c r="D4051" s="18"/>
      <c r="E4051" s="13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9"/>
      <c r="AH4051" s="19"/>
      <c r="AI4051" s="19"/>
      <c r="AJ4051" s="19"/>
      <c r="AK4051" s="15"/>
      <c r="AL4051" s="12"/>
      <c r="AM4051" s="15"/>
      <c r="AN4051" s="15"/>
    </row>
    <row r="4052" spans="4:40" x14ac:dyDescent="0.25">
      <c r="D4052" s="18"/>
      <c r="E4052" s="13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9"/>
      <c r="AH4052" s="19"/>
      <c r="AI4052" s="19"/>
      <c r="AJ4052" s="19"/>
      <c r="AK4052" s="15"/>
      <c r="AL4052" s="15"/>
      <c r="AM4052" s="15"/>
      <c r="AN4052" s="15"/>
    </row>
    <row r="4053" spans="4:40" x14ac:dyDescent="0.25">
      <c r="D4053" s="18"/>
      <c r="E4053" s="13"/>
      <c r="F4053" s="13"/>
      <c r="G4053" s="13"/>
      <c r="H4053" s="13"/>
      <c r="I4053" s="13"/>
      <c r="J4053" s="13"/>
      <c r="K4053" s="13"/>
      <c r="L4053" s="13"/>
      <c r="M4053" s="13"/>
      <c r="N4053" s="13"/>
      <c r="O4053" s="14"/>
      <c r="P4053" s="14"/>
      <c r="Q4053" s="14"/>
      <c r="R4053" s="14"/>
      <c r="S4053" s="13"/>
      <c r="T4053" s="13"/>
      <c r="U4053" s="13"/>
      <c r="V4053" s="13"/>
      <c r="W4053" s="13"/>
      <c r="X4053" s="13"/>
      <c r="Y4053" s="14"/>
      <c r="Z4053" s="13"/>
      <c r="AA4053" s="13"/>
      <c r="AB4053" s="13"/>
      <c r="AC4053" s="13"/>
      <c r="AD4053" s="13"/>
      <c r="AE4053" s="13"/>
      <c r="AF4053" s="13"/>
      <c r="AG4053" s="19"/>
      <c r="AH4053" s="19"/>
      <c r="AI4053" s="19"/>
      <c r="AJ4053" s="19"/>
      <c r="AK4053" s="15"/>
      <c r="AL4053" s="15"/>
      <c r="AM4053" s="15"/>
      <c r="AN4053" s="15"/>
    </row>
    <row r="4054" spans="4:40" x14ac:dyDescent="0.25">
      <c r="D4054" s="18"/>
      <c r="E4054" s="13"/>
      <c r="F4054" s="13"/>
      <c r="G4054" s="13"/>
      <c r="H4054" s="13"/>
      <c r="I4054" s="13"/>
      <c r="J4054" s="13"/>
      <c r="K4054" s="13"/>
      <c r="L4054" s="13"/>
      <c r="M4054" s="13"/>
      <c r="N4054" s="13"/>
      <c r="O4054" s="14"/>
      <c r="P4054" s="14"/>
      <c r="Q4054" s="14"/>
      <c r="R4054" s="14"/>
      <c r="S4054" s="13"/>
      <c r="T4054" s="13"/>
      <c r="U4054" s="13"/>
      <c r="V4054" s="13"/>
      <c r="W4054" s="13"/>
      <c r="X4054" s="13"/>
      <c r="Y4054" s="14"/>
      <c r="Z4054" s="13"/>
      <c r="AA4054" s="13"/>
      <c r="AB4054" s="13"/>
      <c r="AC4054" s="13"/>
      <c r="AD4054" s="13"/>
      <c r="AE4054" s="13"/>
      <c r="AF4054" s="13"/>
      <c r="AG4054" s="19"/>
      <c r="AH4054" s="19"/>
      <c r="AI4054" s="19"/>
      <c r="AJ4054" s="19"/>
      <c r="AK4054" s="12"/>
      <c r="AL4054" s="12"/>
      <c r="AM4054" s="12"/>
      <c r="AN4054" s="12"/>
    </row>
    <row r="4055" spans="4:40" x14ac:dyDescent="0.25">
      <c r="D4055" s="18"/>
      <c r="E4055" s="13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9"/>
      <c r="AH4055" s="19"/>
      <c r="AI4055" s="19"/>
      <c r="AJ4055" s="19"/>
      <c r="AK4055" s="15"/>
      <c r="AL4055" s="12"/>
      <c r="AM4055" s="15"/>
      <c r="AN4055" s="15"/>
    </row>
    <row r="4056" spans="4:40" x14ac:dyDescent="0.25">
      <c r="D4056" s="18"/>
      <c r="E4056" s="13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9"/>
      <c r="AH4056" s="19"/>
      <c r="AI4056" s="19"/>
      <c r="AJ4056" s="19"/>
      <c r="AK4056" s="15"/>
      <c r="AL4056" s="15"/>
      <c r="AM4056" s="15"/>
      <c r="AN4056" s="15"/>
    </row>
    <row r="4057" spans="4:40" x14ac:dyDescent="0.25">
      <c r="D4057" s="18"/>
      <c r="E4057" s="13"/>
      <c r="F4057" s="13"/>
      <c r="G4057" s="13"/>
      <c r="H4057" s="13"/>
      <c r="I4057" s="13"/>
      <c r="J4057" s="13"/>
      <c r="K4057" s="13"/>
      <c r="L4057" s="13"/>
      <c r="M4057" s="13"/>
      <c r="N4057" s="13"/>
      <c r="O4057" s="14"/>
      <c r="P4057" s="14"/>
      <c r="Q4057" s="14"/>
      <c r="R4057" s="14"/>
      <c r="S4057" s="13"/>
      <c r="T4057" s="13"/>
      <c r="U4057" s="13"/>
      <c r="V4057" s="13"/>
      <c r="W4057" s="13"/>
      <c r="X4057" s="13"/>
      <c r="Y4057" s="14"/>
      <c r="Z4057" s="13"/>
      <c r="AA4057" s="13"/>
      <c r="AB4057" s="13"/>
      <c r="AC4057" s="13"/>
      <c r="AD4057" s="13"/>
      <c r="AE4057" s="13"/>
      <c r="AF4057" s="13"/>
      <c r="AG4057" s="19"/>
      <c r="AH4057" s="19"/>
      <c r="AI4057" s="19"/>
      <c r="AJ4057" s="19"/>
      <c r="AK4057" s="15"/>
      <c r="AL4057" s="15"/>
      <c r="AM4057" s="15"/>
      <c r="AN4057" s="15"/>
    </row>
    <row r="4058" spans="4:40" x14ac:dyDescent="0.25">
      <c r="D4058" s="18"/>
      <c r="E4058" s="13"/>
      <c r="F4058" s="13"/>
      <c r="G4058" s="13"/>
      <c r="H4058" s="13"/>
      <c r="I4058" s="13"/>
      <c r="J4058" s="13"/>
      <c r="K4058" s="13"/>
      <c r="L4058" s="13"/>
      <c r="M4058" s="13"/>
      <c r="N4058" s="13"/>
      <c r="O4058" s="14"/>
      <c r="P4058" s="14"/>
      <c r="Q4058" s="14"/>
      <c r="R4058" s="14"/>
      <c r="S4058" s="13"/>
      <c r="T4058" s="13"/>
      <c r="U4058" s="13"/>
      <c r="V4058" s="13"/>
      <c r="W4058" s="13"/>
      <c r="X4058" s="13"/>
      <c r="Y4058" s="14"/>
      <c r="Z4058" s="13"/>
      <c r="AA4058" s="13"/>
      <c r="AB4058" s="13"/>
      <c r="AC4058" s="13"/>
      <c r="AD4058" s="13"/>
      <c r="AE4058" s="13"/>
      <c r="AF4058" s="13"/>
      <c r="AG4058" s="19"/>
      <c r="AH4058" s="19"/>
      <c r="AI4058" s="19"/>
      <c r="AJ4058" s="19"/>
      <c r="AK4058" s="12"/>
      <c r="AL4058" s="12"/>
      <c r="AM4058" s="12"/>
      <c r="AN4058" s="12"/>
    </row>
    <row r="4059" spans="4:40" x14ac:dyDescent="0.25">
      <c r="D4059" s="18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9"/>
      <c r="AH4059" s="19"/>
      <c r="AI4059" s="19"/>
      <c r="AJ4059" s="19"/>
      <c r="AK4059" s="15"/>
      <c r="AL4059" s="12"/>
      <c r="AM4059" s="15"/>
      <c r="AN4059" s="15"/>
    </row>
    <row r="4060" spans="4:40" x14ac:dyDescent="0.25">
      <c r="D4060" s="18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9"/>
      <c r="AH4060" s="19"/>
      <c r="AI4060" s="19"/>
      <c r="AJ4060" s="19"/>
      <c r="AK4060" s="15"/>
      <c r="AL4060" s="15"/>
      <c r="AM4060" s="15"/>
      <c r="AN4060" s="15"/>
    </row>
    <row r="4061" spans="4:40" x14ac:dyDescent="0.25">
      <c r="D4061" s="18"/>
      <c r="E4061" s="13"/>
      <c r="F4061" s="13"/>
      <c r="G4061" s="13"/>
      <c r="H4061" s="13"/>
      <c r="I4061" s="13"/>
      <c r="J4061" s="13"/>
      <c r="K4061" s="13"/>
      <c r="L4061" s="13"/>
      <c r="M4061" s="13"/>
      <c r="N4061" s="13"/>
      <c r="O4061" s="14"/>
      <c r="P4061" s="14"/>
      <c r="Q4061" s="14"/>
      <c r="R4061" s="14"/>
      <c r="S4061" s="13"/>
      <c r="T4061" s="13"/>
      <c r="U4061" s="13"/>
      <c r="V4061" s="13"/>
      <c r="W4061" s="13"/>
      <c r="X4061" s="13"/>
      <c r="Y4061" s="14"/>
      <c r="Z4061" s="13"/>
      <c r="AA4061" s="13"/>
      <c r="AB4061" s="13"/>
      <c r="AC4061" s="13"/>
      <c r="AD4061" s="13"/>
      <c r="AE4061" s="13"/>
      <c r="AF4061" s="13"/>
      <c r="AG4061" s="19"/>
      <c r="AH4061" s="19"/>
      <c r="AI4061" s="19"/>
      <c r="AJ4061" s="19"/>
      <c r="AK4061" s="15"/>
      <c r="AL4061" s="15"/>
      <c r="AM4061" s="15"/>
      <c r="AN4061" s="15"/>
    </row>
    <row r="4062" spans="4:40" x14ac:dyDescent="0.25">
      <c r="D4062" s="18"/>
      <c r="E4062" s="13"/>
      <c r="F4062" s="13"/>
      <c r="G4062" s="13"/>
      <c r="H4062" s="13"/>
      <c r="I4062" s="13"/>
      <c r="J4062" s="13"/>
      <c r="K4062" s="13"/>
      <c r="L4062" s="13"/>
      <c r="M4062" s="13"/>
      <c r="N4062" s="13"/>
      <c r="O4062" s="14"/>
      <c r="P4062" s="14"/>
      <c r="Q4062" s="14"/>
      <c r="R4062" s="14"/>
      <c r="S4062" s="13"/>
      <c r="T4062" s="13"/>
      <c r="U4062" s="13"/>
      <c r="V4062" s="13"/>
      <c r="W4062" s="13"/>
      <c r="X4062" s="13"/>
      <c r="Y4062" s="14"/>
      <c r="Z4062" s="13"/>
      <c r="AA4062" s="13"/>
      <c r="AB4062" s="13"/>
      <c r="AC4062" s="13"/>
      <c r="AD4062" s="13"/>
      <c r="AE4062" s="13"/>
      <c r="AF4062" s="13"/>
      <c r="AG4062" s="19"/>
      <c r="AH4062" s="19"/>
      <c r="AI4062" s="19"/>
      <c r="AJ4062" s="19"/>
      <c r="AK4062" s="12"/>
      <c r="AL4062" s="12"/>
      <c r="AM4062" s="12"/>
      <c r="AN4062" s="12"/>
    </row>
    <row r="4063" spans="4:40" x14ac:dyDescent="0.25">
      <c r="D4063" s="18"/>
      <c r="E4063" s="13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9"/>
      <c r="AH4063" s="19"/>
      <c r="AI4063" s="19"/>
      <c r="AJ4063" s="19"/>
      <c r="AK4063" s="15"/>
      <c r="AL4063" s="12"/>
      <c r="AM4063" s="15"/>
      <c r="AN4063" s="15"/>
    </row>
    <row r="4064" spans="4:40" x14ac:dyDescent="0.25">
      <c r="D4064" s="18"/>
      <c r="E4064" s="13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9"/>
      <c r="AH4064" s="19"/>
      <c r="AI4064" s="19"/>
      <c r="AJ4064" s="19"/>
      <c r="AK4064" s="15"/>
      <c r="AL4064" s="15"/>
      <c r="AM4064" s="15"/>
      <c r="AN4064" s="15"/>
    </row>
    <row r="4065" spans="4:40" x14ac:dyDescent="0.25">
      <c r="D4065" s="18"/>
      <c r="E4065" s="13"/>
      <c r="F4065" s="13"/>
      <c r="G4065" s="13"/>
      <c r="H4065" s="13"/>
      <c r="I4065" s="13"/>
      <c r="J4065" s="13"/>
      <c r="K4065" s="13"/>
      <c r="L4065" s="13"/>
      <c r="M4065" s="13"/>
      <c r="N4065" s="13"/>
      <c r="O4065" s="14"/>
      <c r="P4065" s="14"/>
      <c r="Q4065" s="14"/>
      <c r="R4065" s="14"/>
      <c r="S4065" s="13"/>
      <c r="T4065" s="13"/>
      <c r="U4065" s="13"/>
      <c r="V4065" s="13"/>
      <c r="W4065" s="13"/>
      <c r="X4065" s="13"/>
      <c r="Y4065" s="14"/>
      <c r="Z4065" s="13"/>
      <c r="AA4065" s="13"/>
      <c r="AB4065" s="13"/>
      <c r="AC4065" s="13"/>
      <c r="AD4065" s="13"/>
      <c r="AE4065" s="13"/>
      <c r="AF4065" s="13"/>
      <c r="AG4065" s="19"/>
      <c r="AH4065" s="19"/>
      <c r="AI4065" s="19"/>
      <c r="AJ4065" s="19"/>
      <c r="AK4065" s="15"/>
      <c r="AL4065" s="15"/>
      <c r="AM4065" s="15"/>
      <c r="AN4065" s="15"/>
    </row>
    <row r="4066" spans="4:40" x14ac:dyDescent="0.25">
      <c r="D4066" s="18"/>
      <c r="E4066" s="1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4"/>
      <c r="P4066" s="14"/>
      <c r="Q4066" s="14"/>
      <c r="R4066" s="14"/>
      <c r="S4066" s="13"/>
      <c r="T4066" s="13"/>
      <c r="U4066" s="13"/>
      <c r="V4066" s="13"/>
      <c r="W4066" s="13"/>
      <c r="X4066" s="13"/>
      <c r="Y4066" s="14"/>
      <c r="Z4066" s="13"/>
      <c r="AA4066" s="13"/>
      <c r="AB4066" s="13"/>
      <c r="AC4066" s="13"/>
      <c r="AD4066" s="13"/>
      <c r="AE4066" s="13"/>
      <c r="AF4066" s="13"/>
      <c r="AG4066" s="19"/>
      <c r="AH4066" s="19"/>
      <c r="AI4066" s="19"/>
      <c r="AJ4066" s="19"/>
      <c r="AK4066" s="12"/>
      <c r="AL4066" s="12"/>
      <c r="AM4066" s="12"/>
      <c r="AN4066" s="12"/>
    </row>
    <row r="4067" spans="4:40" x14ac:dyDescent="0.25">
      <c r="D4067" s="18"/>
      <c r="E4067" s="13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9"/>
      <c r="AH4067" s="19"/>
      <c r="AI4067" s="19"/>
      <c r="AJ4067" s="19"/>
      <c r="AK4067" s="15"/>
      <c r="AL4067" s="12"/>
      <c r="AM4067" s="15"/>
      <c r="AN4067" s="15"/>
    </row>
    <row r="4068" spans="4:40" x14ac:dyDescent="0.25">
      <c r="D4068" s="18"/>
      <c r="E4068" s="13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9"/>
      <c r="AH4068" s="19"/>
      <c r="AI4068" s="19"/>
      <c r="AJ4068" s="19"/>
      <c r="AK4068" s="15"/>
      <c r="AL4068" s="15"/>
      <c r="AM4068" s="15"/>
      <c r="AN4068" s="15"/>
    </row>
    <row r="4069" spans="4:40" x14ac:dyDescent="0.25">
      <c r="D4069" s="18"/>
      <c r="E4069" s="13"/>
      <c r="F4069" s="13"/>
      <c r="G4069" s="13"/>
      <c r="H4069" s="13"/>
      <c r="I4069" s="13"/>
      <c r="J4069" s="13"/>
      <c r="K4069" s="13"/>
      <c r="L4069" s="13"/>
      <c r="M4069" s="13"/>
      <c r="N4069" s="13"/>
      <c r="O4069" s="14"/>
      <c r="P4069" s="14"/>
      <c r="Q4069" s="14"/>
      <c r="R4069" s="14"/>
      <c r="S4069" s="13"/>
      <c r="T4069" s="13"/>
      <c r="U4069" s="13"/>
      <c r="V4069" s="13"/>
      <c r="W4069" s="13"/>
      <c r="X4069" s="13"/>
      <c r="Y4069" s="14"/>
      <c r="Z4069" s="13"/>
      <c r="AA4069" s="13"/>
      <c r="AB4069" s="13"/>
      <c r="AC4069" s="13"/>
      <c r="AD4069" s="13"/>
      <c r="AE4069" s="13"/>
      <c r="AF4069" s="13"/>
      <c r="AG4069" s="19"/>
      <c r="AH4069" s="19"/>
      <c r="AI4069" s="19"/>
      <c r="AJ4069" s="19"/>
      <c r="AK4069" s="15"/>
      <c r="AL4069" s="15"/>
      <c r="AM4069" s="15"/>
      <c r="AN4069" s="15"/>
    </row>
    <row r="4070" spans="4:40" x14ac:dyDescent="0.25">
      <c r="D4070" s="18"/>
      <c r="E4070" s="13"/>
      <c r="F4070" s="13"/>
      <c r="G4070" s="13"/>
      <c r="H4070" s="13"/>
      <c r="I4070" s="13"/>
      <c r="J4070" s="13"/>
      <c r="K4070" s="13"/>
      <c r="L4070" s="13"/>
      <c r="M4070" s="13"/>
      <c r="N4070" s="13"/>
      <c r="O4070" s="14"/>
      <c r="P4070" s="14"/>
      <c r="Q4070" s="14"/>
      <c r="R4070" s="14"/>
      <c r="S4070" s="13"/>
      <c r="T4070" s="13"/>
      <c r="U4070" s="13"/>
      <c r="V4070" s="13"/>
      <c r="W4070" s="13"/>
      <c r="X4070" s="13"/>
      <c r="Y4070" s="14"/>
      <c r="Z4070" s="13"/>
      <c r="AA4070" s="13"/>
      <c r="AB4070" s="13"/>
      <c r="AC4070" s="13"/>
      <c r="AD4070" s="13"/>
      <c r="AE4070" s="13"/>
      <c r="AF4070" s="13"/>
      <c r="AG4070" s="19"/>
      <c r="AH4070" s="19"/>
      <c r="AI4070" s="19"/>
      <c r="AJ4070" s="19"/>
      <c r="AK4070" s="12"/>
      <c r="AL4070" s="12"/>
      <c r="AM4070" s="12"/>
      <c r="AN4070" s="12"/>
    </row>
    <row r="4071" spans="4:40" x14ac:dyDescent="0.25">
      <c r="D4071" s="18"/>
      <c r="E4071" s="13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9"/>
      <c r="AH4071" s="19"/>
      <c r="AI4071" s="19"/>
      <c r="AJ4071" s="19"/>
      <c r="AK4071" s="15"/>
      <c r="AL4071" s="12"/>
      <c r="AM4071" s="15"/>
      <c r="AN4071" s="15"/>
    </row>
    <row r="4072" spans="4:40" x14ac:dyDescent="0.25">
      <c r="D4072" s="18"/>
      <c r="E4072" s="13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9"/>
      <c r="AH4072" s="19"/>
      <c r="AI4072" s="19"/>
      <c r="AJ4072" s="19"/>
      <c r="AK4072" s="15"/>
      <c r="AL4072" s="15"/>
      <c r="AM4072" s="15"/>
      <c r="AN4072" s="15"/>
    </row>
    <row r="4073" spans="4:40" x14ac:dyDescent="0.25">
      <c r="D4073" s="18"/>
      <c r="E4073" s="13"/>
      <c r="F4073" s="13"/>
      <c r="G4073" s="13"/>
      <c r="H4073" s="13"/>
      <c r="I4073" s="13"/>
      <c r="J4073" s="13"/>
      <c r="K4073" s="13"/>
      <c r="L4073" s="13"/>
      <c r="M4073" s="13"/>
      <c r="N4073" s="13"/>
      <c r="O4073" s="14"/>
      <c r="P4073" s="14"/>
      <c r="Q4073" s="14"/>
      <c r="R4073" s="14"/>
      <c r="S4073" s="13"/>
      <c r="T4073" s="13"/>
      <c r="U4073" s="13"/>
      <c r="V4073" s="13"/>
      <c r="W4073" s="13"/>
      <c r="X4073" s="13"/>
      <c r="Y4073" s="14"/>
      <c r="Z4073" s="13"/>
      <c r="AA4073" s="13"/>
      <c r="AB4073" s="13"/>
      <c r="AC4073" s="13"/>
      <c r="AD4073" s="13"/>
      <c r="AE4073" s="13"/>
      <c r="AF4073" s="13"/>
      <c r="AG4073" s="19"/>
      <c r="AH4073" s="19"/>
      <c r="AI4073" s="19"/>
      <c r="AJ4073" s="19"/>
      <c r="AK4073" s="15"/>
      <c r="AL4073" s="15"/>
      <c r="AM4073" s="15"/>
      <c r="AN4073" s="15"/>
    </row>
    <row r="4074" spans="4:40" x14ac:dyDescent="0.25">
      <c r="D4074" s="18"/>
      <c r="E4074" s="13"/>
      <c r="F4074" s="13"/>
      <c r="G4074" s="13"/>
      <c r="H4074" s="13"/>
      <c r="I4074" s="13"/>
      <c r="J4074" s="13"/>
      <c r="K4074" s="13"/>
      <c r="L4074" s="13"/>
      <c r="M4074" s="13"/>
      <c r="N4074" s="13"/>
      <c r="O4074" s="14"/>
      <c r="P4074" s="14"/>
      <c r="Q4074" s="14"/>
      <c r="R4074" s="14"/>
      <c r="S4074" s="13"/>
      <c r="T4074" s="13"/>
      <c r="U4074" s="13"/>
      <c r="V4074" s="13"/>
      <c r="W4074" s="13"/>
      <c r="X4074" s="13"/>
      <c r="Y4074" s="14"/>
      <c r="Z4074" s="13"/>
      <c r="AA4074" s="13"/>
      <c r="AB4074" s="13"/>
      <c r="AC4074" s="13"/>
      <c r="AD4074" s="13"/>
      <c r="AE4074" s="13"/>
      <c r="AF4074" s="13"/>
      <c r="AG4074" s="19"/>
      <c r="AH4074" s="19"/>
      <c r="AI4074" s="19"/>
      <c r="AJ4074" s="19"/>
      <c r="AK4074" s="12"/>
      <c r="AL4074" s="12"/>
      <c r="AM4074" s="12"/>
      <c r="AN4074" s="12"/>
    </row>
    <row r="4075" spans="4:40" x14ac:dyDescent="0.25">
      <c r="D4075" s="18"/>
      <c r="E4075" s="13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9"/>
      <c r="AH4075" s="19"/>
      <c r="AI4075" s="19"/>
      <c r="AJ4075" s="19"/>
      <c r="AK4075" s="15"/>
      <c r="AL4075" s="12"/>
      <c r="AM4075" s="15"/>
      <c r="AN4075" s="15"/>
    </row>
    <row r="4076" spans="4:40" x14ac:dyDescent="0.25">
      <c r="D4076" s="18"/>
      <c r="E4076" s="13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9"/>
      <c r="AH4076" s="19"/>
      <c r="AI4076" s="19"/>
      <c r="AJ4076" s="19"/>
      <c r="AK4076" s="15"/>
      <c r="AL4076" s="15"/>
      <c r="AM4076" s="15"/>
      <c r="AN4076" s="15"/>
    </row>
    <row r="4077" spans="4:40" x14ac:dyDescent="0.25">
      <c r="D4077" s="18"/>
      <c r="E4077" s="13"/>
      <c r="F4077" s="13"/>
      <c r="G4077" s="13"/>
      <c r="H4077" s="13"/>
      <c r="I4077" s="13"/>
      <c r="J4077" s="13"/>
      <c r="K4077" s="13"/>
      <c r="L4077" s="13"/>
      <c r="M4077" s="13"/>
      <c r="N4077" s="13"/>
      <c r="O4077" s="14"/>
      <c r="P4077" s="14"/>
      <c r="Q4077" s="14"/>
      <c r="R4077" s="14"/>
      <c r="S4077" s="13"/>
      <c r="T4077" s="13"/>
      <c r="U4077" s="13"/>
      <c r="V4077" s="13"/>
      <c r="W4077" s="13"/>
      <c r="X4077" s="13"/>
      <c r="Y4077" s="14"/>
      <c r="Z4077" s="13"/>
      <c r="AA4077" s="13"/>
      <c r="AB4077" s="13"/>
      <c r="AC4077" s="13"/>
      <c r="AD4077" s="13"/>
      <c r="AE4077" s="13"/>
      <c r="AF4077" s="13"/>
      <c r="AG4077" s="19"/>
      <c r="AH4077" s="19"/>
      <c r="AI4077" s="19"/>
      <c r="AJ4077" s="19"/>
      <c r="AK4077" s="15"/>
      <c r="AL4077" s="15"/>
      <c r="AM4077" s="15"/>
      <c r="AN4077" s="15"/>
    </row>
    <row r="4078" spans="4:40" x14ac:dyDescent="0.25">
      <c r="D4078" s="18"/>
      <c r="E4078" s="13"/>
      <c r="F4078" s="13"/>
      <c r="G4078" s="13"/>
      <c r="H4078" s="13"/>
      <c r="I4078" s="13"/>
      <c r="J4078" s="13"/>
      <c r="K4078" s="13"/>
      <c r="L4078" s="13"/>
      <c r="M4078" s="13"/>
      <c r="N4078" s="13"/>
      <c r="O4078" s="14"/>
      <c r="P4078" s="14"/>
      <c r="Q4078" s="14"/>
      <c r="R4078" s="14"/>
      <c r="S4078" s="13"/>
      <c r="T4078" s="13"/>
      <c r="U4078" s="13"/>
      <c r="V4078" s="13"/>
      <c r="W4078" s="13"/>
      <c r="X4078" s="13"/>
      <c r="Y4078" s="14"/>
      <c r="Z4078" s="13"/>
      <c r="AA4078" s="13"/>
      <c r="AB4078" s="13"/>
      <c r="AC4078" s="13"/>
      <c r="AD4078" s="13"/>
      <c r="AE4078" s="13"/>
      <c r="AF4078" s="13"/>
      <c r="AG4078" s="19"/>
      <c r="AH4078" s="19"/>
      <c r="AI4078" s="19"/>
      <c r="AJ4078" s="19"/>
      <c r="AK4078" s="12"/>
      <c r="AL4078" s="12"/>
      <c r="AM4078" s="12"/>
      <c r="AN4078" s="12"/>
    </row>
    <row r="4079" spans="4:40" x14ac:dyDescent="0.25">
      <c r="D4079" s="18"/>
      <c r="E4079" s="13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9"/>
      <c r="AH4079" s="19"/>
      <c r="AI4079" s="19"/>
      <c r="AJ4079" s="19"/>
      <c r="AK4079" s="15"/>
      <c r="AL4079" s="12"/>
      <c r="AM4079" s="15"/>
      <c r="AN4079" s="15"/>
    </row>
    <row r="4080" spans="4:40" x14ac:dyDescent="0.25">
      <c r="D4080" s="18"/>
      <c r="E4080" s="13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9"/>
      <c r="AH4080" s="19"/>
      <c r="AI4080" s="19"/>
      <c r="AJ4080" s="19"/>
      <c r="AK4080" s="15"/>
      <c r="AL4080" s="15"/>
      <c r="AM4080" s="15"/>
      <c r="AN4080" s="15"/>
    </row>
    <row r="4081" spans="4:40" x14ac:dyDescent="0.25">
      <c r="D4081" s="18"/>
      <c r="E4081" s="13"/>
      <c r="F4081" s="13"/>
      <c r="G4081" s="13"/>
      <c r="H4081" s="13"/>
      <c r="I4081" s="13"/>
      <c r="J4081" s="13"/>
      <c r="K4081" s="13"/>
      <c r="L4081" s="13"/>
      <c r="M4081" s="13"/>
      <c r="N4081" s="13"/>
      <c r="O4081" s="14"/>
      <c r="P4081" s="14"/>
      <c r="Q4081" s="14"/>
      <c r="R4081" s="14"/>
      <c r="S4081" s="13"/>
      <c r="T4081" s="13"/>
      <c r="U4081" s="13"/>
      <c r="V4081" s="13"/>
      <c r="W4081" s="13"/>
      <c r="X4081" s="13"/>
      <c r="Y4081" s="14"/>
      <c r="Z4081" s="13"/>
      <c r="AA4081" s="13"/>
      <c r="AB4081" s="13"/>
      <c r="AC4081" s="13"/>
      <c r="AD4081" s="13"/>
      <c r="AE4081" s="13"/>
      <c r="AF4081" s="13"/>
      <c r="AG4081" s="19"/>
      <c r="AH4081" s="19"/>
      <c r="AI4081" s="19"/>
      <c r="AJ4081" s="19"/>
      <c r="AK4081" s="15"/>
      <c r="AL4081" s="15"/>
      <c r="AM4081" s="15"/>
      <c r="AN4081" s="15"/>
    </row>
    <row r="4082" spans="4:40" x14ac:dyDescent="0.25">
      <c r="D4082" s="18"/>
      <c r="E4082" s="13"/>
      <c r="F4082" s="13"/>
      <c r="G4082" s="13"/>
      <c r="H4082" s="13"/>
      <c r="I4082" s="13"/>
      <c r="J4082" s="13"/>
      <c r="K4082" s="13"/>
      <c r="L4082" s="13"/>
      <c r="M4082" s="13"/>
      <c r="N4082" s="13"/>
      <c r="O4082" s="14"/>
      <c r="P4082" s="14"/>
      <c r="Q4082" s="14"/>
      <c r="R4082" s="14"/>
      <c r="S4082" s="13"/>
      <c r="T4082" s="13"/>
      <c r="U4082" s="13"/>
      <c r="V4082" s="13"/>
      <c r="W4082" s="13"/>
      <c r="X4082" s="13"/>
      <c r="Y4082" s="14"/>
      <c r="Z4082" s="13"/>
      <c r="AA4082" s="13"/>
      <c r="AB4082" s="13"/>
      <c r="AC4082" s="13"/>
      <c r="AD4082" s="13"/>
      <c r="AE4082" s="13"/>
      <c r="AF4082" s="13"/>
      <c r="AG4082" s="19"/>
      <c r="AH4082" s="19"/>
      <c r="AI4082" s="19"/>
      <c r="AJ4082" s="19"/>
      <c r="AK4082" s="12"/>
      <c r="AL4082" s="12"/>
      <c r="AM4082" s="12"/>
      <c r="AN4082" s="12"/>
    </row>
    <row r="4083" spans="4:40" x14ac:dyDescent="0.25">
      <c r="D4083" s="18"/>
      <c r="E4083" s="13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9"/>
      <c r="AH4083" s="19"/>
      <c r="AI4083" s="19"/>
      <c r="AJ4083" s="19"/>
      <c r="AK4083" s="15"/>
      <c r="AL4083" s="12"/>
      <c r="AM4083" s="15"/>
      <c r="AN4083" s="15"/>
    </row>
    <row r="4084" spans="4:40" x14ac:dyDescent="0.25">
      <c r="D4084" s="18"/>
      <c r="E4084" s="13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9"/>
      <c r="AH4084" s="19"/>
      <c r="AI4084" s="19"/>
      <c r="AJ4084" s="19"/>
      <c r="AK4084" s="15"/>
      <c r="AL4084" s="15"/>
      <c r="AM4084" s="15"/>
      <c r="AN4084" s="15"/>
    </row>
    <row r="4085" spans="4:40" x14ac:dyDescent="0.25">
      <c r="D4085" s="18"/>
      <c r="E4085" s="13"/>
      <c r="F4085" s="13"/>
      <c r="G4085" s="13"/>
      <c r="H4085" s="13"/>
      <c r="I4085" s="13"/>
      <c r="J4085" s="13"/>
      <c r="K4085" s="13"/>
      <c r="L4085" s="13"/>
      <c r="M4085" s="13"/>
      <c r="N4085" s="13"/>
      <c r="O4085" s="14"/>
      <c r="P4085" s="14"/>
      <c r="Q4085" s="14"/>
      <c r="R4085" s="14"/>
      <c r="S4085" s="13"/>
      <c r="T4085" s="13"/>
      <c r="U4085" s="13"/>
      <c r="V4085" s="13"/>
      <c r="W4085" s="13"/>
      <c r="X4085" s="13"/>
      <c r="Y4085" s="14"/>
      <c r="Z4085" s="13"/>
      <c r="AA4085" s="13"/>
      <c r="AB4085" s="13"/>
      <c r="AC4085" s="13"/>
      <c r="AD4085" s="13"/>
      <c r="AE4085" s="13"/>
      <c r="AF4085" s="13"/>
      <c r="AG4085" s="19"/>
      <c r="AH4085" s="19"/>
      <c r="AI4085" s="19"/>
      <c r="AJ4085" s="19"/>
      <c r="AK4085" s="15"/>
      <c r="AL4085" s="15"/>
      <c r="AM4085" s="15"/>
      <c r="AN4085" s="15"/>
    </row>
    <row r="4086" spans="4:40" x14ac:dyDescent="0.25">
      <c r="D4086" s="18"/>
      <c r="E4086" s="13"/>
      <c r="F4086" s="13"/>
      <c r="G4086" s="13"/>
      <c r="H4086" s="13"/>
      <c r="I4086" s="13"/>
      <c r="J4086" s="13"/>
      <c r="K4086" s="13"/>
      <c r="L4086" s="13"/>
      <c r="M4086" s="13"/>
      <c r="N4086" s="13"/>
      <c r="O4086" s="14"/>
      <c r="P4086" s="14"/>
      <c r="Q4086" s="14"/>
      <c r="R4086" s="14"/>
      <c r="S4086" s="13"/>
      <c r="T4086" s="13"/>
      <c r="U4086" s="13"/>
      <c r="V4086" s="13"/>
      <c r="W4086" s="13"/>
      <c r="X4086" s="13"/>
      <c r="Y4086" s="14"/>
      <c r="Z4086" s="13"/>
      <c r="AA4086" s="13"/>
      <c r="AB4086" s="13"/>
      <c r="AC4086" s="13"/>
      <c r="AD4086" s="13"/>
      <c r="AE4086" s="13"/>
      <c r="AF4086" s="13"/>
      <c r="AG4086" s="19"/>
      <c r="AH4086" s="19"/>
      <c r="AI4086" s="19"/>
      <c r="AJ4086" s="19"/>
      <c r="AK4086" s="12"/>
      <c r="AL4086" s="12"/>
      <c r="AM4086" s="12"/>
      <c r="AN4086" s="12"/>
    </row>
    <row r="4087" spans="4:40" x14ac:dyDescent="0.25">
      <c r="D4087" s="18"/>
      <c r="E4087" s="13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9"/>
      <c r="AH4087" s="19"/>
      <c r="AI4087" s="19"/>
      <c r="AJ4087" s="19"/>
      <c r="AK4087" s="15"/>
      <c r="AL4087" s="12"/>
      <c r="AM4087" s="15"/>
      <c r="AN4087" s="15"/>
    </row>
    <row r="4088" spans="4:40" x14ac:dyDescent="0.25">
      <c r="D4088" s="18"/>
      <c r="E4088" s="13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9"/>
      <c r="AH4088" s="19"/>
      <c r="AI4088" s="19"/>
      <c r="AJ4088" s="19"/>
      <c r="AK4088" s="15"/>
      <c r="AL4088" s="15"/>
      <c r="AM4088" s="15"/>
      <c r="AN4088" s="15"/>
    </row>
    <row r="4089" spans="4:40" x14ac:dyDescent="0.25">
      <c r="D4089" s="18"/>
      <c r="E4089" s="13"/>
      <c r="F4089" s="13"/>
      <c r="G4089" s="13"/>
      <c r="H4089" s="13"/>
      <c r="I4089" s="13"/>
      <c r="J4089" s="13"/>
      <c r="K4089" s="13"/>
      <c r="L4089" s="13"/>
      <c r="M4089" s="13"/>
      <c r="N4089" s="13"/>
      <c r="O4089" s="14"/>
      <c r="P4089" s="14"/>
      <c r="Q4089" s="14"/>
      <c r="R4089" s="14"/>
      <c r="S4089" s="13"/>
      <c r="T4089" s="13"/>
      <c r="U4089" s="13"/>
      <c r="V4089" s="13"/>
      <c r="W4089" s="13"/>
      <c r="X4089" s="13"/>
      <c r="Y4089" s="14"/>
      <c r="Z4089" s="13"/>
      <c r="AA4089" s="13"/>
      <c r="AB4089" s="13"/>
      <c r="AC4089" s="13"/>
      <c r="AD4089" s="13"/>
      <c r="AE4089" s="13"/>
      <c r="AF4089" s="13"/>
      <c r="AG4089" s="19"/>
      <c r="AH4089" s="19"/>
      <c r="AI4089" s="19"/>
      <c r="AJ4089" s="19"/>
      <c r="AK4089" s="15"/>
      <c r="AL4089" s="15"/>
      <c r="AM4089" s="15"/>
      <c r="AN4089" s="15"/>
    </row>
    <row r="4090" spans="4:40" x14ac:dyDescent="0.25">
      <c r="D4090" s="18"/>
      <c r="E4090" s="13"/>
      <c r="F4090" s="13"/>
      <c r="G4090" s="13"/>
      <c r="H4090" s="13"/>
      <c r="I4090" s="13"/>
      <c r="J4090" s="13"/>
      <c r="K4090" s="13"/>
      <c r="L4090" s="13"/>
      <c r="M4090" s="13"/>
      <c r="N4090" s="13"/>
      <c r="O4090" s="14"/>
      <c r="P4090" s="14"/>
      <c r="Q4090" s="14"/>
      <c r="R4090" s="14"/>
      <c r="S4090" s="13"/>
      <c r="T4090" s="13"/>
      <c r="U4090" s="13"/>
      <c r="V4090" s="13"/>
      <c r="W4090" s="13"/>
      <c r="X4090" s="13"/>
      <c r="Y4090" s="14"/>
      <c r="Z4090" s="13"/>
      <c r="AA4090" s="13"/>
      <c r="AB4090" s="13"/>
      <c r="AC4090" s="13"/>
      <c r="AD4090" s="13"/>
      <c r="AE4090" s="13"/>
      <c r="AF4090" s="13"/>
      <c r="AG4090" s="19"/>
      <c r="AH4090" s="19"/>
      <c r="AI4090" s="19"/>
      <c r="AJ4090" s="19"/>
      <c r="AK4090" s="12"/>
      <c r="AL4090" s="12"/>
      <c r="AM4090" s="12"/>
      <c r="AN4090" s="12"/>
    </row>
    <row r="4091" spans="4:40" x14ac:dyDescent="0.25">
      <c r="D4091" s="18"/>
      <c r="E4091" s="13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9"/>
      <c r="AH4091" s="19"/>
      <c r="AI4091" s="19"/>
      <c r="AJ4091" s="19"/>
      <c r="AK4091" s="15"/>
      <c r="AL4091" s="12"/>
      <c r="AM4091" s="15"/>
      <c r="AN4091" s="15"/>
    </row>
    <row r="4092" spans="4:40" x14ac:dyDescent="0.25">
      <c r="D4092" s="18"/>
      <c r="E4092" s="13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9"/>
      <c r="AH4092" s="19"/>
      <c r="AI4092" s="19"/>
      <c r="AJ4092" s="19"/>
      <c r="AK4092" s="15"/>
      <c r="AL4092" s="15"/>
      <c r="AM4092" s="15"/>
      <c r="AN4092" s="15"/>
    </row>
    <row r="4093" spans="4:40" x14ac:dyDescent="0.25">
      <c r="D4093" s="18"/>
      <c r="E4093" s="13"/>
      <c r="F4093" s="13"/>
      <c r="G4093" s="13"/>
      <c r="H4093" s="13"/>
      <c r="I4093" s="13"/>
      <c r="J4093" s="13"/>
      <c r="K4093" s="13"/>
      <c r="L4093" s="13"/>
      <c r="M4093" s="13"/>
      <c r="N4093" s="13"/>
      <c r="O4093" s="14"/>
      <c r="P4093" s="14"/>
      <c r="Q4093" s="14"/>
      <c r="R4093" s="14"/>
      <c r="S4093" s="13"/>
      <c r="T4093" s="13"/>
      <c r="U4093" s="13"/>
      <c r="V4093" s="13"/>
      <c r="W4093" s="13"/>
      <c r="X4093" s="13"/>
      <c r="Y4093" s="14"/>
      <c r="Z4093" s="13"/>
      <c r="AA4093" s="13"/>
      <c r="AB4093" s="13"/>
      <c r="AC4093" s="13"/>
      <c r="AD4093" s="13"/>
      <c r="AE4093" s="13"/>
      <c r="AF4093" s="13"/>
      <c r="AG4093" s="19"/>
      <c r="AH4093" s="19"/>
      <c r="AI4093" s="19"/>
      <c r="AJ4093" s="19"/>
      <c r="AK4093" s="15"/>
      <c r="AL4093" s="15"/>
      <c r="AM4093" s="15"/>
      <c r="AN4093" s="15"/>
    </row>
    <row r="4094" spans="4:40" x14ac:dyDescent="0.25">
      <c r="D4094" s="18"/>
      <c r="E4094" s="13"/>
      <c r="F4094" s="13"/>
      <c r="G4094" s="13"/>
      <c r="H4094" s="13"/>
      <c r="I4094" s="13"/>
      <c r="J4094" s="13"/>
      <c r="K4094" s="13"/>
      <c r="L4094" s="13"/>
      <c r="M4094" s="13"/>
      <c r="N4094" s="13"/>
      <c r="O4094" s="14"/>
      <c r="P4094" s="14"/>
      <c r="Q4094" s="14"/>
      <c r="R4094" s="14"/>
      <c r="S4094" s="13"/>
      <c r="T4094" s="13"/>
      <c r="U4094" s="13"/>
      <c r="V4094" s="13"/>
      <c r="W4094" s="13"/>
      <c r="X4094" s="13"/>
      <c r="Y4094" s="14"/>
      <c r="Z4094" s="13"/>
      <c r="AA4094" s="13"/>
      <c r="AB4094" s="13"/>
      <c r="AC4094" s="13"/>
      <c r="AD4094" s="13"/>
      <c r="AE4094" s="13"/>
      <c r="AF4094" s="13"/>
      <c r="AG4094" s="19"/>
      <c r="AH4094" s="19"/>
      <c r="AI4094" s="19"/>
      <c r="AJ4094" s="19"/>
      <c r="AK4094" s="12"/>
      <c r="AL4094" s="12"/>
      <c r="AM4094" s="12"/>
      <c r="AN4094" s="12"/>
    </row>
    <row r="4095" spans="4:40" x14ac:dyDescent="0.25">
      <c r="D4095" s="18"/>
      <c r="E4095" s="13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9"/>
      <c r="AH4095" s="19"/>
      <c r="AI4095" s="19"/>
      <c r="AJ4095" s="19"/>
      <c r="AK4095" s="15"/>
      <c r="AL4095" s="12"/>
      <c r="AM4095" s="15"/>
      <c r="AN4095" s="15"/>
    </row>
    <row r="4096" spans="4:40" x14ac:dyDescent="0.25">
      <c r="D4096" s="18"/>
      <c r="E4096" s="13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9"/>
      <c r="AH4096" s="19"/>
      <c r="AI4096" s="19"/>
      <c r="AJ4096" s="19"/>
      <c r="AK4096" s="15"/>
      <c r="AL4096" s="15"/>
      <c r="AM4096" s="15"/>
      <c r="AN4096" s="15"/>
    </row>
    <row r="4097" spans="4:40" x14ac:dyDescent="0.25">
      <c r="D4097" s="18"/>
      <c r="E4097" s="13"/>
      <c r="F4097" s="13"/>
      <c r="G4097" s="13"/>
      <c r="H4097" s="13"/>
      <c r="I4097" s="13"/>
      <c r="J4097" s="13"/>
      <c r="K4097" s="13"/>
      <c r="L4097" s="13"/>
      <c r="M4097" s="13"/>
      <c r="N4097" s="13"/>
      <c r="O4097" s="14"/>
      <c r="P4097" s="14"/>
      <c r="Q4097" s="14"/>
      <c r="R4097" s="14"/>
      <c r="S4097" s="13"/>
      <c r="T4097" s="13"/>
      <c r="U4097" s="13"/>
      <c r="V4097" s="13"/>
      <c r="W4097" s="13"/>
      <c r="X4097" s="13"/>
      <c r="Y4097" s="14"/>
      <c r="Z4097" s="13"/>
      <c r="AA4097" s="13"/>
      <c r="AB4097" s="13"/>
      <c r="AC4097" s="13"/>
      <c r="AD4097" s="13"/>
      <c r="AE4097" s="13"/>
      <c r="AF4097" s="13"/>
      <c r="AG4097" s="19"/>
      <c r="AH4097" s="19"/>
      <c r="AI4097" s="19"/>
      <c r="AJ4097" s="19"/>
      <c r="AK4097" s="15"/>
      <c r="AL4097" s="15"/>
      <c r="AM4097" s="15"/>
      <c r="AN4097" s="15"/>
    </row>
    <row r="4098" spans="4:40" x14ac:dyDescent="0.25">
      <c r="D4098" s="18"/>
      <c r="E4098" s="13"/>
      <c r="F4098" s="13"/>
      <c r="G4098" s="13"/>
      <c r="H4098" s="13"/>
      <c r="I4098" s="13"/>
      <c r="J4098" s="13"/>
      <c r="K4098" s="13"/>
      <c r="L4098" s="13"/>
      <c r="M4098" s="13"/>
      <c r="N4098" s="13"/>
      <c r="O4098" s="14"/>
      <c r="P4098" s="14"/>
      <c r="Q4098" s="14"/>
      <c r="R4098" s="14"/>
      <c r="S4098" s="13"/>
      <c r="T4098" s="13"/>
      <c r="U4098" s="13"/>
      <c r="V4098" s="13"/>
      <c r="W4098" s="13"/>
      <c r="X4098" s="13"/>
      <c r="Y4098" s="14"/>
      <c r="Z4098" s="13"/>
      <c r="AA4098" s="13"/>
      <c r="AB4098" s="13"/>
      <c r="AC4098" s="13"/>
      <c r="AD4098" s="13"/>
      <c r="AE4098" s="13"/>
      <c r="AF4098" s="13"/>
      <c r="AG4098" s="19"/>
      <c r="AH4098" s="19"/>
      <c r="AI4098" s="19"/>
      <c r="AJ4098" s="19"/>
      <c r="AK4098" s="12"/>
      <c r="AL4098" s="12"/>
      <c r="AM4098" s="12"/>
      <c r="AN4098" s="12"/>
    </row>
    <row r="4099" spans="4:40" x14ac:dyDescent="0.25">
      <c r="D4099" s="18"/>
      <c r="E4099" s="13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9"/>
      <c r="AH4099" s="19"/>
      <c r="AI4099" s="19"/>
      <c r="AJ4099" s="19"/>
      <c r="AK4099" s="15"/>
      <c r="AL4099" s="12"/>
      <c r="AM4099" s="15"/>
      <c r="AN4099" s="15"/>
    </row>
    <row r="4100" spans="4:40" x14ac:dyDescent="0.25">
      <c r="D4100" s="18"/>
      <c r="E4100" s="13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9"/>
      <c r="AH4100" s="19"/>
      <c r="AI4100" s="19"/>
      <c r="AJ4100" s="19"/>
      <c r="AK4100" s="15"/>
      <c r="AL4100" s="15"/>
      <c r="AM4100" s="15"/>
      <c r="AN4100" s="15"/>
    </row>
    <row r="4101" spans="4:40" x14ac:dyDescent="0.25">
      <c r="D4101" s="18"/>
      <c r="E4101" s="13"/>
      <c r="F4101" s="13"/>
      <c r="G4101" s="13"/>
      <c r="H4101" s="13"/>
      <c r="I4101" s="13"/>
      <c r="J4101" s="13"/>
      <c r="K4101" s="13"/>
      <c r="L4101" s="13"/>
      <c r="M4101" s="13"/>
      <c r="N4101" s="13"/>
      <c r="O4101" s="14"/>
      <c r="P4101" s="14"/>
      <c r="Q4101" s="14"/>
      <c r="R4101" s="14"/>
      <c r="S4101" s="13"/>
      <c r="T4101" s="13"/>
      <c r="U4101" s="13"/>
      <c r="V4101" s="13"/>
      <c r="W4101" s="13"/>
      <c r="X4101" s="13"/>
      <c r="Y4101" s="14"/>
      <c r="Z4101" s="13"/>
      <c r="AA4101" s="13"/>
      <c r="AB4101" s="13"/>
      <c r="AC4101" s="13"/>
      <c r="AD4101" s="13"/>
      <c r="AE4101" s="13"/>
      <c r="AF4101" s="13"/>
      <c r="AG4101" s="19"/>
      <c r="AH4101" s="19"/>
      <c r="AI4101" s="19"/>
      <c r="AJ4101" s="19"/>
      <c r="AK4101" s="15"/>
      <c r="AL4101" s="15"/>
      <c r="AM4101" s="15"/>
      <c r="AN4101" s="15"/>
    </row>
    <row r="4102" spans="4:40" x14ac:dyDescent="0.25">
      <c r="D4102" s="18"/>
      <c r="E4102" s="13"/>
      <c r="F4102" s="13"/>
      <c r="G4102" s="13"/>
      <c r="H4102" s="13"/>
      <c r="I4102" s="13"/>
      <c r="J4102" s="13"/>
      <c r="K4102" s="13"/>
      <c r="L4102" s="13"/>
      <c r="M4102" s="13"/>
      <c r="N4102" s="13"/>
      <c r="O4102" s="14"/>
      <c r="P4102" s="14"/>
      <c r="Q4102" s="14"/>
      <c r="R4102" s="14"/>
      <c r="S4102" s="13"/>
      <c r="T4102" s="13"/>
      <c r="U4102" s="13"/>
      <c r="V4102" s="13"/>
      <c r="W4102" s="13"/>
      <c r="X4102" s="13"/>
      <c r="Y4102" s="14"/>
      <c r="Z4102" s="13"/>
      <c r="AA4102" s="13"/>
      <c r="AB4102" s="13"/>
      <c r="AC4102" s="13"/>
      <c r="AD4102" s="13"/>
      <c r="AE4102" s="13"/>
      <c r="AF4102" s="13"/>
      <c r="AG4102" s="19"/>
      <c r="AH4102" s="19"/>
      <c r="AI4102" s="19"/>
      <c r="AJ4102" s="19"/>
      <c r="AK4102" s="12"/>
      <c r="AL4102" s="12"/>
      <c r="AM4102" s="12"/>
      <c r="AN4102" s="12"/>
    </row>
    <row r="4103" spans="4:40" x14ac:dyDescent="0.25">
      <c r="D4103" s="18"/>
      <c r="E4103" s="13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9"/>
      <c r="AH4103" s="19"/>
      <c r="AI4103" s="19"/>
      <c r="AJ4103" s="19"/>
      <c r="AK4103" s="15"/>
      <c r="AL4103" s="12"/>
      <c r="AM4103" s="15"/>
      <c r="AN4103" s="15"/>
    </row>
    <row r="4104" spans="4:40" x14ac:dyDescent="0.25">
      <c r="D4104" s="18"/>
      <c r="E4104" s="13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9"/>
      <c r="AH4104" s="19"/>
      <c r="AI4104" s="19"/>
      <c r="AJ4104" s="19"/>
      <c r="AK4104" s="15"/>
      <c r="AL4104" s="15"/>
      <c r="AM4104" s="15"/>
      <c r="AN4104" s="15"/>
    </row>
    <row r="4105" spans="4:40" x14ac:dyDescent="0.25">
      <c r="D4105" s="18"/>
      <c r="E4105" s="13"/>
      <c r="F4105" s="13"/>
      <c r="G4105" s="13"/>
      <c r="H4105" s="13"/>
      <c r="I4105" s="13"/>
      <c r="J4105" s="13"/>
      <c r="K4105" s="13"/>
      <c r="L4105" s="13"/>
      <c r="M4105" s="13"/>
      <c r="N4105" s="13"/>
      <c r="O4105" s="14"/>
      <c r="P4105" s="14"/>
      <c r="Q4105" s="14"/>
      <c r="R4105" s="14"/>
      <c r="S4105" s="13"/>
      <c r="T4105" s="13"/>
      <c r="U4105" s="13"/>
      <c r="V4105" s="13"/>
      <c r="W4105" s="13"/>
      <c r="X4105" s="13"/>
      <c r="Y4105" s="14"/>
      <c r="Z4105" s="13"/>
      <c r="AA4105" s="13"/>
      <c r="AB4105" s="13"/>
      <c r="AC4105" s="13"/>
      <c r="AD4105" s="13"/>
      <c r="AE4105" s="13"/>
      <c r="AF4105" s="13"/>
      <c r="AG4105" s="19"/>
      <c r="AH4105" s="19"/>
      <c r="AI4105" s="19"/>
      <c r="AJ4105" s="19"/>
      <c r="AK4105" s="15"/>
      <c r="AL4105" s="15"/>
      <c r="AM4105" s="15"/>
      <c r="AN4105" s="15"/>
    </row>
    <row r="4106" spans="4:40" x14ac:dyDescent="0.25">
      <c r="D4106" s="18"/>
      <c r="E4106" s="13"/>
      <c r="F4106" s="13"/>
      <c r="G4106" s="13"/>
      <c r="H4106" s="13"/>
      <c r="I4106" s="13"/>
      <c r="J4106" s="13"/>
      <c r="K4106" s="13"/>
      <c r="L4106" s="13"/>
      <c r="M4106" s="13"/>
      <c r="N4106" s="13"/>
      <c r="O4106" s="14"/>
      <c r="P4106" s="14"/>
      <c r="Q4106" s="14"/>
      <c r="R4106" s="14"/>
      <c r="S4106" s="13"/>
      <c r="T4106" s="13"/>
      <c r="U4106" s="13"/>
      <c r="V4106" s="13"/>
      <c r="W4106" s="13"/>
      <c r="X4106" s="13"/>
      <c r="Y4106" s="14"/>
      <c r="Z4106" s="13"/>
      <c r="AA4106" s="13"/>
      <c r="AB4106" s="13"/>
      <c r="AC4106" s="13"/>
      <c r="AD4106" s="13"/>
      <c r="AE4106" s="13"/>
      <c r="AF4106" s="13"/>
      <c r="AG4106" s="19"/>
      <c r="AH4106" s="19"/>
      <c r="AI4106" s="19"/>
      <c r="AJ4106" s="19"/>
      <c r="AK4106" s="12"/>
      <c r="AL4106" s="12"/>
      <c r="AM4106" s="12"/>
      <c r="AN4106" s="12"/>
    </row>
    <row r="4107" spans="4:40" x14ac:dyDescent="0.25">
      <c r="D4107" s="18"/>
      <c r="E4107" s="13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9"/>
      <c r="AH4107" s="19"/>
      <c r="AI4107" s="19"/>
      <c r="AJ4107" s="19"/>
      <c r="AK4107" s="15"/>
      <c r="AL4107" s="12"/>
      <c r="AM4107" s="15"/>
      <c r="AN4107" s="15"/>
    </row>
    <row r="4108" spans="4:40" x14ac:dyDescent="0.25">
      <c r="D4108" s="18"/>
      <c r="E4108" s="13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9"/>
      <c r="AH4108" s="19"/>
      <c r="AI4108" s="19"/>
      <c r="AJ4108" s="19"/>
      <c r="AK4108" s="15"/>
      <c r="AL4108" s="15"/>
      <c r="AM4108" s="15"/>
      <c r="AN4108" s="15"/>
    </row>
    <row r="4109" spans="4:40" x14ac:dyDescent="0.25">
      <c r="D4109" s="18"/>
      <c r="E4109" s="13"/>
      <c r="F4109" s="13"/>
      <c r="G4109" s="13"/>
      <c r="H4109" s="13"/>
      <c r="I4109" s="13"/>
      <c r="J4109" s="13"/>
      <c r="K4109" s="13"/>
      <c r="L4109" s="13"/>
      <c r="M4109" s="13"/>
      <c r="N4109" s="13"/>
      <c r="O4109" s="14"/>
      <c r="P4109" s="14"/>
      <c r="Q4109" s="14"/>
      <c r="R4109" s="14"/>
      <c r="S4109" s="13"/>
      <c r="T4109" s="13"/>
      <c r="U4109" s="13"/>
      <c r="V4109" s="13"/>
      <c r="W4109" s="13"/>
      <c r="X4109" s="13"/>
      <c r="Y4109" s="14"/>
      <c r="Z4109" s="13"/>
      <c r="AA4109" s="13"/>
      <c r="AB4109" s="13"/>
      <c r="AC4109" s="13"/>
      <c r="AD4109" s="13"/>
      <c r="AE4109" s="13"/>
      <c r="AF4109" s="13"/>
      <c r="AG4109" s="19"/>
      <c r="AH4109" s="19"/>
      <c r="AI4109" s="19"/>
      <c r="AJ4109" s="19"/>
      <c r="AK4109" s="15"/>
      <c r="AL4109" s="15"/>
      <c r="AM4109" s="15"/>
      <c r="AN4109" s="15"/>
    </row>
    <row r="4110" spans="4:40" x14ac:dyDescent="0.25">
      <c r="D4110" s="18"/>
      <c r="E4110" s="13"/>
      <c r="F4110" s="13"/>
      <c r="G4110" s="13"/>
      <c r="H4110" s="13"/>
      <c r="I4110" s="13"/>
      <c r="J4110" s="13"/>
      <c r="K4110" s="13"/>
      <c r="L4110" s="13"/>
      <c r="M4110" s="13"/>
      <c r="N4110" s="13"/>
      <c r="O4110" s="14"/>
      <c r="P4110" s="14"/>
      <c r="Q4110" s="14"/>
      <c r="R4110" s="14"/>
      <c r="S4110" s="13"/>
      <c r="T4110" s="13"/>
      <c r="U4110" s="13"/>
      <c r="V4110" s="13"/>
      <c r="W4110" s="13"/>
      <c r="X4110" s="13"/>
      <c r="Y4110" s="14"/>
      <c r="Z4110" s="13"/>
      <c r="AA4110" s="13"/>
      <c r="AB4110" s="13"/>
      <c r="AC4110" s="13"/>
      <c r="AD4110" s="13"/>
      <c r="AE4110" s="13"/>
      <c r="AF4110" s="13"/>
      <c r="AG4110" s="19"/>
      <c r="AH4110" s="19"/>
      <c r="AI4110" s="19"/>
      <c r="AJ4110" s="19"/>
      <c r="AK4110" s="12"/>
      <c r="AL4110" s="12"/>
      <c r="AM4110" s="12"/>
      <c r="AN4110" s="12"/>
    </row>
    <row r="4111" spans="4:40" x14ac:dyDescent="0.25">
      <c r="D4111" s="18"/>
      <c r="E4111" s="13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9"/>
      <c r="AH4111" s="19"/>
      <c r="AI4111" s="19"/>
      <c r="AJ4111" s="19"/>
      <c r="AK4111" s="15"/>
      <c r="AL4111" s="12"/>
      <c r="AM4111" s="15"/>
      <c r="AN4111" s="15"/>
    </row>
    <row r="4112" spans="4:40" x14ac:dyDescent="0.25">
      <c r="D4112" s="18"/>
      <c r="E4112" s="13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9"/>
      <c r="AH4112" s="19"/>
      <c r="AI4112" s="19"/>
      <c r="AJ4112" s="19"/>
      <c r="AK4112" s="15"/>
      <c r="AL4112" s="15"/>
      <c r="AM4112" s="15"/>
      <c r="AN4112" s="15"/>
    </row>
    <row r="4113" spans="4:40" x14ac:dyDescent="0.25">
      <c r="D4113" s="18"/>
      <c r="E4113" s="13"/>
      <c r="F4113" s="13"/>
      <c r="G4113" s="13"/>
      <c r="H4113" s="13"/>
      <c r="I4113" s="13"/>
      <c r="J4113" s="13"/>
      <c r="K4113" s="13"/>
      <c r="L4113" s="13"/>
      <c r="M4113" s="13"/>
      <c r="N4113" s="13"/>
      <c r="O4113" s="14"/>
      <c r="P4113" s="14"/>
      <c r="Q4113" s="14"/>
      <c r="R4113" s="14"/>
      <c r="S4113" s="13"/>
      <c r="T4113" s="13"/>
      <c r="U4113" s="13"/>
      <c r="V4113" s="13"/>
      <c r="W4113" s="13"/>
      <c r="X4113" s="13"/>
      <c r="Y4113" s="14"/>
      <c r="Z4113" s="13"/>
      <c r="AA4113" s="13"/>
      <c r="AB4113" s="13"/>
      <c r="AC4113" s="13"/>
      <c r="AD4113" s="13"/>
      <c r="AE4113" s="13"/>
      <c r="AF4113" s="13"/>
      <c r="AG4113" s="19"/>
      <c r="AH4113" s="19"/>
      <c r="AI4113" s="19"/>
      <c r="AJ4113" s="19"/>
      <c r="AK4113" s="15"/>
      <c r="AL4113" s="15"/>
      <c r="AM4113" s="15"/>
      <c r="AN4113" s="15"/>
    </row>
    <row r="4114" spans="4:40" x14ac:dyDescent="0.25">
      <c r="D4114" s="18"/>
      <c r="E4114" s="13"/>
      <c r="F4114" s="13"/>
      <c r="G4114" s="13"/>
      <c r="H4114" s="13"/>
      <c r="I4114" s="13"/>
      <c r="J4114" s="13"/>
      <c r="K4114" s="13"/>
      <c r="L4114" s="13"/>
      <c r="M4114" s="13"/>
      <c r="N4114" s="13"/>
      <c r="O4114" s="14"/>
      <c r="P4114" s="14"/>
      <c r="Q4114" s="14"/>
      <c r="R4114" s="14"/>
      <c r="S4114" s="13"/>
      <c r="T4114" s="13"/>
      <c r="U4114" s="13"/>
      <c r="V4114" s="13"/>
      <c r="W4114" s="13"/>
      <c r="X4114" s="13"/>
      <c r="Y4114" s="14"/>
      <c r="Z4114" s="13"/>
      <c r="AA4114" s="13"/>
      <c r="AB4114" s="13"/>
      <c r="AC4114" s="13"/>
      <c r="AD4114" s="13"/>
      <c r="AE4114" s="13"/>
      <c r="AF4114" s="13"/>
      <c r="AG4114" s="19"/>
      <c r="AH4114" s="19"/>
      <c r="AI4114" s="19"/>
      <c r="AJ4114" s="19"/>
      <c r="AK4114" s="12"/>
      <c r="AL4114" s="12"/>
      <c r="AM4114" s="12"/>
      <c r="AN4114" s="12"/>
    </row>
    <row r="4115" spans="4:40" x14ac:dyDescent="0.25">
      <c r="D4115" s="18"/>
      <c r="E4115" s="13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9"/>
      <c r="AH4115" s="19"/>
      <c r="AI4115" s="19"/>
      <c r="AJ4115" s="19"/>
      <c r="AK4115" s="15"/>
      <c r="AL4115" s="12"/>
      <c r="AM4115" s="15"/>
      <c r="AN4115" s="15"/>
    </row>
    <row r="4116" spans="4:40" x14ac:dyDescent="0.25">
      <c r="D4116" s="18"/>
      <c r="E4116" s="13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9"/>
      <c r="AH4116" s="19"/>
      <c r="AI4116" s="19"/>
      <c r="AJ4116" s="19"/>
      <c r="AK4116" s="15"/>
      <c r="AL4116" s="15"/>
      <c r="AM4116" s="15"/>
      <c r="AN4116" s="15"/>
    </row>
    <row r="4117" spans="4:40" x14ac:dyDescent="0.25">
      <c r="D4117" s="18"/>
      <c r="E4117" s="13"/>
      <c r="F4117" s="13"/>
      <c r="G4117" s="13"/>
      <c r="H4117" s="13"/>
      <c r="I4117" s="13"/>
      <c r="J4117" s="13"/>
      <c r="K4117" s="13"/>
      <c r="L4117" s="13"/>
      <c r="M4117" s="13"/>
      <c r="N4117" s="13"/>
      <c r="O4117" s="14"/>
      <c r="P4117" s="14"/>
      <c r="Q4117" s="14"/>
      <c r="R4117" s="14"/>
      <c r="S4117" s="13"/>
      <c r="T4117" s="13"/>
      <c r="U4117" s="13"/>
      <c r="V4117" s="13"/>
      <c r="W4117" s="13"/>
      <c r="X4117" s="13"/>
      <c r="Y4117" s="14"/>
      <c r="Z4117" s="13"/>
      <c r="AA4117" s="13"/>
      <c r="AB4117" s="13"/>
      <c r="AC4117" s="13"/>
      <c r="AD4117" s="13"/>
      <c r="AE4117" s="13"/>
      <c r="AF4117" s="13"/>
      <c r="AG4117" s="19"/>
      <c r="AH4117" s="19"/>
      <c r="AI4117" s="19"/>
      <c r="AJ4117" s="19"/>
      <c r="AK4117" s="15"/>
      <c r="AL4117" s="15"/>
      <c r="AM4117" s="15"/>
      <c r="AN4117" s="15"/>
    </row>
    <row r="4118" spans="4:40" x14ac:dyDescent="0.25">
      <c r="D4118" s="18"/>
      <c r="E4118" s="13"/>
      <c r="F4118" s="13"/>
      <c r="G4118" s="13"/>
      <c r="H4118" s="13"/>
      <c r="I4118" s="13"/>
      <c r="J4118" s="13"/>
      <c r="K4118" s="13"/>
      <c r="L4118" s="13"/>
      <c r="M4118" s="13"/>
      <c r="N4118" s="13"/>
      <c r="O4118" s="14"/>
      <c r="P4118" s="14"/>
      <c r="Q4118" s="14"/>
      <c r="R4118" s="14"/>
      <c r="S4118" s="13"/>
      <c r="T4118" s="13"/>
      <c r="U4118" s="13"/>
      <c r="V4118" s="13"/>
      <c r="W4118" s="13"/>
      <c r="X4118" s="13"/>
      <c r="Y4118" s="14"/>
      <c r="Z4118" s="13"/>
      <c r="AA4118" s="13"/>
      <c r="AB4118" s="13"/>
      <c r="AC4118" s="13"/>
      <c r="AD4118" s="13"/>
      <c r="AE4118" s="13"/>
      <c r="AF4118" s="13"/>
      <c r="AG4118" s="19"/>
      <c r="AH4118" s="19"/>
      <c r="AI4118" s="19"/>
      <c r="AJ4118" s="19"/>
      <c r="AK4118" s="12"/>
      <c r="AL4118" s="12"/>
      <c r="AM4118" s="12"/>
      <c r="AN4118" s="12"/>
    </row>
    <row r="4119" spans="4:40" x14ac:dyDescent="0.25">
      <c r="D4119" s="18"/>
      <c r="E4119" s="13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9"/>
      <c r="AH4119" s="19"/>
      <c r="AI4119" s="19"/>
      <c r="AJ4119" s="19"/>
      <c r="AK4119" s="15"/>
      <c r="AL4119" s="12"/>
      <c r="AM4119" s="15"/>
      <c r="AN4119" s="15"/>
    </row>
    <row r="4120" spans="4:40" x14ac:dyDescent="0.25">
      <c r="D4120" s="18"/>
      <c r="E4120" s="13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9"/>
      <c r="AH4120" s="19"/>
      <c r="AI4120" s="19"/>
      <c r="AJ4120" s="19"/>
      <c r="AK4120" s="15"/>
      <c r="AL4120" s="15"/>
      <c r="AM4120" s="15"/>
      <c r="AN4120" s="15"/>
    </row>
    <row r="4121" spans="4:40" x14ac:dyDescent="0.25">
      <c r="D4121" s="18"/>
      <c r="E4121" s="13"/>
      <c r="F4121" s="13"/>
      <c r="G4121" s="13"/>
      <c r="H4121" s="13"/>
      <c r="I4121" s="13"/>
      <c r="J4121" s="13"/>
      <c r="K4121" s="13"/>
      <c r="L4121" s="13"/>
      <c r="M4121" s="13"/>
      <c r="N4121" s="13"/>
      <c r="O4121" s="14"/>
      <c r="P4121" s="14"/>
      <c r="Q4121" s="14"/>
      <c r="R4121" s="14"/>
      <c r="S4121" s="13"/>
      <c r="T4121" s="13"/>
      <c r="U4121" s="13"/>
      <c r="V4121" s="13"/>
      <c r="W4121" s="13"/>
      <c r="X4121" s="13"/>
      <c r="Y4121" s="14"/>
      <c r="Z4121" s="13"/>
      <c r="AA4121" s="13"/>
      <c r="AB4121" s="13"/>
      <c r="AC4121" s="13"/>
      <c r="AD4121" s="13"/>
      <c r="AE4121" s="13"/>
      <c r="AF4121" s="13"/>
      <c r="AG4121" s="19"/>
      <c r="AH4121" s="19"/>
      <c r="AI4121" s="19"/>
      <c r="AJ4121" s="19"/>
      <c r="AK4121" s="15"/>
      <c r="AL4121" s="15"/>
      <c r="AM4121" s="15"/>
      <c r="AN4121" s="15"/>
    </row>
    <row r="4122" spans="4:40" x14ac:dyDescent="0.25">
      <c r="D4122" s="18"/>
      <c r="E4122" s="13"/>
      <c r="F4122" s="13"/>
      <c r="G4122" s="13"/>
      <c r="H4122" s="13"/>
      <c r="I4122" s="13"/>
      <c r="J4122" s="13"/>
      <c r="K4122" s="13"/>
      <c r="L4122" s="13"/>
      <c r="M4122" s="13"/>
      <c r="N4122" s="13"/>
      <c r="O4122" s="14"/>
      <c r="P4122" s="14"/>
      <c r="Q4122" s="14"/>
      <c r="R4122" s="14"/>
      <c r="S4122" s="13"/>
      <c r="T4122" s="13"/>
      <c r="U4122" s="13"/>
      <c r="V4122" s="13"/>
      <c r="W4122" s="13"/>
      <c r="X4122" s="13"/>
      <c r="Y4122" s="14"/>
      <c r="Z4122" s="13"/>
      <c r="AA4122" s="13"/>
      <c r="AB4122" s="13"/>
      <c r="AC4122" s="13"/>
      <c r="AD4122" s="13"/>
      <c r="AE4122" s="13"/>
      <c r="AF4122" s="13"/>
      <c r="AG4122" s="19"/>
      <c r="AH4122" s="19"/>
      <c r="AI4122" s="19"/>
      <c r="AJ4122" s="19"/>
      <c r="AK4122" s="12"/>
      <c r="AL4122" s="12"/>
      <c r="AM4122" s="12"/>
      <c r="AN4122" s="12"/>
    </row>
    <row r="4123" spans="4:40" x14ac:dyDescent="0.25">
      <c r="D4123" s="18"/>
      <c r="E4123" s="13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9"/>
      <c r="AH4123" s="19"/>
      <c r="AI4123" s="19"/>
      <c r="AJ4123" s="19"/>
      <c r="AK4123" s="15"/>
      <c r="AL4123" s="12"/>
      <c r="AM4123" s="15"/>
      <c r="AN4123" s="15"/>
    </row>
    <row r="4124" spans="4:40" x14ac:dyDescent="0.25">
      <c r="D4124" s="18"/>
      <c r="E4124" s="13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9"/>
      <c r="AH4124" s="19"/>
      <c r="AI4124" s="19"/>
      <c r="AJ4124" s="19"/>
      <c r="AK4124" s="15"/>
      <c r="AL4124" s="15"/>
      <c r="AM4124" s="15"/>
      <c r="AN4124" s="15"/>
    </row>
    <row r="4125" spans="4:40" x14ac:dyDescent="0.25">
      <c r="D4125" s="18"/>
      <c r="E4125" s="13"/>
      <c r="F4125" s="13"/>
      <c r="G4125" s="13"/>
      <c r="H4125" s="13"/>
      <c r="I4125" s="13"/>
      <c r="J4125" s="13"/>
      <c r="K4125" s="13"/>
      <c r="L4125" s="13"/>
      <c r="M4125" s="13"/>
      <c r="N4125" s="13"/>
      <c r="O4125" s="14"/>
      <c r="P4125" s="14"/>
      <c r="Q4125" s="14"/>
      <c r="R4125" s="14"/>
      <c r="S4125" s="13"/>
      <c r="T4125" s="13"/>
      <c r="U4125" s="13"/>
      <c r="V4125" s="13"/>
      <c r="W4125" s="13"/>
      <c r="X4125" s="13"/>
      <c r="Y4125" s="14"/>
      <c r="Z4125" s="13"/>
      <c r="AA4125" s="13"/>
      <c r="AB4125" s="13"/>
      <c r="AC4125" s="13"/>
      <c r="AD4125" s="13"/>
      <c r="AE4125" s="13"/>
      <c r="AF4125" s="13"/>
      <c r="AG4125" s="19"/>
      <c r="AH4125" s="19"/>
      <c r="AI4125" s="19"/>
      <c r="AJ4125" s="19"/>
      <c r="AK4125" s="15"/>
      <c r="AL4125" s="15"/>
      <c r="AM4125" s="15"/>
      <c r="AN4125" s="15"/>
    </row>
    <row r="4126" spans="4:40" x14ac:dyDescent="0.25">
      <c r="D4126" s="18"/>
      <c r="E4126" s="13"/>
      <c r="F4126" s="13"/>
      <c r="G4126" s="13"/>
      <c r="H4126" s="13"/>
      <c r="I4126" s="13"/>
      <c r="J4126" s="13"/>
      <c r="K4126" s="13"/>
      <c r="L4126" s="13"/>
      <c r="M4126" s="13"/>
      <c r="N4126" s="13"/>
      <c r="O4126" s="14"/>
      <c r="P4126" s="14"/>
      <c r="Q4126" s="14"/>
      <c r="R4126" s="14"/>
      <c r="S4126" s="13"/>
      <c r="T4126" s="13"/>
      <c r="U4126" s="13"/>
      <c r="V4126" s="13"/>
      <c r="W4126" s="13"/>
      <c r="X4126" s="13"/>
      <c r="Y4126" s="14"/>
      <c r="Z4126" s="13"/>
      <c r="AA4126" s="13"/>
      <c r="AB4126" s="13"/>
      <c r="AC4126" s="13"/>
      <c r="AD4126" s="13"/>
      <c r="AE4126" s="13"/>
      <c r="AF4126" s="13"/>
      <c r="AG4126" s="19"/>
      <c r="AH4126" s="19"/>
      <c r="AI4126" s="19"/>
      <c r="AJ4126" s="19"/>
      <c r="AK4126" s="12"/>
      <c r="AL4126" s="12"/>
      <c r="AM4126" s="12"/>
      <c r="AN4126" s="12"/>
    </row>
    <row r="4127" spans="4:40" x14ac:dyDescent="0.25">
      <c r="D4127" s="18"/>
      <c r="E4127" s="13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9"/>
      <c r="AH4127" s="19"/>
      <c r="AI4127" s="19"/>
      <c r="AJ4127" s="19"/>
      <c r="AK4127" s="15"/>
      <c r="AL4127" s="12"/>
      <c r="AM4127" s="15"/>
      <c r="AN4127" s="15"/>
    </row>
    <row r="4128" spans="4:40" x14ac:dyDescent="0.25">
      <c r="D4128" s="18"/>
      <c r="E4128" s="13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9"/>
      <c r="AH4128" s="19"/>
      <c r="AI4128" s="19"/>
      <c r="AJ4128" s="19"/>
      <c r="AK4128" s="15"/>
      <c r="AL4128" s="15"/>
      <c r="AM4128" s="15"/>
      <c r="AN4128" s="15"/>
    </row>
    <row r="4129" spans="4:40" x14ac:dyDescent="0.25">
      <c r="D4129" s="18"/>
      <c r="E4129" s="13"/>
      <c r="F4129" s="13"/>
      <c r="G4129" s="13"/>
      <c r="H4129" s="13"/>
      <c r="I4129" s="13"/>
      <c r="J4129" s="13"/>
      <c r="K4129" s="13"/>
      <c r="L4129" s="13"/>
      <c r="M4129" s="13"/>
      <c r="N4129" s="13"/>
      <c r="O4129" s="14"/>
      <c r="P4129" s="14"/>
      <c r="Q4129" s="14"/>
      <c r="R4129" s="14"/>
      <c r="S4129" s="13"/>
      <c r="T4129" s="13"/>
      <c r="U4129" s="13"/>
      <c r="V4129" s="13"/>
      <c r="W4129" s="13"/>
      <c r="X4129" s="13"/>
      <c r="Y4129" s="14"/>
      <c r="Z4129" s="13"/>
      <c r="AA4129" s="13"/>
      <c r="AB4129" s="13"/>
      <c r="AC4129" s="13"/>
      <c r="AD4129" s="13"/>
      <c r="AE4129" s="13"/>
      <c r="AF4129" s="13"/>
      <c r="AG4129" s="19"/>
      <c r="AH4129" s="19"/>
      <c r="AI4129" s="19"/>
      <c r="AJ4129" s="19"/>
      <c r="AK4129" s="15"/>
      <c r="AL4129" s="15"/>
      <c r="AM4129" s="15"/>
      <c r="AN4129" s="15"/>
    </row>
    <row r="4130" spans="4:40" x14ac:dyDescent="0.25">
      <c r="D4130" s="18"/>
      <c r="E4130" s="13"/>
      <c r="F4130" s="13"/>
      <c r="G4130" s="13"/>
      <c r="H4130" s="13"/>
      <c r="I4130" s="13"/>
      <c r="J4130" s="13"/>
      <c r="K4130" s="13"/>
      <c r="L4130" s="13"/>
      <c r="M4130" s="13"/>
      <c r="N4130" s="13"/>
      <c r="O4130" s="14"/>
      <c r="P4130" s="14"/>
      <c r="Q4130" s="14"/>
      <c r="R4130" s="14"/>
      <c r="S4130" s="13"/>
      <c r="T4130" s="13"/>
      <c r="U4130" s="13"/>
      <c r="V4130" s="13"/>
      <c r="W4130" s="13"/>
      <c r="X4130" s="13"/>
      <c r="Y4130" s="14"/>
      <c r="Z4130" s="13"/>
      <c r="AA4130" s="13"/>
      <c r="AB4130" s="13"/>
      <c r="AC4130" s="13"/>
      <c r="AD4130" s="13"/>
      <c r="AE4130" s="13"/>
      <c r="AF4130" s="13"/>
      <c r="AG4130" s="19"/>
      <c r="AH4130" s="19"/>
      <c r="AI4130" s="19"/>
      <c r="AJ4130" s="19"/>
      <c r="AK4130" s="12"/>
      <c r="AL4130" s="12"/>
      <c r="AM4130" s="12"/>
      <c r="AN4130" s="12"/>
    </row>
    <row r="4131" spans="4:40" x14ac:dyDescent="0.25">
      <c r="D4131" s="18"/>
      <c r="E4131" s="13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9"/>
      <c r="AH4131" s="19"/>
      <c r="AI4131" s="19"/>
      <c r="AJ4131" s="19"/>
      <c r="AK4131" s="15"/>
      <c r="AL4131" s="12"/>
      <c r="AM4131" s="15"/>
      <c r="AN4131" s="15"/>
    </row>
    <row r="4132" spans="4:40" x14ac:dyDescent="0.25">
      <c r="D4132" s="18"/>
      <c r="E4132" s="13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9"/>
      <c r="AH4132" s="19"/>
      <c r="AI4132" s="19"/>
      <c r="AJ4132" s="19"/>
      <c r="AK4132" s="15"/>
      <c r="AL4132" s="15"/>
      <c r="AM4132" s="15"/>
      <c r="AN4132" s="15"/>
    </row>
    <row r="4133" spans="4:40" x14ac:dyDescent="0.25">
      <c r="D4133" s="18"/>
      <c r="E4133" s="13"/>
      <c r="F4133" s="13"/>
      <c r="G4133" s="13"/>
      <c r="H4133" s="13"/>
      <c r="I4133" s="13"/>
      <c r="J4133" s="13"/>
      <c r="K4133" s="13"/>
      <c r="L4133" s="13"/>
      <c r="M4133" s="13"/>
      <c r="N4133" s="13"/>
      <c r="O4133" s="14"/>
      <c r="P4133" s="14"/>
      <c r="Q4133" s="14"/>
      <c r="R4133" s="14"/>
      <c r="S4133" s="13"/>
      <c r="T4133" s="13"/>
      <c r="U4133" s="13"/>
      <c r="V4133" s="13"/>
      <c r="W4133" s="13"/>
      <c r="X4133" s="13"/>
      <c r="Y4133" s="14"/>
      <c r="Z4133" s="13"/>
      <c r="AA4133" s="13"/>
      <c r="AB4133" s="13"/>
      <c r="AC4133" s="13"/>
      <c r="AD4133" s="13"/>
      <c r="AE4133" s="13"/>
      <c r="AF4133" s="13"/>
      <c r="AG4133" s="19"/>
      <c r="AH4133" s="19"/>
      <c r="AI4133" s="19"/>
      <c r="AJ4133" s="19"/>
      <c r="AK4133" s="15"/>
      <c r="AL4133" s="15"/>
      <c r="AM4133" s="15"/>
      <c r="AN4133" s="15"/>
    </row>
    <row r="4134" spans="4:40" x14ac:dyDescent="0.25">
      <c r="D4134" s="18"/>
      <c r="E4134" s="13"/>
      <c r="F4134" s="13"/>
      <c r="G4134" s="13"/>
      <c r="H4134" s="13"/>
      <c r="I4134" s="13"/>
      <c r="J4134" s="13"/>
      <c r="K4134" s="13"/>
      <c r="L4134" s="13"/>
      <c r="M4134" s="13"/>
      <c r="N4134" s="13"/>
      <c r="O4134" s="14"/>
      <c r="P4134" s="14"/>
      <c r="Q4134" s="14"/>
      <c r="R4134" s="14"/>
      <c r="S4134" s="13"/>
      <c r="T4134" s="13"/>
      <c r="U4134" s="13"/>
      <c r="V4134" s="13"/>
      <c r="W4134" s="13"/>
      <c r="X4134" s="13"/>
      <c r="Y4134" s="14"/>
      <c r="Z4134" s="13"/>
      <c r="AA4134" s="13"/>
      <c r="AB4134" s="13"/>
      <c r="AC4134" s="13"/>
      <c r="AD4134" s="13"/>
      <c r="AE4134" s="13"/>
      <c r="AF4134" s="13"/>
      <c r="AG4134" s="19"/>
      <c r="AH4134" s="19"/>
      <c r="AI4134" s="19"/>
      <c r="AJ4134" s="19"/>
      <c r="AK4134" s="12"/>
      <c r="AL4134" s="12"/>
      <c r="AM4134" s="12"/>
      <c r="AN4134" s="12"/>
    </row>
    <row r="4135" spans="4:40" x14ac:dyDescent="0.25">
      <c r="D4135" s="18"/>
      <c r="E4135" s="13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9"/>
      <c r="AH4135" s="19"/>
      <c r="AI4135" s="19"/>
      <c r="AJ4135" s="19"/>
      <c r="AK4135" s="15"/>
      <c r="AL4135" s="12"/>
      <c r="AM4135" s="15"/>
      <c r="AN4135" s="15"/>
    </row>
    <row r="4136" spans="4:40" x14ac:dyDescent="0.25">
      <c r="D4136" s="18"/>
      <c r="E4136" s="13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9"/>
      <c r="AH4136" s="19"/>
      <c r="AI4136" s="19"/>
      <c r="AJ4136" s="19"/>
      <c r="AK4136" s="15"/>
      <c r="AL4136" s="15"/>
      <c r="AM4136" s="15"/>
      <c r="AN4136" s="15"/>
    </row>
    <row r="4137" spans="4:40" x14ac:dyDescent="0.25">
      <c r="D4137" s="18"/>
      <c r="E4137" s="13"/>
      <c r="F4137" s="13"/>
      <c r="G4137" s="13"/>
      <c r="H4137" s="13"/>
      <c r="I4137" s="13"/>
      <c r="J4137" s="13"/>
      <c r="K4137" s="13"/>
      <c r="L4137" s="13"/>
      <c r="M4137" s="13"/>
      <c r="N4137" s="13"/>
      <c r="O4137" s="14"/>
      <c r="P4137" s="14"/>
      <c r="Q4137" s="14"/>
      <c r="R4137" s="14"/>
      <c r="S4137" s="13"/>
      <c r="T4137" s="13"/>
      <c r="U4137" s="13"/>
      <c r="V4137" s="13"/>
      <c r="W4137" s="13"/>
      <c r="X4137" s="13"/>
      <c r="Y4137" s="14"/>
      <c r="Z4137" s="13"/>
      <c r="AA4137" s="13"/>
      <c r="AB4137" s="13"/>
      <c r="AC4137" s="13"/>
      <c r="AD4137" s="13"/>
      <c r="AE4137" s="13"/>
      <c r="AF4137" s="13"/>
      <c r="AG4137" s="19"/>
      <c r="AH4137" s="19"/>
      <c r="AI4137" s="19"/>
      <c r="AJ4137" s="19"/>
      <c r="AK4137" s="15"/>
      <c r="AL4137" s="15"/>
      <c r="AM4137" s="15"/>
      <c r="AN4137" s="15"/>
    </row>
    <row r="4138" spans="4:40" x14ac:dyDescent="0.25">
      <c r="D4138" s="18"/>
      <c r="E4138" s="13"/>
      <c r="F4138" s="13"/>
      <c r="G4138" s="13"/>
      <c r="H4138" s="13"/>
      <c r="I4138" s="13"/>
      <c r="J4138" s="13"/>
      <c r="K4138" s="13"/>
      <c r="L4138" s="13"/>
      <c r="M4138" s="13"/>
      <c r="N4138" s="13"/>
      <c r="O4138" s="14"/>
      <c r="P4138" s="14"/>
      <c r="Q4138" s="14"/>
      <c r="R4138" s="14"/>
      <c r="S4138" s="13"/>
      <c r="T4138" s="13"/>
      <c r="U4138" s="13"/>
      <c r="V4138" s="13"/>
      <c r="W4138" s="13"/>
      <c r="X4138" s="13"/>
      <c r="Y4138" s="14"/>
      <c r="Z4138" s="13"/>
      <c r="AA4138" s="13"/>
      <c r="AB4138" s="13"/>
      <c r="AC4138" s="13"/>
      <c r="AD4138" s="13"/>
      <c r="AE4138" s="13"/>
      <c r="AF4138" s="13"/>
      <c r="AG4138" s="19"/>
      <c r="AH4138" s="19"/>
      <c r="AI4138" s="19"/>
      <c r="AJ4138" s="19"/>
      <c r="AK4138" s="12"/>
      <c r="AL4138" s="12"/>
      <c r="AM4138" s="12"/>
      <c r="AN4138" s="12"/>
    </row>
    <row r="4139" spans="4:40" x14ac:dyDescent="0.25">
      <c r="D4139" s="18"/>
      <c r="E4139" s="13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9"/>
      <c r="AH4139" s="19"/>
      <c r="AI4139" s="19"/>
      <c r="AJ4139" s="19"/>
      <c r="AK4139" s="15"/>
      <c r="AL4139" s="12"/>
      <c r="AM4139" s="15"/>
      <c r="AN4139" s="15"/>
    </row>
    <row r="4140" spans="4:40" x14ac:dyDescent="0.25">
      <c r="D4140" s="18"/>
      <c r="E4140" s="13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9"/>
      <c r="AH4140" s="19"/>
      <c r="AI4140" s="19"/>
      <c r="AJ4140" s="19"/>
      <c r="AK4140" s="15"/>
      <c r="AL4140" s="15"/>
      <c r="AM4140" s="15"/>
      <c r="AN4140" s="15"/>
    </row>
    <row r="4141" spans="4:40" x14ac:dyDescent="0.25">
      <c r="D4141" s="18"/>
      <c r="E4141" s="13"/>
      <c r="F4141" s="13"/>
      <c r="G4141" s="13"/>
      <c r="H4141" s="13"/>
      <c r="I4141" s="13"/>
      <c r="J4141" s="13"/>
      <c r="K4141" s="13"/>
      <c r="L4141" s="13"/>
      <c r="M4141" s="13"/>
      <c r="N4141" s="13"/>
      <c r="O4141" s="14"/>
      <c r="P4141" s="14"/>
      <c r="Q4141" s="14"/>
      <c r="R4141" s="14"/>
      <c r="S4141" s="13"/>
      <c r="T4141" s="13"/>
      <c r="U4141" s="13"/>
      <c r="V4141" s="13"/>
      <c r="W4141" s="13"/>
      <c r="X4141" s="13"/>
      <c r="Y4141" s="14"/>
      <c r="Z4141" s="13"/>
      <c r="AA4141" s="13"/>
      <c r="AB4141" s="13"/>
      <c r="AC4141" s="13"/>
      <c r="AD4141" s="13"/>
      <c r="AE4141" s="13"/>
      <c r="AF4141" s="13"/>
      <c r="AG4141" s="19"/>
      <c r="AH4141" s="19"/>
      <c r="AI4141" s="19"/>
      <c r="AJ4141" s="19"/>
      <c r="AK4141" s="15"/>
      <c r="AL4141" s="15"/>
      <c r="AM4141" s="15"/>
      <c r="AN4141" s="15"/>
    </row>
    <row r="4142" spans="4:40" x14ac:dyDescent="0.25">
      <c r="D4142" s="18"/>
      <c r="E4142" s="13"/>
      <c r="F4142" s="13"/>
      <c r="G4142" s="13"/>
      <c r="H4142" s="13"/>
      <c r="I4142" s="13"/>
      <c r="J4142" s="13"/>
      <c r="K4142" s="13"/>
      <c r="L4142" s="13"/>
      <c r="M4142" s="13"/>
      <c r="N4142" s="13"/>
      <c r="O4142" s="14"/>
      <c r="P4142" s="14"/>
      <c r="Q4142" s="14"/>
      <c r="R4142" s="14"/>
      <c r="S4142" s="13"/>
      <c r="T4142" s="13"/>
      <c r="U4142" s="13"/>
      <c r="V4142" s="13"/>
      <c r="W4142" s="13"/>
      <c r="X4142" s="13"/>
      <c r="Y4142" s="14"/>
      <c r="Z4142" s="13"/>
      <c r="AA4142" s="13"/>
      <c r="AB4142" s="13"/>
      <c r="AC4142" s="13"/>
      <c r="AD4142" s="13"/>
      <c r="AE4142" s="13"/>
      <c r="AF4142" s="13"/>
      <c r="AG4142" s="19"/>
      <c r="AH4142" s="19"/>
      <c r="AI4142" s="19"/>
      <c r="AJ4142" s="19"/>
      <c r="AK4142" s="12"/>
      <c r="AL4142" s="12"/>
      <c r="AM4142" s="12"/>
      <c r="AN4142" s="12"/>
    </row>
    <row r="4143" spans="4:40" x14ac:dyDescent="0.25">
      <c r="D4143" s="18"/>
      <c r="E4143" s="13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9"/>
      <c r="AH4143" s="19"/>
      <c r="AI4143" s="19"/>
      <c r="AJ4143" s="19"/>
      <c r="AK4143" s="15"/>
      <c r="AL4143" s="12"/>
      <c r="AM4143" s="15"/>
      <c r="AN4143" s="15"/>
    </row>
    <row r="4144" spans="4:40" x14ac:dyDescent="0.25">
      <c r="D4144" s="18"/>
      <c r="E4144" s="13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9"/>
      <c r="AH4144" s="19"/>
      <c r="AI4144" s="19"/>
      <c r="AJ4144" s="19"/>
      <c r="AK4144" s="15"/>
      <c r="AL4144" s="15"/>
      <c r="AM4144" s="15"/>
      <c r="AN4144" s="15"/>
    </row>
    <row r="4145" spans="4:40" x14ac:dyDescent="0.25">
      <c r="D4145" s="18"/>
      <c r="E4145" s="13"/>
      <c r="F4145" s="13"/>
      <c r="G4145" s="13"/>
      <c r="H4145" s="13"/>
      <c r="I4145" s="13"/>
      <c r="J4145" s="13"/>
      <c r="K4145" s="13"/>
      <c r="L4145" s="13"/>
      <c r="M4145" s="13"/>
      <c r="N4145" s="13"/>
      <c r="O4145" s="14"/>
      <c r="P4145" s="14"/>
      <c r="Q4145" s="14"/>
      <c r="R4145" s="14"/>
      <c r="S4145" s="13"/>
      <c r="T4145" s="13"/>
      <c r="U4145" s="13"/>
      <c r="V4145" s="13"/>
      <c r="W4145" s="13"/>
      <c r="X4145" s="13"/>
      <c r="Y4145" s="14"/>
      <c r="Z4145" s="13"/>
      <c r="AA4145" s="13"/>
      <c r="AB4145" s="13"/>
      <c r="AC4145" s="13"/>
      <c r="AD4145" s="13"/>
      <c r="AE4145" s="13"/>
      <c r="AF4145" s="13"/>
      <c r="AG4145" s="19"/>
      <c r="AH4145" s="19"/>
      <c r="AI4145" s="19"/>
      <c r="AJ4145" s="19"/>
      <c r="AK4145" s="15"/>
      <c r="AL4145" s="15"/>
      <c r="AM4145" s="15"/>
      <c r="AN4145" s="15"/>
    </row>
    <row r="4146" spans="4:40" x14ac:dyDescent="0.25">
      <c r="D4146" s="18"/>
      <c r="E4146" s="13"/>
      <c r="F4146" s="13"/>
      <c r="G4146" s="13"/>
      <c r="H4146" s="13"/>
      <c r="I4146" s="13"/>
      <c r="J4146" s="13"/>
      <c r="K4146" s="13"/>
      <c r="L4146" s="13"/>
      <c r="M4146" s="13"/>
      <c r="N4146" s="13"/>
      <c r="O4146" s="14"/>
      <c r="P4146" s="14"/>
      <c r="Q4146" s="14"/>
      <c r="R4146" s="14"/>
      <c r="S4146" s="13"/>
      <c r="T4146" s="13"/>
      <c r="U4146" s="13"/>
      <c r="V4146" s="13"/>
      <c r="W4146" s="13"/>
      <c r="X4146" s="13"/>
      <c r="Y4146" s="14"/>
      <c r="Z4146" s="13"/>
      <c r="AA4146" s="13"/>
      <c r="AB4146" s="13"/>
      <c r="AC4146" s="13"/>
      <c r="AD4146" s="13"/>
      <c r="AE4146" s="13"/>
      <c r="AF4146" s="13"/>
      <c r="AG4146" s="19"/>
      <c r="AH4146" s="19"/>
      <c r="AI4146" s="19"/>
      <c r="AJ4146" s="19"/>
      <c r="AK4146" s="12"/>
      <c r="AL4146" s="12"/>
      <c r="AM4146" s="12"/>
      <c r="AN4146" s="12"/>
    </row>
    <row r="4147" spans="4:40" x14ac:dyDescent="0.25">
      <c r="D4147" s="18"/>
      <c r="E4147" s="13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9"/>
      <c r="AH4147" s="19"/>
      <c r="AI4147" s="19"/>
      <c r="AJ4147" s="19"/>
      <c r="AK4147" s="15"/>
      <c r="AL4147" s="12"/>
      <c r="AM4147" s="15"/>
      <c r="AN4147" s="15"/>
    </row>
    <row r="4148" spans="4:40" x14ac:dyDescent="0.25">
      <c r="D4148" s="18"/>
      <c r="E4148" s="13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9"/>
      <c r="AH4148" s="19"/>
      <c r="AI4148" s="19"/>
      <c r="AJ4148" s="19"/>
      <c r="AK4148" s="15"/>
      <c r="AL4148" s="15"/>
      <c r="AM4148" s="15"/>
      <c r="AN4148" s="15"/>
    </row>
    <row r="4149" spans="4:40" x14ac:dyDescent="0.25">
      <c r="D4149" s="18"/>
      <c r="E4149" s="13"/>
      <c r="F4149" s="13"/>
      <c r="G4149" s="13"/>
      <c r="H4149" s="13"/>
      <c r="I4149" s="13"/>
      <c r="J4149" s="13"/>
      <c r="K4149" s="13"/>
      <c r="L4149" s="13"/>
      <c r="M4149" s="13"/>
      <c r="N4149" s="13"/>
      <c r="O4149" s="14"/>
      <c r="P4149" s="14"/>
      <c r="Q4149" s="14"/>
      <c r="R4149" s="14"/>
      <c r="S4149" s="13"/>
      <c r="T4149" s="13"/>
      <c r="U4149" s="13"/>
      <c r="V4149" s="13"/>
      <c r="W4149" s="13"/>
      <c r="X4149" s="13"/>
      <c r="Y4149" s="14"/>
      <c r="Z4149" s="13"/>
      <c r="AA4149" s="13"/>
      <c r="AB4149" s="13"/>
      <c r="AC4149" s="13"/>
      <c r="AD4149" s="13"/>
      <c r="AE4149" s="13"/>
      <c r="AF4149" s="13"/>
      <c r="AG4149" s="19"/>
      <c r="AH4149" s="19"/>
      <c r="AI4149" s="19"/>
      <c r="AJ4149" s="19"/>
      <c r="AK4149" s="15"/>
      <c r="AL4149" s="15"/>
      <c r="AM4149" s="15"/>
      <c r="AN4149" s="15"/>
    </row>
    <row r="4150" spans="4:40" x14ac:dyDescent="0.25">
      <c r="D4150" s="18"/>
      <c r="E4150" s="13"/>
      <c r="F4150" s="13"/>
      <c r="G4150" s="13"/>
      <c r="H4150" s="13"/>
      <c r="I4150" s="13"/>
      <c r="J4150" s="13"/>
      <c r="K4150" s="13"/>
      <c r="L4150" s="13"/>
      <c r="M4150" s="13"/>
      <c r="N4150" s="13"/>
      <c r="O4150" s="14"/>
      <c r="P4150" s="14"/>
      <c r="Q4150" s="14"/>
      <c r="R4150" s="14"/>
      <c r="S4150" s="13"/>
      <c r="T4150" s="13"/>
      <c r="U4150" s="13"/>
      <c r="V4150" s="13"/>
      <c r="W4150" s="13"/>
      <c r="X4150" s="13"/>
      <c r="Y4150" s="14"/>
      <c r="Z4150" s="13"/>
      <c r="AA4150" s="13"/>
      <c r="AB4150" s="13"/>
      <c r="AC4150" s="13"/>
      <c r="AD4150" s="13"/>
      <c r="AE4150" s="13"/>
      <c r="AF4150" s="13"/>
      <c r="AG4150" s="19"/>
      <c r="AH4150" s="19"/>
      <c r="AI4150" s="19"/>
      <c r="AJ4150" s="19"/>
      <c r="AK4150" s="12"/>
      <c r="AL4150" s="12"/>
      <c r="AM4150" s="12"/>
      <c r="AN4150" s="12"/>
    </row>
    <row r="4151" spans="4:40" x14ac:dyDescent="0.25">
      <c r="D4151" s="18"/>
      <c r="E4151" s="13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9"/>
      <c r="AH4151" s="19"/>
      <c r="AI4151" s="19"/>
      <c r="AJ4151" s="19"/>
      <c r="AK4151" s="15"/>
      <c r="AL4151" s="12"/>
      <c r="AM4151" s="15"/>
      <c r="AN4151" s="15"/>
    </row>
    <row r="4152" spans="4:40" x14ac:dyDescent="0.25">
      <c r="D4152" s="18"/>
      <c r="E4152" s="13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9"/>
      <c r="AH4152" s="19"/>
      <c r="AI4152" s="19"/>
      <c r="AJ4152" s="19"/>
      <c r="AK4152" s="15"/>
      <c r="AL4152" s="15"/>
      <c r="AM4152" s="15"/>
      <c r="AN4152" s="15"/>
    </row>
    <row r="4153" spans="4:40" x14ac:dyDescent="0.25">
      <c r="D4153" s="18"/>
      <c r="E4153" s="13"/>
      <c r="F4153" s="13"/>
      <c r="G4153" s="13"/>
      <c r="H4153" s="13"/>
      <c r="I4153" s="13"/>
      <c r="J4153" s="13"/>
      <c r="K4153" s="13"/>
      <c r="L4153" s="13"/>
      <c r="M4153" s="13"/>
      <c r="N4153" s="13"/>
      <c r="O4153" s="14"/>
      <c r="P4153" s="14"/>
      <c r="Q4153" s="14"/>
      <c r="R4153" s="14"/>
      <c r="S4153" s="13"/>
      <c r="T4153" s="13"/>
      <c r="U4153" s="13"/>
      <c r="V4153" s="13"/>
      <c r="W4153" s="13"/>
      <c r="X4153" s="13"/>
      <c r="Y4153" s="14"/>
      <c r="Z4153" s="13"/>
      <c r="AA4153" s="13"/>
      <c r="AB4153" s="13"/>
      <c r="AC4153" s="13"/>
      <c r="AD4153" s="13"/>
      <c r="AE4153" s="13"/>
      <c r="AF4153" s="13"/>
      <c r="AG4153" s="19"/>
      <c r="AH4153" s="19"/>
      <c r="AI4153" s="19"/>
      <c r="AJ4153" s="19"/>
      <c r="AK4153" s="15"/>
      <c r="AL4153" s="15"/>
      <c r="AM4153" s="15"/>
      <c r="AN4153" s="15"/>
    </row>
    <row r="4154" spans="4:40" x14ac:dyDescent="0.25">
      <c r="D4154" s="18"/>
      <c r="E4154" s="13"/>
      <c r="F4154" s="13"/>
      <c r="G4154" s="13"/>
      <c r="H4154" s="13"/>
      <c r="I4154" s="13"/>
      <c r="J4154" s="13"/>
      <c r="K4154" s="13"/>
      <c r="L4154" s="13"/>
      <c r="M4154" s="13"/>
      <c r="N4154" s="13"/>
      <c r="O4154" s="14"/>
      <c r="P4154" s="14"/>
      <c r="Q4154" s="14"/>
      <c r="R4154" s="14"/>
      <c r="S4154" s="13"/>
      <c r="T4154" s="13"/>
      <c r="U4154" s="13"/>
      <c r="V4154" s="13"/>
      <c r="W4154" s="13"/>
      <c r="X4154" s="13"/>
      <c r="Y4154" s="14"/>
      <c r="Z4154" s="13"/>
      <c r="AA4154" s="13"/>
      <c r="AB4154" s="13"/>
      <c r="AC4154" s="13"/>
      <c r="AD4154" s="13"/>
      <c r="AE4154" s="13"/>
      <c r="AF4154" s="13"/>
      <c r="AG4154" s="19"/>
      <c r="AH4154" s="19"/>
      <c r="AI4154" s="19"/>
      <c r="AJ4154" s="19"/>
      <c r="AK4154" s="12"/>
      <c r="AL4154" s="12"/>
      <c r="AM4154" s="12"/>
      <c r="AN4154" s="12"/>
    </row>
    <row r="4155" spans="4:40" x14ac:dyDescent="0.25">
      <c r="D4155" s="18"/>
      <c r="E4155" s="13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9"/>
      <c r="AH4155" s="19"/>
      <c r="AI4155" s="19"/>
      <c r="AJ4155" s="19"/>
      <c r="AK4155" s="15"/>
      <c r="AL4155" s="12"/>
      <c r="AM4155" s="15"/>
      <c r="AN4155" s="15"/>
    </row>
    <row r="4156" spans="4:40" x14ac:dyDescent="0.25">
      <c r="D4156" s="18"/>
      <c r="E4156" s="13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9"/>
      <c r="AH4156" s="19"/>
      <c r="AI4156" s="19"/>
      <c r="AJ4156" s="19"/>
      <c r="AK4156" s="15"/>
      <c r="AL4156" s="15"/>
      <c r="AM4156" s="15"/>
      <c r="AN4156" s="15"/>
    </row>
    <row r="4157" spans="4:40" x14ac:dyDescent="0.25">
      <c r="D4157" s="18"/>
      <c r="E4157" s="13"/>
      <c r="F4157" s="13"/>
      <c r="G4157" s="13"/>
      <c r="H4157" s="13"/>
      <c r="I4157" s="13"/>
      <c r="J4157" s="13"/>
      <c r="K4157" s="13"/>
      <c r="L4157" s="13"/>
      <c r="M4157" s="13"/>
      <c r="N4157" s="13"/>
      <c r="O4157" s="14"/>
      <c r="P4157" s="14"/>
      <c r="Q4157" s="14"/>
      <c r="R4157" s="14"/>
      <c r="S4157" s="13"/>
      <c r="T4157" s="13"/>
      <c r="U4157" s="13"/>
      <c r="V4157" s="13"/>
      <c r="W4157" s="13"/>
      <c r="X4157" s="13"/>
      <c r="Y4157" s="14"/>
      <c r="Z4157" s="13"/>
      <c r="AA4157" s="13"/>
      <c r="AB4157" s="13"/>
      <c r="AC4157" s="13"/>
      <c r="AD4157" s="13"/>
      <c r="AE4157" s="13"/>
      <c r="AF4157" s="13"/>
      <c r="AG4157" s="19"/>
      <c r="AH4157" s="19"/>
      <c r="AI4157" s="19"/>
      <c r="AJ4157" s="19"/>
      <c r="AK4157" s="15"/>
      <c r="AL4157" s="15"/>
      <c r="AM4157" s="15"/>
      <c r="AN4157" s="15"/>
    </row>
    <row r="4158" spans="4:40" x14ac:dyDescent="0.25">
      <c r="D4158" s="18"/>
      <c r="E4158" s="13"/>
      <c r="F4158" s="13"/>
      <c r="G4158" s="13"/>
      <c r="H4158" s="13"/>
      <c r="I4158" s="13"/>
      <c r="J4158" s="13"/>
      <c r="K4158" s="13"/>
      <c r="L4158" s="13"/>
      <c r="M4158" s="13"/>
      <c r="N4158" s="13"/>
      <c r="O4158" s="14"/>
      <c r="P4158" s="14"/>
      <c r="Q4158" s="14"/>
      <c r="R4158" s="14"/>
      <c r="S4158" s="13"/>
      <c r="T4158" s="13"/>
      <c r="U4158" s="13"/>
      <c r="V4158" s="13"/>
      <c r="W4158" s="13"/>
      <c r="X4158" s="13"/>
      <c r="Y4158" s="14"/>
      <c r="Z4158" s="13"/>
      <c r="AA4158" s="13"/>
      <c r="AB4158" s="13"/>
      <c r="AC4158" s="13"/>
      <c r="AD4158" s="13"/>
      <c r="AE4158" s="13"/>
      <c r="AF4158" s="13"/>
      <c r="AG4158" s="19"/>
      <c r="AH4158" s="19"/>
      <c r="AI4158" s="19"/>
      <c r="AJ4158" s="19"/>
      <c r="AK4158" s="12"/>
      <c r="AL4158" s="12"/>
      <c r="AM4158" s="12"/>
      <c r="AN4158" s="12"/>
    </row>
    <row r="4159" spans="4:40" x14ac:dyDescent="0.25">
      <c r="D4159" s="18"/>
      <c r="E4159" s="13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9"/>
      <c r="AH4159" s="19"/>
      <c r="AI4159" s="19"/>
      <c r="AJ4159" s="19"/>
      <c r="AK4159" s="15"/>
      <c r="AL4159" s="12"/>
      <c r="AM4159" s="15"/>
      <c r="AN4159" s="15"/>
    </row>
    <row r="4160" spans="4:40" x14ac:dyDescent="0.25">
      <c r="D4160" s="18"/>
      <c r="E4160" s="13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9"/>
      <c r="AH4160" s="19"/>
      <c r="AI4160" s="19"/>
      <c r="AJ4160" s="19"/>
      <c r="AK4160" s="15"/>
      <c r="AL4160" s="15"/>
      <c r="AM4160" s="15"/>
      <c r="AN4160" s="15"/>
    </row>
    <row r="4161" spans="4:40" x14ac:dyDescent="0.25">
      <c r="D4161" s="18"/>
      <c r="E4161" s="13"/>
      <c r="F4161" s="13"/>
      <c r="G4161" s="13"/>
      <c r="H4161" s="13"/>
      <c r="I4161" s="13"/>
      <c r="J4161" s="13"/>
      <c r="K4161" s="13"/>
      <c r="L4161" s="13"/>
      <c r="M4161" s="13"/>
      <c r="N4161" s="13"/>
      <c r="O4161" s="14"/>
      <c r="P4161" s="14"/>
      <c r="Q4161" s="14"/>
      <c r="R4161" s="14"/>
      <c r="S4161" s="13"/>
      <c r="T4161" s="13"/>
      <c r="U4161" s="13"/>
      <c r="V4161" s="13"/>
      <c r="W4161" s="13"/>
      <c r="X4161" s="13"/>
      <c r="Y4161" s="14"/>
      <c r="Z4161" s="13"/>
      <c r="AA4161" s="13"/>
      <c r="AB4161" s="13"/>
      <c r="AC4161" s="13"/>
      <c r="AD4161" s="13"/>
      <c r="AE4161" s="13"/>
      <c r="AF4161" s="13"/>
      <c r="AG4161" s="19"/>
      <c r="AH4161" s="19"/>
      <c r="AI4161" s="19"/>
      <c r="AJ4161" s="19"/>
      <c r="AK4161" s="15"/>
      <c r="AL4161" s="15"/>
      <c r="AM4161" s="15"/>
      <c r="AN4161" s="15"/>
    </row>
    <row r="4162" spans="4:40" x14ac:dyDescent="0.25">
      <c r="D4162" s="18"/>
      <c r="E4162" s="13"/>
      <c r="F4162" s="13"/>
      <c r="G4162" s="13"/>
      <c r="H4162" s="13"/>
      <c r="I4162" s="13"/>
      <c r="J4162" s="13"/>
      <c r="K4162" s="13"/>
      <c r="L4162" s="13"/>
      <c r="M4162" s="13"/>
      <c r="N4162" s="13"/>
      <c r="O4162" s="14"/>
      <c r="P4162" s="14"/>
      <c r="Q4162" s="14"/>
      <c r="R4162" s="14"/>
      <c r="S4162" s="13"/>
      <c r="T4162" s="13"/>
      <c r="U4162" s="13"/>
      <c r="V4162" s="13"/>
      <c r="W4162" s="13"/>
      <c r="X4162" s="13"/>
      <c r="Y4162" s="14"/>
      <c r="Z4162" s="13"/>
      <c r="AA4162" s="13"/>
      <c r="AB4162" s="13"/>
      <c r="AC4162" s="13"/>
      <c r="AD4162" s="13"/>
      <c r="AE4162" s="13"/>
      <c r="AF4162" s="13"/>
      <c r="AG4162" s="19"/>
      <c r="AH4162" s="19"/>
      <c r="AI4162" s="19"/>
      <c r="AJ4162" s="19"/>
      <c r="AK4162" s="12"/>
      <c r="AL4162" s="12"/>
      <c r="AM4162" s="12"/>
      <c r="AN4162" s="12"/>
    </row>
    <row r="4163" spans="4:40" x14ac:dyDescent="0.25">
      <c r="D4163" s="18"/>
      <c r="E4163" s="13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9"/>
      <c r="AH4163" s="19"/>
      <c r="AI4163" s="19"/>
      <c r="AJ4163" s="19"/>
      <c r="AK4163" s="15"/>
      <c r="AL4163" s="12"/>
      <c r="AM4163" s="15"/>
      <c r="AN4163" s="15"/>
    </row>
    <row r="4164" spans="4:40" x14ac:dyDescent="0.25">
      <c r="D4164" s="18"/>
      <c r="E4164" s="13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9"/>
      <c r="AH4164" s="19"/>
      <c r="AI4164" s="19"/>
      <c r="AJ4164" s="19"/>
      <c r="AK4164" s="15"/>
      <c r="AL4164" s="15"/>
      <c r="AM4164" s="15"/>
      <c r="AN4164" s="15"/>
    </row>
    <row r="4165" spans="4:40" x14ac:dyDescent="0.25">
      <c r="D4165" s="18"/>
      <c r="E4165" s="13"/>
      <c r="F4165" s="13"/>
      <c r="G4165" s="13"/>
      <c r="H4165" s="13"/>
      <c r="I4165" s="13"/>
      <c r="J4165" s="13"/>
      <c r="K4165" s="13"/>
      <c r="L4165" s="13"/>
      <c r="M4165" s="13"/>
      <c r="N4165" s="13"/>
      <c r="O4165" s="14"/>
      <c r="P4165" s="14"/>
      <c r="Q4165" s="14"/>
      <c r="R4165" s="14"/>
      <c r="S4165" s="13"/>
      <c r="T4165" s="13"/>
      <c r="U4165" s="13"/>
      <c r="V4165" s="13"/>
      <c r="W4165" s="13"/>
      <c r="X4165" s="13"/>
      <c r="Y4165" s="14"/>
      <c r="Z4165" s="13"/>
      <c r="AA4165" s="13"/>
      <c r="AB4165" s="13"/>
      <c r="AC4165" s="13"/>
      <c r="AD4165" s="13"/>
      <c r="AE4165" s="13"/>
      <c r="AF4165" s="13"/>
      <c r="AG4165" s="19"/>
      <c r="AH4165" s="19"/>
      <c r="AI4165" s="19"/>
      <c r="AJ4165" s="19"/>
      <c r="AK4165" s="15"/>
      <c r="AL4165" s="15"/>
      <c r="AM4165" s="15"/>
      <c r="AN4165" s="15"/>
    </row>
    <row r="4166" spans="4:40" x14ac:dyDescent="0.25">
      <c r="D4166" s="18"/>
      <c r="E4166" s="13"/>
      <c r="F4166" s="13"/>
      <c r="G4166" s="13"/>
      <c r="H4166" s="13"/>
      <c r="I4166" s="13"/>
      <c r="J4166" s="13"/>
      <c r="K4166" s="13"/>
      <c r="L4166" s="13"/>
      <c r="M4166" s="13"/>
      <c r="N4166" s="13"/>
      <c r="O4166" s="14"/>
      <c r="P4166" s="14"/>
      <c r="Q4166" s="14"/>
      <c r="R4166" s="14"/>
      <c r="S4166" s="13"/>
      <c r="T4166" s="13"/>
      <c r="U4166" s="13"/>
      <c r="V4166" s="13"/>
      <c r="W4166" s="13"/>
      <c r="X4166" s="13"/>
      <c r="Y4166" s="14"/>
      <c r="Z4166" s="13"/>
      <c r="AA4166" s="13"/>
      <c r="AB4166" s="13"/>
      <c r="AC4166" s="13"/>
      <c r="AD4166" s="13"/>
      <c r="AE4166" s="13"/>
      <c r="AF4166" s="13"/>
      <c r="AG4166" s="19"/>
      <c r="AH4166" s="19"/>
      <c r="AI4166" s="19"/>
      <c r="AJ4166" s="19"/>
      <c r="AK4166" s="12"/>
      <c r="AL4166" s="12"/>
      <c r="AM4166" s="12"/>
      <c r="AN4166" s="12"/>
    </row>
    <row r="4167" spans="4:40" x14ac:dyDescent="0.25">
      <c r="D4167" s="18"/>
      <c r="E4167" s="13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9"/>
      <c r="AH4167" s="19"/>
      <c r="AI4167" s="19"/>
      <c r="AJ4167" s="19"/>
      <c r="AK4167" s="15"/>
      <c r="AL4167" s="12"/>
      <c r="AM4167" s="15"/>
      <c r="AN4167" s="15"/>
    </row>
    <row r="4168" spans="4:40" x14ac:dyDescent="0.25">
      <c r="D4168" s="18"/>
      <c r="E4168" s="13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9"/>
      <c r="AH4168" s="19"/>
      <c r="AI4168" s="19"/>
      <c r="AJ4168" s="19"/>
      <c r="AK4168" s="15"/>
      <c r="AL4168" s="15"/>
      <c r="AM4168" s="15"/>
      <c r="AN4168" s="15"/>
    </row>
    <row r="4169" spans="4:40" x14ac:dyDescent="0.25">
      <c r="D4169" s="18"/>
      <c r="E4169" s="13"/>
      <c r="F4169" s="13"/>
      <c r="G4169" s="13"/>
      <c r="H4169" s="13"/>
      <c r="I4169" s="13"/>
      <c r="J4169" s="13"/>
      <c r="K4169" s="13"/>
      <c r="L4169" s="13"/>
      <c r="M4169" s="13"/>
      <c r="N4169" s="13"/>
      <c r="O4169" s="14"/>
      <c r="P4169" s="14"/>
      <c r="Q4169" s="14"/>
      <c r="R4169" s="14"/>
      <c r="S4169" s="13"/>
      <c r="T4169" s="13"/>
      <c r="U4169" s="13"/>
      <c r="V4169" s="13"/>
      <c r="W4169" s="13"/>
      <c r="X4169" s="13"/>
      <c r="Y4169" s="14"/>
      <c r="Z4169" s="13"/>
      <c r="AA4169" s="13"/>
      <c r="AB4169" s="13"/>
      <c r="AC4169" s="13"/>
      <c r="AD4169" s="13"/>
      <c r="AE4169" s="13"/>
      <c r="AF4169" s="13"/>
      <c r="AG4169" s="19"/>
      <c r="AH4169" s="19"/>
      <c r="AI4169" s="19"/>
      <c r="AJ4169" s="19"/>
      <c r="AK4169" s="15"/>
      <c r="AL4169" s="15"/>
      <c r="AM4169" s="15"/>
      <c r="AN4169" s="15"/>
    </row>
    <row r="4170" spans="4:40" x14ac:dyDescent="0.25">
      <c r="D4170" s="18"/>
      <c r="E4170" s="13"/>
      <c r="F4170" s="13"/>
      <c r="G4170" s="13"/>
      <c r="H4170" s="13"/>
      <c r="I4170" s="13"/>
      <c r="J4170" s="13"/>
      <c r="K4170" s="13"/>
      <c r="L4170" s="13"/>
      <c r="M4170" s="13"/>
      <c r="N4170" s="13"/>
      <c r="O4170" s="14"/>
      <c r="P4170" s="14"/>
      <c r="Q4170" s="14"/>
      <c r="R4170" s="14"/>
      <c r="S4170" s="13"/>
      <c r="T4170" s="13"/>
      <c r="U4170" s="13"/>
      <c r="V4170" s="13"/>
      <c r="W4170" s="13"/>
      <c r="X4170" s="13"/>
      <c r="Y4170" s="14"/>
      <c r="Z4170" s="13"/>
      <c r="AA4170" s="13"/>
      <c r="AB4170" s="13"/>
      <c r="AC4170" s="13"/>
      <c r="AD4170" s="13"/>
      <c r="AE4170" s="13"/>
      <c r="AF4170" s="13"/>
      <c r="AG4170" s="19"/>
      <c r="AH4170" s="19"/>
      <c r="AI4170" s="19"/>
      <c r="AJ4170" s="19"/>
      <c r="AK4170" s="12"/>
      <c r="AL4170" s="12"/>
      <c r="AM4170" s="12"/>
      <c r="AN4170" s="12"/>
    </row>
    <row r="4171" spans="4:40" x14ac:dyDescent="0.25">
      <c r="D4171" s="18"/>
      <c r="E4171" s="13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9"/>
      <c r="AH4171" s="19"/>
      <c r="AI4171" s="19"/>
      <c r="AJ4171" s="19"/>
      <c r="AK4171" s="15"/>
      <c r="AL4171" s="12"/>
      <c r="AM4171" s="15"/>
      <c r="AN4171" s="15"/>
    </row>
    <row r="4172" spans="4:40" x14ac:dyDescent="0.25">
      <c r="D4172" s="18"/>
      <c r="E4172" s="13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9"/>
      <c r="AH4172" s="19"/>
      <c r="AI4172" s="19"/>
      <c r="AJ4172" s="19"/>
      <c r="AK4172" s="15"/>
      <c r="AL4172" s="15"/>
      <c r="AM4172" s="15"/>
      <c r="AN4172" s="15"/>
    </row>
    <row r="4173" spans="4:40" x14ac:dyDescent="0.25">
      <c r="D4173" s="18"/>
      <c r="E4173" s="13"/>
      <c r="F4173" s="13"/>
      <c r="G4173" s="13"/>
      <c r="H4173" s="13"/>
      <c r="I4173" s="13"/>
      <c r="J4173" s="13"/>
      <c r="K4173" s="13"/>
      <c r="L4173" s="13"/>
      <c r="M4173" s="13"/>
      <c r="N4173" s="13"/>
      <c r="O4173" s="14"/>
      <c r="P4173" s="14"/>
      <c r="Q4173" s="14"/>
      <c r="R4173" s="14"/>
      <c r="S4173" s="13"/>
      <c r="T4173" s="13"/>
      <c r="U4173" s="13"/>
      <c r="V4173" s="13"/>
      <c r="W4173" s="13"/>
      <c r="X4173" s="13"/>
      <c r="Y4173" s="14"/>
      <c r="Z4173" s="13"/>
      <c r="AA4173" s="13"/>
      <c r="AB4173" s="13"/>
      <c r="AC4173" s="13"/>
      <c r="AD4173" s="13"/>
      <c r="AE4173" s="13"/>
      <c r="AF4173" s="13"/>
      <c r="AG4173" s="19"/>
      <c r="AH4173" s="19"/>
      <c r="AI4173" s="19"/>
      <c r="AJ4173" s="19"/>
      <c r="AK4173" s="15"/>
      <c r="AL4173" s="15"/>
      <c r="AM4173" s="15"/>
      <c r="AN4173" s="15"/>
    </row>
    <row r="4174" spans="4:40" x14ac:dyDescent="0.25">
      <c r="D4174" s="18"/>
      <c r="E4174" s="13"/>
      <c r="F4174" s="13"/>
      <c r="G4174" s="13"/>
      <c r="H4174" s="13"/>
      <c r="I4174" s="13"/>
      <c r="J4174" s="13"/>
      <c r="K4174" s="13"/>
      <c r="L4174" s="13"/>
      <c r="M4174" s="13"/>
      <c r="N4174" s="13"/>
      <c r="O4174" s="14"/>
      <c r="P4174" s="14"/>
      <c r="Q4174" s="14"/>
      <c r="R4174" s="14"/>
      <c r="S4174" s="13"/>
      <c r="T4174" s="13"/>
      <c r="U4174" s="13"/>
      <c r="V4174" s="13"/>
      <c r="W4174" s="13"/>
      <c r="X4174" s="13"/>
      <c r="Y4174" s="14"/>
      <c r="Z4174" s="13"/>
      <c r="AA4174" s="13"/>
      <c r="AB4174" s="13"/>
      <c r="AC4174" s="13"/>
      <c r="AD4174" s="13"/>
      <c r="AE4174" s="13"/>
      <c r="AF4174" s="13"/>
      <c r="AG4174" s="19"/>
      <c r="AH4174" s="19"/>
      <c r="AI4174" s="19"/>
      <c r="AJ4174" s="19"/>
      <c r="AK4174" s="12"/>
      <c r="AL4174" s="12"/>
      <c r="AM4174" s="12"/>
      <c r="AN4174" s="12"/>
    </row>
    <row r="4175" spans="4:40" x14ac:dyDescent="0.25">
      <c r="D4175" s="18"/>
      <c r="E4175" s="13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9"/>
      <c r="AH4175" s="19"/>
      <c r="AI4175" s="19"/>
      <c r="AJ4175" s="19"/>
      <c r="AK4175" s="15"/>
      <c r="AL4175" s="12"/>
      <c r="AM4175" s="15"/>
      <c r="AN4175" s="15"/>
    </row>
    <row r="4176" spans="4:40" x14ac:dyDescent="0.25">
      <c r="D4176" s="18"/>
      <c r="E4176" s="13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9"/>
      <c r="AH4176" s="19"/>
      <c r="AI4176" s="19"/>
      <c r="AJ4176" s="19"/>
      <c r="AK4176" s="15"/>
      <c r="AL4176" s="15"/>
      <c r="AM4176" s="15"/>
      <c r="AN4176" s="15"/>
    </row>
    <row r="4177" spans="4:40" x14ac:dyDescent="0.25">
      <c r="D4177" s="18"/>
      <c r="E4177" s="13"/>
      <c r="F4177" s="13"/>
      <c r="G4177" s="13"/>
      <c r="H4177" s="13"/>
      <c r="I4177" s="13"/>
      <c r="J4177" s="13"/>
      <c r="K4177" s="13"/>
      <c r="L4177" s="13"/>
      <c r="M4177" s="13"/>
      <c r="N4177" s="13"/>
      <c r="O4177" s="14"/>
      <c r="P4177" s="14"/>
      <c r="Q4177" s="14"/>
      <c r="R4177" s="14"/>
      <c r="S4177" s="13"/>
      <c r="T4177" s="13"/>
      <c r="U4177" s="13"/>
      <c r="V4177" s="13"/>
      <c r="W4177" s="13"/>
      <c r="X4177" s="13"/>
      <c r="Y4177" s="14"/>
      <c r="Z4177" s="13"/>
      <c r="AA4177" s="13"/>
      <c r="AB4177" s="13"/>
      <c r="AC4177" s="13"/>
      <c r="AD4177" s="13"/>
      <c r="AE4177" s="13"/>
      <c r="AF4177" s="13"/>
      <c r="AG4177" s="19"/>
      <c r="AH4177" s="19"/>
      <c r="AI4177" s="19"/>
      <c r="AJ4177" s="19"/>
      <c r="AK4177" s="15"/>
      <c r="AL4177" s="15"/>
      <c r="AM4177" s="15"/>
      <c r="AN4177" s="15"/>
    </row>
    <row r="4178" spans="4:40" x14ac:dyDescent="0.25">
      <c r="D4178" s="18"/>
      <c r="E4178" s="13"/>
      <c r="F4178" s="13"/>
      <c r="G4178" s="13"/>
      <c r="H4178" s="13"/>
      <c r="I4178" s="13"/>
      <c r="J4178" s="13"/>
      <c r="K4178" s="13"/>
      <c r="L4178" s="13"/>
      <c r="M4178" s="13"/>
      <c r="N4178" s="13"/>
      <c r="O4178" s="14"/>
      <c r="P4178" s="14"/>
      <c r="Q4178" s="14"/>
      <c r="R4178" s="14"/>
      <c r="S4178" s="13"/>
      <c r="T4178" s="13"/>
      <c r="U4178" s="13"/>
      <c r="V4178" s="13"/>
      <c r="W4178" s="13"/>
      <c r="X4178" s="13"/>
      <c r="Y4178" s="14"/>
      <c r="Z4178" s="13"/>
      <c r="AA4178" s="13"/>
      <c r="AB4178" s="13"/>
      <c r="AC4178" s="13"/>
      <c r="AD4178" s="13"/>
      <c r="AE4178" s="13"/>
      <c r="AF4178" s="13"/>
      <c r="AG4178" s="19"/>
      <c r="AH4178" s="19"/>
      <c r="AI4178" s="19"/>
      <c r="AJ4178" s="19"/>
      <c r="AK4178" s="12"/>
      <c r="AL4178" s="12"/>
      <c r="AM4178" s="12"/>
      <c r="AN4178" s="12"/>
    </row>
    <row r="4179" spans="4:40" x14ac:dyDescent="0.25">
      <c r="D4179" s="18"/>
      <c r="E4179" s="13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9"/>
      <c r="AH4179" s="19"/>
      <c r="AI4179" s="19"/>
      <c r="AJ4179" s="19"/>
      <c r="AK4179" s="15"/>
      <c r="AL4179" s="12"/>
      <c r="AM4179" s="15"/>
      <c r="AN4179" s="15"/>
    </row>
    <row r="4180" spans="4:40" x14ac:dyDescent="0.25">
      <c r="D4180" s="18"/>
      <c r="E4180" s="13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9"/>
      <c r="AH4180" s="19"/>
      <c r="AI4180" s="19"/>
      <c r="AJ4180" s="19"/>
      <c r="AK4180" s="15"/>
      <c r="AL4180" s="15"/>
      <c r="AM4180" s="15"/>
      <c r="AN4180" s="15"/>
    </row>
    <row r="4181" spans="4:40" x14ac:dyDescent="0.25">
      <c r="D4181" s="18"/>
      <c r="E4181" s="13"/>
      <c r="F4181" s="13"/>
      <c r="G4181" s="13"/>
      <c r="H4181" s="13"/>
      <c r="I4181" s="13"/>
      <c r="J4181" s="13"/>
      <c r="K4181" s="13"/>
      <c r="L4181" s="13"/>
      <c r="M4181" s="13"/>
      <c r="N4181" s="13"/>
      <c r="O4181" s="14"/>
      <c r="P4181" s="14"/>
      <c r="Q4181" s="14"/>
      <c r="R4181" s="14"/>
      <c r="S4181" s="13"/>
      <c r="T4181" s="13"/>
      <c r="U4181" s="13"/>
      <c r="V4181" s="13"/>
      <c r="W4181" s="13"/>
      <c r="X4181" s="13"/>
      <c r="Y4181" s="14"/>
      <c r="Z4181" s="13"/>
      <c r="AA4181" s="13"/>
      <c r="AB4181" s="13"/>
      <c r="AC4181" s="13"/>
      <c r="AD4181" s="13"/>
      <c r="AE4181" s="13"/>
      <c r="AF4181" s="13"/>
      <c r="AG4181" s="19"/>
      <c r="AH4181" s="19"/>
      <c r="AI4181" s="19"/>
      <c r="AJ4181" s="19"/>
      <c r="AK4181" s="15"/>
      <c r="AL4181" s="15"/>
      <c r="AM4181" s="15"/>
      <c r="AN4181" s="15"/>
    </row>
    <row r="4182" spans="4:40" x14ac:dyDescent="0.25">
      <c r="D4182" s="18"/>
      <c r="E4182" s="13"/>
      <c r="F4182" s="13"/>
      <c r="G4182" s="13"/>
      <c r="H4182" s="13"/>
      <c r="I4182" s="13"/>
      <c r="J4182" s="13"/>
      <c r="K4182" s="13"/>
      <c r="L4182" s="13"/>
      <c r="M4182" s="13"/>
      <c r="N4182" s="13"/>
      <c r="O4182" s="14"/>
      <c r="P4182" s="14"/>
      <c r="Q4182" s="14"/>
      <c r="R4182" s="14"/>
      <c r="S4182" s="13"/>
      <c r="T4182" s="13"/>
      <c r="U4182" s="13"/>
      <c r="V4182" s="13"/>
      <c r="W4182" s="13"/>
      <c r="X4182" s="13"/>
      <c r="Y4182" s="14"/>
      <c r="Z4182" s="13"/>
      <c r="AA4182" s="13"/>
      <c r="AB4182" s="13"/>
      <c r="AC4182" s="13"/>
      <c r="AD4182" s="13"/>
      <c r="AE4182" s="13"/>
      <c r="AF4182" s="13"/>
      <c r="AG4182" s="19"/>
      <c r="AH4182" s="19"/>
      <c r="AI4182" s="19"/>
      <c r="AJ4182" s="19"/>
      <c r="AK4182" s="12"/>
      <c r="AL4182" s="12"/>
      <c r="AM4182" s="12"/>
      <c r="AN4182" s="12"/>
    </row>
    <row r="4183" spans="4:40" x14ac:dyDescent="0.25">
      <c r="D4183" s="18"/>
      <c r="E4183" s="13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9"/>
      <c r="AH4183" s="19"/>
      <c r="AI4183" s="19"/>
      <c r="AJ4183" s="19"/>
      <c r="AK4183" s="15"/>
      <c r="AL4183" s="12"/>
      <c r="AM4183" s="15"/>
      <c r="AN4183" s="15"/>
    </row>
    <row r="4184" spans="4:40" x14ac:dyDescent="0.25">
      <c r="D4184" s="18"/>
      <c r="E4184" s="13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9"/>
      <c r="AH4184" s="19"/>
      <c r="AI4184" s="19"/>
      <c r="AJ4184" s="19"/>
      <c r="AK4184" s="15"/>
      <c r="AL4184" s="15"/>
      <c r="AM4184" s="15"/>
      <c r="AN4184" s="15"/>
    </row>
    <row r="4185" spans="4:40" x14ac:dyDescent="0.25">
      <c r="D4185" s="18"/>
      <c r="E4185" s="13"/>
      <c r="F4185" s="13"/>
      <c r="G4185" s="13"/>
      <c r="H4185" s="13"/>
      <c r="I4185" s="13"/>
      <c r="J4185" s="13"/>
      <c r="K4185" s="13"/>
      <c r="L4185" s="13"/>
      <c r="M4185" s="13"/>
      <c r="N4185" s="13"/>
      <c r="O4185" s="14"/>
      <c r="P4185" s="14"/>
      <c r="Q4185" s="14"/>
      <c r="R4185" s="14"/>
      <c r="S4185" s="13"/>
      <c r="T4185" s="13"/>
      <c r="U4185" s="13"/>
      <c r="V4185" s="13"/>
      <c r="W4185" s="13"/>
      <c r="X4185" s="13"/>
      <c r="Y4185" s="14"/>
      <c r="Z4185" s="13"/>
      <c r="AA4185" s="13"/>
      <c r="AB4185" s="13"/>
      <c r="AC4185" s="13"/>
      <c r="AD4185" s="13"/>
      <c r="AE4185" s="13"/>
      <c r="AF4185" s="13"/>
      <c r="AG4185" s="19"/>
      <c r="AH4185" s="19"/>
      <c r="AI4185" s="19"/>
      <c r="AJ4185" s="19"/>
      <c r="AK4185" s="15"/>
      <c r="AL4185" s="15"/>
      <c r="AM4185" s="15"/>
      <c r="AN4185" s="15"/>
    </row>
    <row r="4186" spans="4:40" x14ac:dyDescent="0.25">
      <c r="D4186" s="18"/>
      <c r="E4186" s="13"/>
      <c r="F4186" s="13"/>
      <c r="G4186" s="13"/>
      <c r="H4186" s="13"/>
      <c r="I4186" s="13"/>
      <c r="J4186" s="13"/>
      <c r="K4186" s="13"/>
      <c r="L4186" s="13"/>
      <c r="M4186" s="13"/>
      <c r="N4186" s="13"/>
      <c r="O4186" s="14"/>
      <c r="P4186" s="14"/>
      <c r="Q4186" s="14"/>
      <c r="R4186" s="14"/>
      <c r="S4186" s="13"/>
      <c r="T4186" s="13"/>
      <c r="U4186" s="13"/>
      <c r="V4186" s="13"/>
      <c r="W4186" s="13"/>
      <c r="X4186" s="13"/>
      <c r="Y4186" s="14"/>
      <c r="Z4186" s="13"/>
      <c r="AA4186" s="13"/>
      <c r="AB4186" s="13"/>
      <c r="AC4186" s="13"/>
      <c r="AD4186" s="13"/>
      <c r="AE4186" s="13"/>
      <c r="AF4186" s="13"/>
      <c r="AG4186" s="19"/>
      <c r="AH4186" s="19"/>
      <c r="AI4186" s="19"/>
      <c r="AJ4186" s="19"/>
      <c r="AK4186" s="12"/>
      <c r="AL4186" s="12"/>
      <c r="AM4186" s="12"/>
      <c r="AN4186" s="12"/>
    </row>
    <row r="4187" spans="4:40" x14ac:dyDescent="0.25">
      <c r="D4187" s="18"/>
      <c r="E4187" s="13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9"/>
      <c r="AH4187" s="19"/>
      <c r="AI4187" s="19"/>
      <c r="AJ4187" s="19"/>
      <c r="AK4187" s="15"/>
      <c r="AL4187" s="12"/>
      <c r="AM4187" s="15"/>
      <c r="AN4187" s="15"/>
    </row>
    <row r="4188" spans="4:40" x14ac:dyDescent="0.25">
      <c r="D4188" s="18"/>
      <c r="E4188" s="13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9"/>
      <c r="AH4188" s="19"/>
      <c r="AI4188" s="19"/>
      <c r="AJ4188" s="19"/>
      <c r="AK4188" s="15"/>
      <c r="AL4188" s="15"/>
      <c r="AM4188" s="15"/>
      <c r="AN4188" s="15"/>
    </row>
    <row r="4189" spans="4:40" x14ac:dyDescent="0.25">
      <c r="D4189" s="18"/>
      <c r="E4189" s="13"/>
      <c r="F4189" s="13"/>
      <c r="G4189" s="13"/>
      <c r="H4189" s="13"/>
      <c r="I4189" s="13"/>
      <c r="J4189" s="13"/>
      <c r="K4189" s="13"/>
      <c r="L4189" s="13"/>
      <c r="M4189" s="13"/>
      <c r="N4189" s="13"/>
      <c r="O4189" s="14"/>
      <c r="P4189" s="14"/>
      <c r="Q4189" s="14"/>
      <c r="R4189" s="14"/>
      <c r="S4189" s="13"/>
      <c r="T4189" s="13"/>
      <c r="U4189" s="13"/>
      <c r="V4189" s="13"/>
      <c r="W4189" s="13"/>
      <c r="X4189" s="13"/>
      <c r="Y4189" s="14"/>
      <c r="Z4189" s="13"/>
      <c r="AA4189" s="13"/>
      <c r="AB4189" s="13"/>
      <c r="AC4189" s="13"/>
      <c r="AD4189" s="13"/>
      <c r="AE4189" s="13"/>
      <c r="AF4189" s="13"/>
      <c r="AG4189" s="19"/>
      <c r="AH4189" s="19"/>
      <c r="AI4189" s="19"/>
      <c r="AJ4189" s="19"/>
      <c r="AK4189" s="15"/>
      <c r="AL4189" s="15"/>
      <c r="AM4189" s="15"/>
      <c r="AN4189" s="15"/>
    </row>
    <row r="4190" spans="4:40" x14ac:dyDescent="0.25">
      <c r="D4190" s="18"/>
      <c r="E4190" s="13"/>
      <c r="F4190" s="13"/>
      <c r="G4190" s="13"/>
      <c r="H4190" s="13"/>
      <c r="I4190" s="13"/>
      <c r="J4190" s="13"/>
      <c r="K4190" s="13"/>
      <c r="L4190" s="13"/>
      <c r="M4190" s="13"/>
      <c r="N4190" s="13"/>
      <c r="O4190" s="14"/>
      <c r="P4190" s="14"/>
      <c r="Q4190" s="14"/>
      <c r="R4190" s="14"/>
      <c r="S4190" s="13"/>
      <c r="T4190" s="13"/>
      <c r="U4190" s="13"/>
      <c r="V4190" s="13"/>
      <c r="W4190" s="13"/>
      <c r="X4190" s="13"/>
      <c r="Y4190" s="14"/>
      <c r="Z4190" s="13"/>
      <c r="AA4190" s="13"/>
      <c r="AB4190" s="13"/>
      <c r="AC4190" s="13"/>
      <c r="AD4190" s="13"/>
      <c r="AE4190" s="13"/>
      <c r="AF4190" s="13"/>
      <c r="AG4190" s="19"/>
      <c r="AH4190" s="19"/>
      <c r="AI4190" s="19"/>
      <c r="AJ4190" s="19"/>
      <c r="AK4190" s="12"/>
      <c r="AL4190" s="12"/>
      <c r="AM4190" s="12"/>
      <c r="AN4190" s="12"/>
    </row>
    <row r="4191" spans="4:40" x14ac:dyDescent="0.25">
      <c r="D4191" s="18"/>
      <c r="E4191" s="13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9"/>
      <c r="AH4191" s="19"/>
      <c r="AI4191" s="19"/>
      <c r="AJ4191" s="19"/>
      <c r="AK4191" s="15"/>
      <c r="AL4191" s="12"/>
      <c r="AM4191" s="15"/>
      <c r="AN4191" s="15"/>
    </row>
    <row r="4192" spans="4:40" x14ac:dyDescent="0.25">
      <c r="D4192" s="18"/>
      <c r="E4192" s="13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9"/>
      <c r="AH4192" s="19"/>
      <c r="AI4192" s="19"/>
      <c r="AJ4192" s="19"/>
      <c r="AK4192" s="15"/>
      <c r="AL4192" s="15"/>
      <c r="AM4192" s="15"/>
      <c r="AN4192" s="15"/>
    </row>
    <row r="4193" spans="4:40" x14ac:dyDescent="0.25">
      <c r="D4193" s="18"/>
      <c r="E4193" s="13"/>
      <c r="F4193" s="13"/>
      <c r="G4193" s="13"/>
      <c r="H4193" s="13"/>
      <c r="I4193" s="13"/>
      <c r="J4193" s="13"/>
      <c r="K4193" s="13"/>
      <c r="L4193" s="13"/>
      <c r="M4193" s="13"/>
      <c r="N4193" s="13"/>
      <c r="O4193" s="14"/>
      <c r="P4193" s="14"/>
      <c r="Q4193" s="14"/>
      <c r="R4193" s="14"/>
      <c r="S4193" s="13"/>
      <c r="T4193" s="13"/>
      <c r="U4193" s="13"/>
      <c r="V4193" s="13"/>
      <c r="W4193" s="13"/>
      <c r="X4193" s="13"/>
      <c r="Y4193" s="14"/>
      <c r="Z4193" s="13"/>
      <c r="AA4193" s="13"/>
      <c r="AB4193" s="13"/>
      <c r="AC4193" s="13"/>
      <c r="AD4193" s="13"/>
      <c r="AE4193" s="13"/>
      <c r="AF4193" s="13"/>
      <c r="AG4193" s="19"/>
      <c r="AH4193" s="19"/>
      <c r="AI4193" s="19"/>
      <c r="AJ4193" s="19"/>
      <c r="AK4193" s="15"/>
      <c r="AL4193" s="15"/>
      <c r="AM4193" s="15"/>
      <c r="AN4193" s="15"/>
    </row>
    <row r="4194" spans="4:40" x14ac:dyDescent="0.25">
      <c r="D4194" s="18"/>
      <c r="E4194" s="13"/>
      <c r="F4194" s="13"/>
      <c r="G4194" s="13"/>
      <c r="H4194" s="13"/>
      <c r="I4194" s="13"/>
      <c r="J4194" s="13"/>
      <c r="K4194" s="13"/>
      <c r="L4194" s="13"/>
      <c r="M4194" s="13"/>
      <c r="N4194" s="13"/>
      <c r="O4194" s="14"/>
      <c r="P4194" s="14"/>
      <c r="Q4194" s="14"/>
      <c r="R4194" s="14"/>
      <c r="S4194" s="13"/>
      <c r="T4194" s="13"/>
      <c r="U4194" s="13"/>
      <c r="V4194" s="13"/>
      <c r="W4194" s="13"/>
      <c r="X4194" s="13"/>
      <c r="Y4194" s="14"/>
      <c r="Z4194" s="13"/>
      <c r="AA4194" s="13"/>
      <c r="AB4194" s="13"/>
      <c r="AC4194" s="13"/>
      <c r="AD4194" s="13"/>
      <c r="AE4194" s="13"/>
      <c r="AF4194" s="13"/>
      <c r="AG4194" s="19"/>
      <c r="AH4194" s="19"/>
      <c r="AI4194" s="19"/>
      <c r="AJ4194" s="19"/>
      <c r="AK4194" s="12"/>
      <c r="AL4194" s="12"/>
      <c r="AM4194" s="12"/>
      <c r="AN4194" s="12"/>
    </row>
    <row r="4195" spans="4:40" x14ac:dyDescent="0.25">
      <c r="D4195" s="18"/>
      <c r="E4195" s="13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9"/>
      <c r="AH4195" s="19"/>
      <c r="AI4195" s="19"/>
      <c r="AJ4195" s="19"/>
      <c r="AK4195" s="15"/>
      <c r="AL4195" s="12"/>
      <c r="AM4195" s="15"/>
      <c r="AN4195" s="15"/>
    </row>
    <row r="4196" spans="4:40" x14ac:dyDescent="0.25">
      <c r="D4196" s="18"/>
      <c r="E4196" s="13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9"/>
      <c r="AH4196" s="19"/>
      <c r="AI4196" s="19"/>
      <c r="AJ4196" s="19"/>
      <c r="AK4196" s="15"/>
      <c r="AL4196" s="15"/>
      <c r="AM4196" s="15"/>
      <c r="AN4196" s="15"/>
    </row>
    <row r="4197" spans="4:40" x14ac:dyDescent="0.25">
      <c r="D4197" s="18"/>
      <c r="E4197" s="13"/>
      <c r="F4197" s="13"/>
      <c r="G4197" s="13"/>
      <c r="H4197" s="13"/>
      <c r="I4197" s="13"/>
      <c r="J4197" s="13"/>
      <c r="K4197" s="13"/>
      <c r="L4197" s="13"/>
      <c r="M4197" s="13"/>
      <c r="N4197" s="13"/>
      <c r="O4197" s="14"/>
      <c r="P4197" s="14"/>
      <c r="Q4197" s="14"/>
      <c r="R4197" s="14"/>
      <c r="S4197" s="13"/>
      <c r="T4197" s="13"/>
      <c r="U4197" s="13"/>
      <c r="V4197" s="13"/>
      <c r="W4197" s="13"/>
      <c r="X4197" s="13"/>
      <c r="Y4197" s="14"/>
      <c r="Z4197" s="13"/>
      <c r="AA4197" s="13"/>
      <c r="AB4197" s="13"/>
      <c r="AC4197" s="13"/>
      <c r="AD4197" s="13"/>
      <c r="AE4197" s="13"/>
      <c r="AF4197" s="13"/>
      <c r="AG4197" s="19"/>
      <c r="AH4197" s="19"/>
      <c r="AI4197" s="19"/>
      <c r="AJ4197" s="19"/>
      <c r="AK4197" s="15"/>
      <c r="AL4197" s="15"/>
      <c r="AM4197" s="15"/>
      <c r="AN4197" s="15"/>
    </row>
    <row r="4198" spans="4:40" x14ac:dyDescent="0.25">
      <c r="D4198" s="18"/>
      <c r="E4198" s="13"/>
      <c r="F4198" s="13"/>
      <c r="G4198" s="13"/>
      <c r="H4198" s="13"/>
      <c r="I4198" s="13"/>
      <c r="J4198" s="13"/>
      <c r="K4198" s="13"/>
      <c r="L4198" s="13"/>
      <c r="M4198" s="13"/>
      <c r="N4198" s="13"/>
      <c r="O4198" s="14"/>
      <c r="P4198" s="14"/>
      <c r="Q4198" s="14"/>
      <c r="R4198" s="14"/>
      <c r="S4198" s="13"/>
      <c r="T4198" s="13"/>
      <c r="U4198" s="13"/>
      <c r="V4198" s="13"/>
      <c r="W4198" s="13"/>
      <c r="X4198" s="13"/>
      <c r="Y4198" s="14"/>
      <c r="Z4198" s="13"/>
      <c r="AA4198" s="13"/>
      <c r="AB4198" s="13"/>
      <c r="AC4198" s="13"/>
      <c r="AD4198" s="13"/>
      <c r="AE4198" s="13"/>
      <c r="AF4198" s="13"/>
      <c r="AG4198" s="19"/>
      <c r="AH4198" s="19"/>
      <c r="AI4198" s="19"/>
      <c r="AJ4198" s="19"/>
      <c r="AK4198" s="12"/>
      <c r="AL4198" s="12"/>
      <c r="AM4198" s="12"/>
      <c r="AN4198" s="12"/>
    </row>
    <row r="4199" spans="4:40" x14ac:dyDescent="0.25">
      <c r="D4199" s="18"/>
      <c r="E4199" s="13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9"/>
      <c r="AH4199" s="19"/>
      <c r="AI4199" s="19"/>
      <c r="AJ4199" s="19"/>
      <c r="AK4199" s="15"/>
      <c r="AL4199" s="12"/>
      <c r="AM4199" s="15"/>
      <c r="AN4199" s="15"/>
    </row>
    <row r="4200" spans="4:40" x14ac:dyDescent="0.25">
      <c r="D4200" s="18"/>
      <c r="E4200" s="13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9"/>
      <c r="AH4200" s="19"/>
      <c r="AI4200" s="19"/>
      <c r="AJ4200" s="19"/>
      <c r="AK4200" s="15"/>
      <c r="AL4200" s="15"/>
      <c r="AM4200" s="15"/>
      <c r="AN4200" s="15"/>
    </row>
    <row r="4201" spans="4:40" x14ac:dyDescent="0.25">
      <c r="D4201" s="18"/>
      <c r="E4201" s="13"/>
      <c r="F4201" s="13"/>
      <c r="G4201" s="13"/>
      <c r="H4201" s="13"/>
      <c r="I4201" s="13"/>
      <c r="J4201" s="13"/>
      <c r="K4201" s="13"/>
      <c r="L4201" s="13"/>
      <c r="M4201" s="13"/>
      <c r="N4201" s="13"/>
      <c r="O4201" s="14"/>
      <c r="P4201" s="14"/>
      <c r="Q4201" s="14"/>
      <c r="R4201" s="14"/>
      <c r="S4201" s="13"/>
      <c r="T4201" s="13"/>
      <c r="U4201" s="13"/>
      <c r="V4201" s="13"/>
      <c r="W4201" s="13"/>
      <c r="X4201" s="13"/>
      <c r="Y4201" s="14"/>
      <c r="Z4201" s="13"/>
      <c r="AA4201" s="13"/>
      <c r="AB4201" s="13"/>
      <c r="AC4201" s="13"/>
      <c r="AD4201" s="13"/>
      <c r="AE4201" s="13"/>
      <c r="AF4201" s="13"/>
      <c r="AG4201" s="19"/>
      <c r="AH4201" s="19"/>
      <c r="AI4201" s="19"/>
      <c r="AJ4201" s="19"/>
      <c r="AK4201" s="15"/>
      <c r="AL4201" s="15"/>
      <c r="AM4201" s="15"/>
      <c r="AN4201" s="15"/>
    </row>
    <row r="4202" spans="4:40" x14ac:dyDescent="0.25">
      <c r="D4202" s="18"/>
      <c r="E4202" s="13"/>
      <c r="F4202" s="13"/>
      <c r="G4202" s="13"/>
      <c r="H4202" s="13"/>
      <c r="I4202" s="13"/>
      <c r="J4202" s="13"/>
      <c r="K4202" s="13"/>
      <c r="L4202" s="13"/>
      <c r="M4202" s="13"/>
      <c r="N4202" s="13"/>
      <c r="O4202" s="14"/>
      <c r="P4202" s="14"/>
      <c r="Q4202" s="14"/>
      <c r="R4202" s="14"/>
      <c r="S4202" s="13"/>
      <c r="T4202" s="13"/>
      <c r="U4202" s="13"/>
      <c r="V4202" s="13"/>
      <c r="W4202" s="13"/>
      <c r="X4202" s="13"/>
      <c r="Y4202" s="14"/>
      <c r="Z4202" s="13"/>
      <c r="AA4202" s="13"/>
      <c r="AB4202" s="13"/>
      <c r="AC4202" s="13"/>
      <c r="AD4202" s="13"/>
      <c r="AE4202" s="13"/>
      <c r="AF4202" s="13"/>
      <c r="AG4202" s="19"/>
      <c r="AH4202" s="19"/>
      <c r="AI4202" s="19"/>
      <c r="AJ4202" s="19"/>
      <c r="AK4202" s="12"/>
      <c r="AL4202" s="12"/>
      <c r="AM4202" s="12"/>
      <c r="AN4202" s="12"/>
    </row>
    <row r="4203" spans="4:40" x14ac:dyDescent="0.25">
      <c r="D4203" s="18"/>
      <c r="E4203" s="13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9"/>
      <c r="AH4203" s="19"/>
      <c r="AI4203" s="19"/>
      <c r="AJ4203" s="19"/>
      <c r="AK4203" s="15"/>
      <c r="AL4203" s="12"/>
      <c r="AM4203" s="15"/>
      <c r="AN4203" s="15"/>
    </row>
    <row r="4204" spans="4:40" x14ac:dyDescent="0.25">
      <c r="D4204" s="18"/>
      <c r="E4204" s="13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9"/>
      <c r="AH4204" s="19"/>
      <c r="AI4204" s="19"/>
      <c r="AJ4204" s="19"/>
      <c r="AK4204" s="15"/>
      <c r="AL4204" s="15"/>
      <c r="AM4204" s="15"/>
      <c r="AN4204" s="15"/>
    </row>
    <row r="4205" spans="4:40" x14ac:dyDescent="0.25">
      <c r="D4205" s="18"/>
      <c r="E4205" s="13"/>
      <c r="F4205" s="13"/>
      <c r="G4205" s="13"/>
      <c r="H4205" s="13"/>
      <c r="I4205" s="13"/>
      <c r="J4205" s="13"/>
      <c r="K4205" s="13"/>
      <c r="L4205" s="13"/>
      <c r="M4205" s="13"/>
      <c r="N4205" s="13"/>
      <c r="O4205" s="14"/>
      <c r="P4205" s="14"/>
      <c r="Q4205" s="14"/>
      <c r="R4205" s="14"/>
      <c r="S4205" s="13"/>
      <c r="T4205" s="13"/>
      <c r="U4205" s="13"/>
      <c r="V4205" s="13"/>
      <c r="W4205" s="13"/>
      <c r="X4205" s="13"/>
      <c r="Y4205" s="14"/>
      <c r="Z4205" s="13"/>
      <c r="AA4205" s="13"/>
      <c r="AB4205" s="13"/>
      <c r="AC4205" s="13"/>
      <c r="AD4205" s="13"/>
      <c r="AE4205" s="13"/>
      <c r="AF4205" s="13"/>
      <c r="AG4205" s="19"/>
      <c r="AH4205" s="19"/>
      <c r="AI4205" s="19"/>
      <c r="AJ4205" s="19"/>
      <c r="AK4205" s="15"/>
      <c r="AL4205" s="15"/>
      <c r="AM4205" s="15"/>
      <c r="AN4205" s="15"/>
    </row>
    <row r="4206" spans="4:40" x14ac:dyDescent="0.25">
      <c r="D4206" s="18"/>
      <c r="E4206" s="13"/>
      <c r="F4206" s="13"/>
      <c r="G4206" s="13"/>
      <c r="H4206" s="13"/>
      <c r="I4206" s="13"/>
      <c r="J4206" s="13"/>
      <c r="K4206" s="13"/>
      <c r="L4206" s="13"/>
      <c r="M4206" s="13"/>
      <c r="N4206" s="13"/>
      <c r="O4206" s="14"/>
      <c r="P4206" s="14"/>
      <c r="Q4206" s="14"/>
      <c r="R4206" s="14"/>
      <c r="S4206" s="13"/>
      <c r="T4206" s="13"/>
      <c r="U4206" s="13"/>
      <c r="V4206" s="13"/>
      <c r="W4206" s="13"/>
      <c r="X4206" s="13"/>
      <c r="Y4206" s="14"/>
      <c r="Z4206" s="13"/>
      <c r="AA4206" s="13"/>
      <c r="AB4206" s="13"/>
      <c r="AC4206" s="13"/>
      <c r="AD4206" s="13"/>
      <c r="AE4206" s="13"/>
      <c r="AF4206" s="13"/>
      <c r="AG4206" s="19"/>
      <c r="AH4206" s="19"/>
      <c r="AI4206" s="19"/>
      <c r="AJ4206" s="19"/>
      <c r="AK4206" s="12"/>
      <c r="AL4206" s="12"/>
      <c r="AM4206" s="12"/>
      <c r="AN4206" s="12"/>
    </row>
    <row r="4207" spans="4:40" x14ac:dyDescent="0.25">
      <c r="D4207" s="18"/>
      <c r="E4207" s="13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9"/>
      <c r="AH4207" s="19"/>
      <c r="AI4207" s="19"/>
      <c r="AJ4207" s="19"/>
      <c r="AK4207" s="15"/>
      <c r="AL4207" s="12"/>
      <c r="AM4207" s="15"/>
      <c r="AN4207" s="15"/>
    </row>
    <row r="4208" spans="4:40" x14ac:dyDescent="0.25">
      <c r="D4208" s="18"/>
      <c r="E4208" s="13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9"/>
      <c r="AH4208" s="19"/>
      <c r="AI4208" s="19"/>
      <c r="AJ4208" s="19"/>
      <c r="AK4208" s="15"/>
      <c r="AL4208" s="15"/>
      <c r="AM4208" s="15"/>
      <c r="AN4208" s="15"/>
    </row>
    <row r="4209" spans="4:40" x14ac:dyDescent="0.25">
      <c r="D4209" s="18"/>
      <c r="E4209" s="13"/>
      <c r="F4209" s="13"/>
      <c r="G4209" s="13"/>
      <c r="H4209" s="13"/>
      <c r="I4209" s="13"/>
      <c r="J4209" s="13"/>
      <c r="K4209" s="13"/>
      <c r="L4209" s="13"/>
      <c r="M4209" s="13"/>
      <c r="N4209" s="13"/>
      <c r="O4209" s="14"/>
      <c r="P4209" s="14"/>
      <c r="Q4209" s="14"/>
      <c r="R4209" s="14"/>
      <c r="S4209" s="13"/>
      <c r="T4209" s="13"/>
      <c r="U4209" s="13"/>
      <c r="V4209" s="13"/>
      <c r="W4209" s="13"/>
      <c r="X4209" s="13"/>
      <c r="Y4209" s="14"/>
      <c r="Z4209" s="13"/>
      <c r="AA4209" s="13"/>
      <c r="AB4209" s="13"/>
      <c r="AC4209" s="13"/>
      <c r="AD4209" s="13"/>
      <c r="AE4209" s="13"/>
      <c r="AF4209" s="13"/>
      <c r="AG4209" s="19"/>
      <c r="AH4209" s="19"/>
      <c r="AI4209" s="19"/>
      <c r="AJ4209" s="19"/>
      <c r="AK4209" s="15"/>
      <c r="AL4209" s="15"/>
      <c r="AM4209" s="15"/>
      <c r="AN4209" s="15"/>
    </row>
    <row r="4210" spans="4:40" x14ac:dyDescent="0.25">
      <c r="D4210" s="18"/>
      <c r="E4210" s="13"/>
      <c r="F4210" s="13"/>
      <c r="G4210" s="13"/>
      <c r="H4210" s="13"/>
      <c r="I4210" s="13"/>
      <c r="J4210" s="13"/>
      <c r="K4210" s="13"/>
      <c r="L4210" s="13"/>
      <c r="M4210" s="13"/>
      <c r="N4210" s="13"/>
      <c r="O4210" s="14"/>
      <c r="P4210" s="14"/>
      <c r="Q4210" s="14"/>
      <c r="R4210" s="14"/>
      <c r="S4210" s="13"/>
      <c r="T4210" s="13"/>
      <c r="U4210" s="13"/>
      <c r="V4210" s="13"/>
      <c r="W4210" s="13"/>
      <c r="X4210" s="13"/>
      <c r="Y4210" s="14"/>
      <c r="Z4210" s="13"/>
      <c r="AA4210" s="13"/>
      <c r="AB4210" s="13"/>
      <c r="AC4210" s="13"/>
      <c r="AD4210" s="13"/>
      <c r="AE4210" s="13"/>
      <c r="AF4210" s="13"/>
      <c r="AG4210" s="19"/>
      <c r="AH4210" s="19"/>
      <c r="AI4210" s="19"/>
      <c r="AJ4210" s="19"/>
      <c r="AK4210" s="12"/>
      <c r="AL4210" s="12"/>
      <c r="AM4210" s="12"/>
      <c r="AN4210" s="12"/>
    </row>
    <row r="4211" spans="4:40" x14ac:dyDescent="0.25">
      <c r="D4211" s="18"/>
      <c r="E4211" s="13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9"/>
      <c r="AH4211" s="19"/>
      <c r="AI4211" s="19"/>
      <c r="AJ4211" s="19"/>
      <c r="AK4211" s="15"/>
      <c r="AL4211" s="12"/>
      <c r="AM4211" s="15"/>
      <c r="AN4211" s="15"/>
    </row>
    <row r="4212" spans="4:40" x14ac:dyDescent="0.25">
      <c r="D4212" s="18"/>
      <c r="E4212" s="13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9"/>
      <c r="AH4212" s="19"/>
      <c r="AI4212" s="19"/>
      <c r="AJ4212" s="19"/>
      <c r="AK4212" s="15"/>
      <c r="AL4212" s="15"/>
      <c r="AM4212" s="15"/>
      <c r="AN4212" s="15"/>
    </row>
    <row r="4213" spans="4:40" x14ac:dyDescent="0.25">
      <c r="D4213" s="18"/>
      <c r="E4213" s="13"/>
      <c r="F4213" s="13"/>
      <c r="G4213" s="13"/>
      <c r="H4213" s="13"/>
      <c r="I4213" s="13"/>
      <c r="J4213" s="13"/>
      <c r="K4213" s="13"/>
      <c r="L4213" s="13"/>
      <c r="M4213" s="13"/>
      <c r="N4213" s="13"/>
      <c r="O4213" s="14"/>
      <c r="P4213" s="14"/>
      <c r="Q4213" s="14"/>
      <c r="R4213" s="14"/>
      <c r="S4213" s="13"/>
      <c r="T4213" s="13"/>
      <c r="U4213" s="13"/>
      <c r="V4213" s="13"/>
      <c r="W4213" s="13"/>
      <c r="X4213" s="13"/>
      <c r="Y4213" s="14"/>
      <c r="Z4213" s="13"/>
      <c r="AA4213" s="13"/>
      <c r="AB4213" s="13"/>
      <c r="AC4213" s="13"/>
      <c r="AD4213" s="13"/>
      <c r="AE4213" s="13"/>
      <c r="AF4213" s="13"/>
      <c r="AG4213" s="19"/>
      <c r="AH4213" s="19"/>
      <c r="AI4213" s="19"/>
      <c r="AJ4213" s="19"/>
      <c r="AK4213" s="15"/>
      <c r="AL4213" s="15"/>
      <c r="AM4213" s="15"/>
      <c r="AN4213" s="15"/>
    </row>
    <row r="4214" spans="4:40" x14ac:dyDescent="0.25">
      <c r="D4214" s="18"/>
      <c r="E4214" s="13"/>
      <c r="F4214" s="13"/>
      <c r="G4214" s="13"/>
      <c r="H4214" s="13"/>
      <c r="I4214" s="13"/>
      <c r="J4214" s="13"/>
      <c r="K4214" s="13"/>
      <c r="L4214" s="13"/>
      <c r="M4214" s="13"/>
      <c r="N4214" s="13"/>
      <c r="O4214" s="14"/>
      <c r="P4214" s="14"/>
      <c r="Q4214" s="14"/>
      <c r="R4214" s="14"/>
      <c r="S4214" s="13"/>
      <c r="T4214" s="13"/>
      <c r="U4214" s="13"/>
      <c r="V4214" s="13"/>
      <c r="W4214" s="13"/>
      <c r="X4214" s="13"/>
      <c r="Y4214" s="14"/>
      <c r="Z4214" s="13"/>
      <c r="AA4214" s="13"/>
      <c r="AB4214" s="13"/>
      <c r="AC4214" s="13"/>
      <c r="AD4214" s="13"/>
      <c r="AE4214" s="13"/>
      <c r="AF4214" s="13"/>
      <c r="AG4214" s="19"/>
      <c r="AH4214" s="19"/>
      <c r="AI4214" s="19"/>
      <c r="AJ4214" s="19"/>
      <c r="AK4214" s="12"/>
      <c r="AL4214" s="12"/>
      <c r="AM4214" s="12"/>
      <c r="AN4214" s="12"/>
    </row>
    <row r="4215" spans="4:40" x14ac:dyDescent="0.25">
      <c r="D4215" s="18"/>
      <c r="E4215" s="13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9"/>
      <c r="AH4215" s="19"/>
      <c r="AI4215" s="19"/>
      <c r="AJ4215" s="19"/>
      <c r="AK4215" s="15"/>
      <c r="AL4215" s="12"/>
      <c r="AM4215" s="15"/>
      <c r="AN4215" s="15"/>
    </row>
    <row r="4216" spans="4:40" x14ac:dyDescent="0.25">
      <c r="D4216" s="18"/>
      <c r="E4216" s="13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9"/>
      <c r="AH4216" s="19"/>
      <c r="AI4216" s="19"/>
      <c r="AJ4216" s="19"/>
      <c r="AK4216" s="15"/>
      <c r="AL4216" s="15"/>
      <c r="AM4216" s="15"/>
      <c r="AN4216" s="15"/>
    </row>
    <row r="4217" spans="4:40" x14ac:dyDescent="0.25">
      <c r="D4217" s="18"/>
      <c r="E4217" s="13"/>
      <c r="F4217" s="13"/>
      <c r="G4217" s="13"/>
      <c r="H4217" s="13"/>
      <c r="I4217" s="13"/>
      <c r="J4217" s="13"/>
      <c r="K4217" s="13"/>
      <c r="L4217" s="13"/>
      <c r="M4217" s="13"/>
      <c r="N4217" s="13"/>
      <c r="O4217" s="14"/>
      <c r="P4217" s="14"/>
      <c r="Q4217" s="14"/>
      <c r="R4217" s="14"/>
      <c r="S4217" s="13"/>
      <c r="T4217" s="13"/>
      <c r="U4217" s="13"/>
      <c r="V4217" s="13"/>
      <c r="W4217" s="13"/>
      <c r="X4217" s="13"/>
      <c r="Y4217" s="14"/>
      <c r="Z4217" s="13"/>
      <c r="AA4217" s="13"/>
      <c r="AB4217" s="13"/>
      <c r="AC4217" s="13"/>
      <c r="AD4217" s="13"/>
      <c r="AE4217" s="13"/>
      <c r="AF4217" s="13"/>
      <c r="AG4217" s="19"/>
      <c r="AH4217" s="19"/>
      <c r="AI4217" s="19"/>
      <c r="AJ4217" s="19"/>
      <c r="AK4217" s="15"/>
      <c r="AL4217" s="15"/>
      <c r="AM4217" s="15"/>
      <c r="AN4217" s="15"/>
    </row>
    <row r="4218" spans="4:40" x14ac:dyDescent="0.25">
      <c r="D4218" s="18"/>
      <c r="E4218" s="13"/>
      <c r="F4218" s="13"/>
      <c r="G4218" s="13"/>
      <c r="H4218" s="13"/>
      <c r="I4218" s="13"/>
      <c r="J4218" s="13"/>
      <c r="K4218" s="13"/>
      <c r="L4218" s="13"/>
      <c r="M4218" s="13"/>
      <c r="N4218" s="13"/>
      <c r="O4218" s="14"/>
      <c r="P4218" s="14"/>
      <c r="Q4218" s="14"/>
      <c r="R4218" s="14"/>
      <c r="S4218" s="13"/>
      <c r="T4218" s="13"/>
      <c r="U4218" s="13"/>
      <c r="V4218" s="13"/>
      <c r="W4218" s="13"/>
      <c r="X4218" s="13"/>
      <c r="Y4218" s="14"/>
      <c r="Z4218" s="13"/>
      <c r="AA4218" s="13"/>
      <c r="AB4218" s="13"/>
      <c r="AC4218" s="13"/>
      <c r="AD4218" s="13"/>
      <c r="AE4218" s="13"/>
      <c r="AF4218" s="13"/>
      <c r="AG4218" s="19"/>
      <c r="AH4218" s="19"/>
      <c r="AI4218" s="19"/>
      <c r="AJ4218" s="19"/>
      <c r="AK4218" s="12"/>
      <c r="AL4218" s="12"/>
      <c r="AM4218" s="12"/>
      <c r="AN4218" s="12"/>
    </row>
    <row r="4219" spans="4:40" x14ac:dyDescent="0.25">
      <c r="D4219" s="18"/>
      <c r="E4219" s="13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9"/>
      <c r="AH4219" s="19"/>
      <c r="AI4219" s="19"/>
      <c r="AJ4219" s="19"/>
      <c r="AK4219" s="15"/>
      <c r="AL4219" s="12"/>
      <c r="AM4219" s="15"/>
      <c r="AN4219" s="15"/>
    </row>
    <row r="4220" spans="4:40" x14ac:dyDescent="0.25">
      <c r="D4220" s="18"/>
      <c r="E4220" s="13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9"/>
      <c r="AH4220" s="19"/>
      <c r="AI4220" s="19"/>
      <c r="AJ4220" s="19"/>
      <c r="AK4220" s="15"/>
      <c r="AL4220" s="15"/>
      <c r="AM4220" s="15"/>
      <c r="AN4220" s="15"/>
    </row>
    <row r="4221" spans="4:40" x14ac:dyDescent="0.25">
      <c r="D4221" s="18"/>
      <c r="E4221" s="13"/>
      <c r="F4221" s="13"/>
      <c r="G4221" s="13"/>
      <c r="H4221" s="13"/>
      <c r="I4221" s="13"/>
      <c r="J4221" s="13"/>
      <c r="K4221" s="13"/>
      <c r="L4221" s="13"/>
      <c r="M4221" s="13"/>
      <c r="N4221" s="13"/>
      <c r="O4221" s="14"/>
      <c r="P4221" s="14"/>
      <c r="Q4221" s="14"/>
      <c r="R4221" s="14"/>
      <c r="S4221" s="13"/>
      <c r="T4221" s="13"/>
      <c r="U4221" s="13"/>
      <c r="V4221" s="13"/>
      <c r="W4221" s="13"/>
      <c r="X4221" s="13"/>
      <c r="Y4221" s="14"/>
      <c r="Z4221" s="13"/>
      <c r="AA4221" s="13"/>
      <c r="AB4221" s="13"/>
      <c r="AC4221" s="13"/>
      <c r="AD4221" s="13"/>
      <c r="AE4221" s="13"/>
      <c r="AF4221" s="13"/>
      <c r="AG4221" s="19"/>
      <c r="AH4221" s="19"/>
      <c r="AI4221" s="19"/>
      <c r="AJ4221" s="19"/>
      <c r="AK4221" s="15"/>
      <c r="AL4221" s="15"/>
      <c r="AM4221" s="15"/>
      <c r="AN4221" s="15"/>
    </row>
    <row r="4222" spans="4:40" x14ac:dyDescent="0.25">
      <c r="D4222" s="18"/>
      <c r="E4222" s="13"/>
      <c r="F4222" s="13"/>
      <c r="G4222" s="13"/>
      <c r="H4222" s="13"/>
      <c r="I4222" s="13"/>
      <c r="J4222" s="13"/>
      <c r="K4222" s="13"/>
      <c r="L4222" s="13"/>
      <c r="M4222" s="13"/>
      <c r="N4222" s="13"/>
      <c r="O4222" s="14"/>
      <c r="P4222" s="14"/>
      <c r="Q4222" s="14"/>
      <c r="R4222" s="14"/>
      <c r="S4222" s="13"/>
      <c r="T4222" s="13"/>
      <c r="U4222" s="13"/>
      <c r="V4222" s="13"/>
      <c r="W4222" s="13"/>
      <c r="X4222" s="13"/>
      <c r="Y4222" s="14"/>
      <c r="Z4222" s="13"/>
      <c r="AA4222" s="13"/>
      <c r="AB4222" s="13"/>
      <c r="AC4222" s="13"/>
      <c r="AD4222" s="13"/>
      <c r="AE4222" s="13"/>
      <c r="AF4222" s="13"/>
      <c r="AG4222" s="19"/>
      <c r="AH4222" s="19"/>
      <c r="AI4222" s="19"/>
      <c r="AJ4222" s="19"/>
      <c r="AK4222" s="12"/>
      <c r="AL4222" s="12"/>
      <c r="AM4222" s="12"/>
      <c r="AN4222" s="12"/>
    </row>
    <row r="4223" spans="4:40" x14ac:dyDescent="0.25">
      <c r="D4223" s="18"/>
      <c r="E4223" s="13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9"/>
      <c r="AH4223" s="19"/>
      <c r="AI4223" s="19"/>
      <c r="AJ4223" s="19"/>
      <c r="AK4223" s="15"/>
      <c r="AL4223" s="12"/>
      <c r="AM4223" s="15"/>
      <c r="AN4223" s="15"/>
    </row>
    <row r="4224" spans="4:40" x14ac:dyDescent="0.25">
      <c r="D4224" s="18"/>
      <c r="E4224" s="13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9"/>
      <c r="AH4224" s="19"/>
      <c r="AI4224" s="19"/>
      <c r="AJ4224" s="19"/>
      <c r="AK4224" s="15"/>
      <c r="AL4224" s="15"/>
      <c r="AM4224" s="15"/>
      <c r="AN4224" s="15"/>
    </row>
    <row r="4225" spans="4:40" x14ac:dyDescent="0.25">
      <c r="D4225" s="18"/>
      <c r="E4225" s="13"/>
      <c r="F4225" s="13"/>
      <c r="G4225" s="13"/>
      <c r="H4225" s="13"/>
      <c r="I4225" s="13"/>
      <c r="J4225" s="13"/>
      <c r="K4225" s="13"/>
      <c r="L4225" s="13"/>
      <c r="M4225" s="13"/>
      <c r="N4225" s="13"/>
      <c r="O4225" s="14"/>
      <c r="P4225" s="14"/>
      <c r="Q4225" s="14"/>
      <c r="R4225" s="14"/>
      <c r="S4225" s="13"/>
      <c r="T4225" s="13"/>
      <c r="U4225" s="13"/>
      <c r="V4225" s="13"/>
      <c r="W4225" s="13"/>
      <c r="X4225" s="13"/>
      <c r="Y4225" s="14"/>
      <c r="Z4225" s="13"/>
      <c r="AA4225" s="13"/>
      <c r="AB4225" s="13"/>
      <c r="AC4225" s="13"/>
      <c r="AD4225" s="13"/>
      <c r="AE4225" s="13"/>
      <c r="AF4225" s="13"/>
      <c r="AG4225" s="19"/>
      <c r="AH4225" s="19"/>
      <c r="AI4225" s="19"/>
      <c r="AJ4225" s="19"/>
      <c r="AK4225" s="15"/>
      <c r="AL4225" s="15"/>
      <c r="AM4225" s="15"/>
      <c r="AN4225" s="15"/>
    </row>
    <row r="4226" spans="4:40" x14ac:dyDescent="0.25">
      <c r="D4226" s="18"/>
      <c r="E4226" s="13"/>
      <c r="F4226" s="13"/>
      <c r="G4226" s="13"/>
      <c r="H4226" s="13"/>
      <c r="I4226" s="13"/>
      <c r="J4226" s="13"/>
      <c r="K4226" s="13"/>
      <c r="L4226" s="13"/>
      <c r="M4226" s="13"/>
      <c r="N4226" s="13"/>
      <c r="O4226" s="14"/>
      <c r="P4226" s="14"/>
      <c r="Q4226" s="14"/>
      <c r="R4226" s="14"/>
      <c r="S4226" s="13"/>
      <c r="T4226" s="13"/>
      <c r="U4226" s="13"/>
      <c r="V4226" s="13"/>
      <c r="W4226" s="13"/>
      <c r="X4226" s="13"/>
      <c r="Y4226" s="14"/>
      <c r="Z4226" s="13"/>
      <c r="AA4226" s="13"/>
      <c r="AB4226" s="13"/>
      <c r="AC4226" s="13"/>
      <c r="AD4226" s="13"/>
      <c r="AE4226" s="13"/>
      <c r="AF4226" s="13"/>
      <c r="AG4226" s="19"/>
      <c r="AH4226" s="19"/>
      <c r="AI4226" s="19"/>
      <c r="AJ4226" s="19"/>
      <c r="AK4226" s="12"/>
      <c r="AL4226" s="12"/>
      <c r="AM4226" s="12"/>
      <c r="AN4226" s="12"/>
    </row>
    <row r="4227" spans="4:40" x14ac:dyDescent="0.25">
      <c r="D4227" s="18"/>
      <c r="E4227" s="13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9"/>
      <c r="AH4227" s="19"/>
      <c r="AI4227" s="19"/>
      <c r="AJ4227" s="19"/>
      <c r="AK4227" s="15"/>
      <c r="AL4227" s="12"/>
      <c r="AM4227" s="15"/>
      <c r="AN4227" s="15"/>
    </row>
    <row r="4228" spans="4:40" x14ac:dyDescent="0.25">
      <c r="D4228" s="18"/>
      <c r="E4228" s="13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9"/>
      <c r="AH4228" s="19"/>
      <c r="AI4228" s="19"/>
      <c r="AJ4228" s="19"/>
      <c r="AK4228" s="15"/>
      <c r="AL4228" s="15"/>
      <c r="AM4228" s="15"/>
      <c r="AN4228" s="15"/>
    </row>
    <row r="4229" spans="4:40" x14ac:dyDescent="0.25">
      <c r="D4229" s="18"/>
      <c r="E4229" s="13"/>
      <c r="F4229" s="13"/>
      <c r="G4229" s="13"/>
      <c r="H4229" s="13"/>
      <c r="I4229" s="13"/>
      <c r="J4229" s="13"/>
      <c r="K4229" s="13"/>
      <c r="L4229" s="13"/>
      <c r="M4229" s="13"/>
      <c r="N4229" s="13"/>
      <c r="O4229" s="14"/>
      <c r="P4229" s="14"/>
      <c r="Q4229" s="14"/>
      <c r="R4229" s="14"/>
      <c r="S4229" s="13"/>
      <c r="T4229" s="13"/>
      <c r="U4229" s="13"/>
      <c r="V4229" s="13"/>
      <c r="W4229" s="13"/>
      <c r="X4229" s="13"/>
      <c r="Y4229" s="14"/>
      <c r="Z4229" s="13"/>
      <c r="AA4229" s="13"/>
      <c r="AB4229" s="13"/>
      <c r="AC4229" s="13"/>
      <c r="AD4229" s="13"/>
      <c r="AE4229" s="13"/>
      <c r="AF4229" s="13"/>
      <c r="AG4229" s="19"/>
      <c r="AH4229" s="19"/>
      <c r="AI4229" s="19"/>
      <c r="AJ4229" s="19"/>
      <c r="AK4229" s="15"/>
      <c r="AL4229" s="15"/>
      <c r="AM4229" s="15"/>
      <c r="AN4229" s="15"/>
    </row>
    <row r="4230" spans="4:40" x14ac:dyDescent="0.25">
      <c r="D4230" s="18"/>
      <c r="E4230" s="13"/>
      <c r="F4230" s="13"/>
      <c r="G4230" s="13"/>
      <c r="H4230" s="13"/>
      <c r="I4230" s="13"/>
      <c r="J4230" s="13"/>
      <c r="K4230" s="13"/>
      <c r="L4230" s="13"/>
      <c r="M4230" s="13"/>
      <c r="N4230" s="13"/>
      <c r="O4230" s="14"/>
      <c r="P4230" s="14"/>
      <c r="Q4230" s="14"/>
      <c r="R4230" s="14"/>
      <c r="S4230" s="13"/>
      <c r="T4230" s="13"/>
      <c r="U4230" s="13"/>
      <c r="V4230" s="13"/>
      <c r="W4230" s="13"/>
      <c r="X4230" s="13"/>
      <c r="Y4230" s="14"/>
      <c r="Z4230" s="13"/>
      <c r="AA4230" s="13"/>
      <c r="AB4230" s="13"/>
      <c r="AC4230" s="13"/>
      <c r="AD4230" s="13"/>
      <c r="AE4230" s="13"/>
      <c r="AF4230" s="13"/>
      <c r="AG4230" s="19"/>
      <c r="AH4230" s="19"/>
      <c r="AI4230" s="19"/>
      <c r="AJ4230" s="19"/>
      <c r="AK4230" s="12"/>
      <c r="AL4230" s="12"/>
      <c r="AM4230" s="12"/>
      <c r="AN4230" s="12"/>
    </row>
    <row r="4231" spans="4:40" x14ac:dyDescent="0.25">
      <c r="D4231" s="18"/>
      <c r="E4231" s="13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9"/>
      <c r="AH4231" s="19"/>
      <c r="AI4231" s="19"/>
      <c r="AJ4231" s="19"/>
      <c r="AK4231" s="15"/>
      <c r="AL4231" s="12"/>
      <c r="AM4231" s="15"/>
      <c r="AN4231" s="15"/>
    </row>
    <row r="4232" spans="4:40" x14ac:dyDescent="0.25">
      <c r="D4232" s="18"/>
      <c r="E4232" s="13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9"/>
      <c r="AH4232" s="19"/>
      <c r="AI4232" s="19"/>
      <c r="AJ4232" s="19"/>
      <c r="AK4232" s="15"/>
      <c r="AL4232" s="15"/>
      <c r="AM4232" s="15"/>
      <c r="AN4232" s="15"/>
    </row>
    <row r="4233" spans="4:40" x14ac:dyDescent="0.25">
      <c r="D4233" s="18"/>
      <c r="E4233" s="13"/>
      <c r="F4233" s="13"/>
      <c r="G4233" s="13"/>
      <c r="H4233" s="13"/>
      <c r="I4233" s="13"/>
      <c r="J4233" s="13"/>
      <c r="K4233" s="13"/>
      <c r="L4233" s="13"/>
      <c r="M4233" s="13"/>
      <c r="N4233" s="13"/>
      <c r="O4233" s="14"/>
      <c r="P4233" s="14"/>
      <c r="Q4233" s="14"/>
      <c r="R4233" s="14"/>
      <c r="S4233" s="13"/>
      <c r="T4233" s="13"/>
      <c r="U4233" s="13"/>
      <c r="V4233" s="13"/>
      <c r="W4233" s="13"/>
      <c r="X4233" s="13"/>
      <c r="Y4233" s="14"/>
      <c r="Z4233" s="13"/>
      <c r="AA4233" s="13"/>
      <c r="AB4233" s="13"/>
      <c r="AC4233" s="13"/>
      <c r="AD4233" s="13"/>
      <c r="AE4233" s="13"/>
      <c r="AF4233" s="13"/>
      <c r="AG4233" s="19"/>
      <c r="AH4233" s="19"/>
      <c r="AI4233" s="19"/>
      <c r="AJ4233" s="19"/>
      <c r="AK4233" s="15"/>
      <c r="AL4233" s="15"/>
      <c r="AM4233" s="15"/>
      <c r="AN4233" s="15"/>
    </row>
    <row r="4234" spans="4:40" x14ac:dyDescent="0.25">
      <c r="D4234" s="18"/>
      <c r="E4234" s="13"/>
      <c r="F4234" s="13"/>
      <c r="G4234" s="13"/>
      <c r="H4234" s="13"/>
      <c r="I4234" s="13"/>
      <c r="J4234" s="13"/>
      <c r="K4234" s="13"/>
      <c r="L4234" s="13"/>
      <c r="M4234" s="13"/>
      <c r="N4234" s="13"/>
      <c r="O4234" s="14"/>
      <c r="P4234" s="14"/>
      <c r="Q4234" s="14"/>
      <c r="R4234" s="14"/>
      <c r="S4234" s="13"/>
      <c r="T4234" s="13"/>
      <c r="U4234" s="13"/>
      <c r="V4234" s="13"/>
      <c r="W4234" s="13"/>
      <c r="X4234" s="13"/>
      <c r="Y4234" s="14"/>
      <c r="Z4234" s="13"/>
      <c r="AA4234" s="13"/>
      <c r="AB4234" s="13"/>
      <c r="AC4234" s="13"/>
      <c r="AD4234" s="13"/>
      <c r="AE4234" s="13"/>
      <c r="AF4234" s="13"/>
      <c r="AG4234" s="19"/>
      <c r="AH4234" s="19"/>
      <c r="AI4234" s="19"/>
      <c r="AJ4234" s="19"/>
      <c r="AK4234" s="12"/>
      <c r="AL4234" s="12"/>
      <c r="AM4234" s="12"/>
      <c r="AN4234" s="12"/>
    </row>
    <row r="4235" spans="4:40" x14ac:dyDescent="0.25">
      <c r="D4235" s="18"/>
      <c r="E4235" s="13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9"/>
      <c r="AH4235" s="19"/>
      <c r="AI4235" s="19"/>
      <c r="AJ4235" s="19"/>
      <c r="AK4235" s="15"/>
      <c r="AL4235" s="12"/>
      <c r="AM4235" s="15"/>
      <c r="AN4235" s="15"/>
    </row>
    <row r="4236" spans="4:40" x14ac:dyDescent="0.25">
      <c r="D4236" s="18"/>
      <c r="E4236" s="13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9"/>
      <c r="AH4236" s="19"/>
      <c r="AI4236" s="19"/>
      <c r="AJ4236" s="19"/>
      <c r="AK4236" s="15"/>
      <c r="AL4236" s="15"/>
      <c r="AM4236" s="15"/>
      <c r="AN4236" s="15"/>
    </row>
    <row r="4237" spans="4:40" x14ac:dyDescent="0.25">
      <c r="D4237" s="18"/>
      <c r="E4237" s="13"/>
      <c r="F4237" s="13"/>
      <c r="G4237" s="13"/>
      <c r="H4237" s="13"/>
      <c r="I4237" s="13"/>
      <c r="J4237" s="13"/>
      <c r="K4237" s="13"/>
      <c r="L4237" s="13"/>
      <c r="M4237" s="13"/>
      <c r="N4237" s="13"/>
      <c r="O4237" s="14"/>
      <c r="P4237" s="14"/>
      <c r="Q4237" s="14"/>
      <c r="R4237" s="14"/>
      <c r="S4237" s="13"/>
      <c r="T4237" s="13"/>
      <c r="U4237" s="13"/>
      <c r="V4237" s="13"/>
      <c r="W4237" s="13"/>
      <c r="X4237" s="13"/>
      <c r="Y4237" s="14"/>
      <c r="Z4237" s="13"/>
      <c r="AA4237" s="13"/>
      <c r="AB4237" s="13"/>
      <c r="AC4237" s="13"/>
      <c r="AD4237" s="13"/>
      <c r="AE4237" s="13"/>
      <c r="AF4237" s="13"/>
      <c r="AG4237" s="19"/>
      <c r="AH4237" s="19"/>
      <c r="AI4237" s="19"/>
      <c r="AJ4237" s="19"/>
      <c r="AK4237" s="15"/>
      <c r="AL4237" s="15"/>
      <c r="AM4237" s="15"/>
      <c r="AN4237" s="15"/>
    </row>
    <row r="4238" spans="4:40" x14ac:dyDescent="0.25">
      <c r="D4238" s="18"/>
      <c r="E4238" s="13"/>
      <c r="F4238" s="13"/>
      <c r="G4238" s="13"/>
      <c r="H4238" s="13"/>
      <c r="I4238" s="13"/>
      <c r="J4238" s="13"/>
      <c r="K4238" s="13"/>
      <c r="L4238" s="13"/>
      <c r="M4238" s="13"/>
      <c r="N4238" s="13"/>
      <c r="O4238" s="14"/>
      <c r="P4238" s="14"/>
      <c r="Q4238" s="14"/>
      <c r="R4238" s="14"/>
      <c r="S4238" s="13"/>
      <c r="T4238" s="13"/>
      <c r="U4238" s="13"/>
      <c r="V4238" s="13"/>
      <c r="W4238" s="13"/>
      <c r="X4238" s="13"/>
      <c r="Y4238" s="14"/>
      <c r="Z4238" s="13"/>
      <c r="AA4238" s="13"/>
      <c r="AB4238" s="13"/>
      <c r="AC4238" s="13"/>
      <c r="AD4238" s="13"/>
      <c r="AE4238" s="13"/>
      <c r="AF4238" s="13"/>
      <c r="AG4238" s="19"/>
      <c r="AH4238" s="19"/>
      <c r="AI4238" s="19"/>
      <c r="AJ4238" s="19"/>
      <c r="AK4238" s="12"/>
      <c r="AL4238" s="12"/>
      <c r="AM4238" s="12"/>
      <c r="AN4238" s="12"/>
    </row>
    <row r="4239" spans="4:40" x14ac:dyDescent="0.25">
      <c r="D4239" s="18"/>
      <c r="E4239" s="13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9"/>
      <c r="AH4239" s="19"/>
      <c r="AI4239" s="19"/>
      <c r="AJ4239" s="19"/>
      <c r="AK4239" s="15"/>
      <c r="AL4239" s="12"/>
      <c r="AM4239" s="15"/>
      <c r="AN4239" s="15"/>
    </row>
    <row r="4240" spans="4:40" x14ac:dyDescent="0.25">
      <c r="D4240" s="18"/>
      <c r="E4240" s="13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9"/>
      <c r="AH4240" s="19"/>
      <c r="AI4240" s="19"/>
      <c r="AJ4240" s="19"/>
      <c r="AK4240" s="15"/>
      <c r="AL4240" s="15"/>
      <c r="AM4240" s="15"/>
      <c r="AN4240" s="15"/>
    </row>
    <row r="4241" spans="4:40" x14ac:dyDescent="0.25">
      <c r="D4241" s="18"/>
      <c r="E4241" s="13"/>
      <c r="F4241" s="13"/>
      <c r="G4241" s="13"/>
      <c r="H4241" s="13"/>
      <c r="I4241" s="13"/>
      <c r="J4241" s="13"/>
      <c r="K4241" s="13"/>
      <c r="L4241" s="13"/>
      <c r="M4241" s="13"/>
      <c r="N4241" s="13"/>
      <c r="O4241" s="14"/>
      <c r="P4241" s="14"/>
      <c r="Q4241" s="14"/>
      <c r="R4241" s="14"/>
      <c r="S4241" s="13"/>
      <c r="T4241" s="13"/>
      <c r="U4241" s="13"/>
      <c r="V4241" s="13"/>
      <c r="W4241" s="13"/>
      <c r="X4241" s="13"/>
      <c r="Y4241" s="14"/>
      <c r="Z4241" s="13"/>
      <c r="AA4241" s="13"/>
      <c r="AB4241" s="13"/>
      <c r="AC4241" s="13"/>
      <c r="AD4241" s="13"/>
      <c r="AE4241" s="13"/>
      <c r="AF4241" s="13"/>
      <c r="AG4241" s="19"/>
      <c r="AH4241" s="19"/>
      <c r="AI4241" s="19"/>
      <c r="AJ4241" s="19"/>
      <c r="AK4241" s="15"/>
      <c r="AL4241" s="15"/>
      <c r="AM4241" s="15"/>
      <c r="AN4241" s="15"/>
    </row>
    <row r="4242" spans="4:40" x14ac:dyDescent="0.25">
      <c r="D4242" s="18"/>
      <c r="E4242" s="13"/>
      <c r="F4242" s="13"/>
      <c r="G4242" s="13"/>
      <c r="H4242" s="13"/>
      <c r="I4242" s="13"/>
      <c r="J4242" s="13"/>
      <c r="K4242" s="13"/>
      <c r="L4242" s="13"/>
      <c r="M4242" s="13"/>
      <c r="N4242" s="13"/>
      <c r="O4242" s="14"/>
      <c r="P4242" s="14"/>
      <c r="Q4242" s="14"/>
      <c r="R4242" s="14"/>
      <c r="S4242" s="13"/>
      <c r="T4242" s="13"/>
      <c r="U4242" s="13"/>
      <c r="V4242" s="13"/>
      <c r="W4242" s="13"/>
      <c r="X4242" s="13"/>
      <c r="Y4242" s="14"/>
      <c r="Z4242" s="13"/>
      <c r="AA4242" s="13"/>
      <c r="AB4242" s="13"/>
      <c r="AC4242" s="13"/>
      <c r="AD4242" s="13"/>
      <c r="AE4242" s="13"/>
      <c r="AF4242" s="13"/>
      <c r="AG4242" s="19"/>
      <c r="AH4242" s="19"/>
      <c r="AI4242" s="19"/>
      <c r="AJ4242" s="19"/>
      <c r="AK4242" s="12"/>
      <c r="AL4242" s="12"/>
      <c r="AM4242" s="12"/>
      <c r="AN4242" s="12"/>
    </row>
    <row r="4243" spans="4:40" x14ac:dyDescent="0.25">
      <c r="D4243" s="18"/>
      <c r="E4243" s="13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9"/>
      <c r="AH4243" s="19"/>
      <c r="AI4243" s="19"/>
      <c r="AJ4243" s="19"/>
      <c r="AK4243" s="15"/>
      <c r="AL4243" s="12"/>
      <c r="AM4243" s="15"/>
      <c r="AN4243" s="15"/>
    </row>
    <row r="4244" spans="4:40" x14ac:dyDescent="0.25">
      <c r="D4244" s="18"/>
      <c r="E4244" s="13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9"/>
      <c r="AH4244" s="19"/>
      <c r="AI4244" s="19"/>
      <c r="AJ4244" s="19"/>
      <c r="AK4244" s="15"/>
      <c r="AL4244" s="15"/>
      <c r="AM4244" s="15"/>
      <c r="AN4244" s="15"/>
    </row>
    <row r="4245" spans="4:40" x14ac:dyDescent="0.25">
      <c r="D4245" s="18"/>
      <c r="E4245" s="13"/>
      <c r="F4245" s="13"/>
      <c r="G4245" s="13"/>
      <c r="H4245" s="13"/>
      <c r="I4245" s="13"/>
      <c r="J4245" s="13"/>
      <c r="K4245" s="13"/>
      <c r="L4245" s="13"/>
      <c r="M4245" s="13"/>
      <c r="N4245" s="13"/>
      <c r="O4245" s="14"/>
      <c r="P4245" s="14"/>
      <c r="Q4245" s="14"/>
      <c r="R4245" s="14"/>
      <c r="S4245" s="13"/>
      <c r="T4245" s="13"/>
      <c r="U4245" s="13"/>
      <c r="V4245" s="13"/>
      <c r="W4245" s="13"/>
      <c r="X4245" s="13"/>
      <c r="Y4245" s="14"/>
      <c r="Z4245" s="13"/>
      <c r="AA4245" s="13"/>
      <c r="AB4245" s="13"/>
      <c r="AC4245" s="13"/>
      <c r="AD4245" s="13"/>
      <c r="AE4245" s="13"/>
      <c r="AF4245" s="13"/>
      <c r="AG4245" s="19"/>
      <c r="AH4245" s="19"/>
      <c r="AI4245" s="19"/>
      <c r="AJ4245" s="19"/>
      <c r="AK4245" s="15"/>
      <c r="AL4245" s="15"/>
      <c r="AM4245" s="15"/>
      <c r="AN4245" s="15"/>
    </row>
    <row r="4246" spans="4:40" x14ac:dyDescent="0.25">
      <c r="D4246" s="18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4"/>
      <c r="P4246" s="14"/>
      <c r="Q4246" s="14"/>
      <c r="R4246" s="14"/>
      <c r="S4246" s="13"/>
      <c r="T4246" s="13"/>
      <c r="U4246" s="13"/>
      <c r="V4246" s="13"/>
      <c r="W4246" s="13"/>
      <c r="X4246" s="13"/>
      <c r="Y4246" s="14"/>
      <c r="Z4246" s="13"/>
      <c r="AA4246" s="13"/>
      <c r="AB4246" s="13"/>
      <c r="AC4246" s="13"/>
      <c r="AD4246" s="13"/>
      <c r="AE4246" s="13"/>
      <c r="AF4246" s="13"/>
      <c r="AG4246" s="19"/>
      <c r="AH4246" s="19"/>
      <c r="AI4246" s="19"/>
      <c r="AJ4246" s="19"/>
      <c r="AK4246" s="12"/>
      <c r="AL4246" s="12"/>
      <c r="AM4246" s="12"/>
      <c r="AN4246" s="12"/>
    </row>
    <row r="4247" spans="4:40" x14ac:dyDescent="0.25">
      <c r="D4247" s="18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9"/>
      <c r="AH4247" s="19"/>
      <c r="AI4247" s="19"/>
      <c r="AJ4247" s="19"/>
      <c r="AK4247" s="15"/>
      <c r="AL4247" s="12"/>
      <c r="AM4247" s="15"/>
      <c r="AN4247" s="15"/>
    </row>
    <row r="4248" spans="4:40" x14ac:dyDescent="0.25">
      <c r="D4248" s="18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9"/>
      <c r="AH4248" s="19"/>
      <c r="AI4248" s="19"/>
      <c r="AJ4248" s="19"/>
      <c r="AK4248" s="15"/>
      <c r="AL4248" s="15"/>
      <c r="AM4248" s="15"/>
      <c r="AN4248" s="15"/>
    </row>
    <row r="4249" spans="4:40" x14ac:dyDescent="0.25"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4"/>
      <c r="P4249" s="14"/>
      <c r="Q4249" s="14"/>
      <c r="R4249" s="14"/>
      <c r="S4249" s="13"/>
      <c r="T4249" s="13"/>
      <c r="U4249" s="13"/>
      <c r="V4249" s="13"/>
      <c r="W4249" s="13"/>
      <c r="X4249" s="13"/>
      <c r="Y4249" s="14"/>
      <c r="Z4249" s="13"/>
      <c r="AA4249" s="13"/>
      <c r="AB4249" s="13"/>
      <c r="AC4249" s="13"/>
      <c r="AD4249" s="13"/>
      <c r="AE4249" s="13"/>
      <c r="AF4249" s="13"/>
      <c r="AG4249" s="19"/>
      <c r="AH4249" s="19"/>
      <c r="AI4249" s="19"/>
      <c r="AJ4249" s="19"/>
      <c r="AK4249" s="15"/>
      <c r="AL4249" s="15"/>
      <c r="AM4249" s="15"/>
      <c r="AN4249" s="15"/>
    </row>
    <row r="4250" spans="4:40" x14ac:dyDescent="0.25">
      <c r="D4250" s="18"/>
      <c r="E4250" s="13"/>
      <c r="F4250" s="13"/>
      <c r="G4250" s="13"/>
      <c r="H4250" s="13"/>
      <c r="I4250" s="13"/>
      <c r="J4250" s="13"/>
      <c r="K4250" s="13"/>
      <c r="L4250" s="13"/>
      <c r="M4250" s="13"/>
      <c r="N4250" s="13"/>
      <c r="O4250" s="14"/>
      <c r="P4250" s="14"/>
      <c r="Q4250" s="14"/>
      <c r="R4250" s="14"/>
      <c r="S4250" s="13"/>
      <c r="T4250" s="13"/>
      <c r="U4250" s="13"/>
      <c r="V4250" s="13"/>
      <c r="W4250" s="13"/>
      <c r="X4250" s="13"/>
      <c r="Y4250" s="14"/>
      <c r="Z4250" s="13"/>
      <c r="AA4250" s="13"/>
      <c r="AB4250" s="13"/>
      <c r="AC4250" s="13"/>
      <c r="AD4250" s="13"/>
      <c r="AE4250" s="13"/>
      <c r="AF4250" s="13"/>
      <c r="AG4250" s="19"/>
      <c r="AH4250" s="19"/>
      <c r="AI4250" s="19"/>
      <c r="AJ4250" s="19"/>
      <c r="AK4250" s="12"/>
      <c r="AL4250" s="12"/>
      <c r="AM4250" s="12"/>
      <c r="AN4250" s="12"/>
    </row>
    <row r="4251" spans="4:40" x14ac:dyDescent="0.25">
      <c r="D4251" s="18"/>
      <c r="E4251" s="13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9"/>
      <c r="AH4251" s="19"/>
      <c r="AI4251" s="19"/>
      <c r="AJ4251" s="19"/>
      <c r="AK4251" s="15"/>
      <c r="AL4251" s="12"/>
      <c r="AM4251" s="15"/>
      <c r="AN4251" s="15"/>
    </row>
    <row r="4252" spans="4:40" x14ac:dyDescent="0.25">
      <c r="D4252" s="18"/>
      <c r="E4252" s="13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9"/>
      <c r="AH4252" s="19"/>
      <c r="AI4252" s="19"/>
      <c r="AJ4252" s="19"/>
      <c r="AK4252" s="15"/>
      <c r="AL4252" s="15"/>
      <c r="AM4252" s="15"/>
      <c r="AN4252" s="15"/>
    </row>
    <row r="4253" spans="4:40" x14ac:dyDescent="0.25">
      <c r="D4253" s="18"/>
      <c r="E4253" s="1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4"/>
      <c r="P4253" s="14"/>
      <c r="Q4253" s="14"/>
      <c r="R4253" s="14"/>
      <c r="S4253" s="13"/>
      <c r="T4253" s="13"/>
      <c r="U4253" s="13"/>
      <c r="V4253" s="13"/>
      <c r="W4253" s="13"/>
      <c r="X4253" s="13"/>
      <c r="Y4253" s="14"/>
      <c r="Z4253" s="13"/>
      <c r="AA4253" s="13"/>
      <c r="AB4253" s="13"/>
      <c r="AC4253" s="13"/>
      <c r="AD4253" s="13"/>
      <c r="AE4253" s="13"/>
      <c r="AF4253" s="13"/>
      <c r="AG4253" s="19"/>
      <c r="AH4253" s="19"/>
      <c r="AI4253" s="19"/>
      <c r="AJ4253" s="19"/>
      <c r="AK4253" s="15"/>
      <c r="AL4253" s="15"/>
      <c r="AM4253" s="15"/>
      <c r="AN4253" s="15"/>
    </row>
    <row r="4254" spans="4:40" x14ac:dyDescent="0.25">
      <c r="D4254" s="18"/>
      <c r="E4254" s="13"/>
      <c r="F4254" s="13"/>
      <c r="G4254" s="13"/>
      <c r="H4254" s="13"/>
      <c r="I4254" s="13"/>
      <c r="J4254" s="13"/>
      <c r="K4254" s="13"/>
      <c r="L4254" s="13"/>
      <c r="M4254" s="13"/>
      <c r="N4254" s="13"/>
      <c r="O4254" s="14"/>
      <c r="P4254" s="14"/>
      <c r="Q4254" s="14"/>
      <c r="R4254" s="14"/>
      <c r="S4254" s="13"/>
      <c r="T4254" s="13"/>
      <c r="U4254" s="13"/>
      <c r="V4254" s="13"/>
      <c r="W4254" s="13"/>
      <c r="X4254" s="13"/>
      <c r="Y4254" s="14"/>
      <c r="Z4254" s="13"/>
      <c r="AA4254" s="13"/>
      <c r="AB4254" s="13"/>
      <c r="AC4254" s="13"/>
      <c r="AD4254" s="13"/>
      <c r="AE4254" s="13"/>
      <c r="AF4254" s="13"/>
      <c r="AG4254" s="19"/>
      <c r="AH4254" s="19"/>
      <c r="AI4254" s="19"/>
      <c r="AJ4254" s="19"/>
      <c r="AK4254" s="12"/>
      <c r="AL4254" s="12"/>
      <c r="AM4254" s="12"/>
      <c r="AN4254" s="12"/>
    </row>
    <row r="4255" spans="4:40" x14ac:dyDescent="0.25">
      <c r="D4255" s="18"/>
      <c r="E4255" s="13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9"/>
      <c r="AH4255" s="19"/>
      <c r="AI4255" s="19"/>
      <c r="AJ4255" s="19"/>
      <c r="AK4255" s="15"/>
      <c r="AL4255" s="12"/>
      <c r="AM4255" s="15"/>
      <c r="AN4255" s="15"/>
    </row>
    <row r="4256" spans="4:40" x14ac:dyDescent="0.25">
      <c r="D4256" s="18"/>
      <c r="E4256" s="13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9"/>
      <c r="AH4256" s="19"/>
      <c r="AI4256" s="19"/>
      <c r="AJ4256" s="19"/>
      <c r="AK4256" s="15"/>
      <c r="AL4256" s="15"/>
      <c r="AM4256" s="15"/>
      <c r="AN4256" s="15"/>
    </row>
    <row r="4257" spans="4:40" x14ac:dyDescent="0.25">
      <c r="D4257" s="18"/>
      <c r="E4257" s="13"/>
      <c r="F4257" s="13"/>
      <c r="G4257" s="13"/>
      <c r="H4257" s="13"/>
      <c r="I4257" s="13"/>
      <c r="J4257" s="13"/>
      <c r="K4257" s="13"/>
      <c r="L4257" s="13"/>
      <c r="M4257" s="13"/>
      <c r="N4257" s="13"/>
      <c r="O4257" s="14"/>
      <c r="P4257" s="14"/>
      <c r="Q4257" s="14"/>
      <c r="R4257" s="14"/>
      <c r="S4257" s="13"/>
      <c r="T4257" s="13"/>
      <c r="U4257" s="13"/>
      <c r="V4257" s="13"/>
      <c r="W4257" s="13"/>
      <c r="X4257" s="13"/>
      <c r="Y4257" s="14"/>
      <c r="Z4257" s="13"/>
      <c r="AA4257" s="13"/>
      <c r="AB4257" s="13"/>
      <c r="AC4257" s="13"/>
      <c r="AD4257" s="13"/>
      <c r="AE4257" s="13"/>
      <c r="AF4257" s="13"/>
      <c r="AG4257" s="19"/>
      <c r="AH4257" s="19"/>
      <c r="AI4257" s="19"/>
      <c r="AJ4257" s="19"/>
      <c r="AK4257" s="15"/>
      <c r="AL4257" s="15"/>
      <c r="AM4257" s="15"/>
      <c r="AN4257" s="15"/>
    </row>
    <row r="4258" spans="4:40" x14ac:dyDescent="0.25">
      <c r="D4258" s="18"/>
      <c r="E4258" s="1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4"/>
      <c r="P4258" s="14"/>
      <c r="Q4258" s="14"/>
      <c r="R4258" s="14"/>
      <c r="S4258" s="13"/>
      <c r="T4258" s="13"/>
      <c r="U4258" s="13"/>
      <c r="V4258" s="13"/>
      <c r="W4258" s="13"/>
      <c r="X4258" s="13"/>
      <c r="Y4258" s="14"/>
      <c r="Z4258" s="13"/>
      <c r="AA4258" s="13"/>
      <c r="AB4258" s="13"/>
      <c r="AC4258" s="13"/>
      <c r="AD4258" s="13"/>
      <c r="AE4258" s="13"/>
      <c r="AF4258" s="13"/>
      <c r="AG4258" s="19"/>
      <c r="AH4258" s="19"/>
      <c r="AI4258" s="19"/>
      <c r="AJ4258" s="19"/>
      <c r="AK4258" s="12"/>
      <c r="AL4258" s="12"/>
      <c r="AM4258" s="12"/>
      <c r="AN4258" s="12"/>
    </row>
    <row r="4259" spans="4:40" x14ac:dyDescent="0.25">
      <c r="D4259" s="18"/>
      <c r="E4259" s="13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9"/>
      <c r="AH4259" s="19"/>
      <c r="AI4259" s="19"/>
      <c r="AJ4259" s="19"/>
      <c r="AK4259" s="15"/>
      <c r="AL4259" s="12"/>
      <c r="AM4259" s="15"/>
      <c r="AN4259" s="15"/>
    </row>
    <row r="4260" spans="4:40" x14ac:dyDescent="0.25">
      <c r="D4260" s="18"/>
      <c r="E4260" s="13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9"/>
      <c r="AH4260" s="19"/>
      <c r="AI4260" s="19"/>
      <c r="AJ4260" s="19"/>
      <c r="AK4260" s="15"/>
      <c r="AL4260" s="15"/>
      <c r="AM4260" s="15"/>
      <c r="AN4260" s="15"/>
    </row>
    <row r="4261" spans="4:40" x14ac:dyDescent="0.25">
      <c r="D4261" s="18"/>
      <c r="E4261" s="13"/>
      <c r="F4261" s="13"/>
      <c r="G4261" s="13"/>
      <c r="H4261" s="13"/>
      <c r="I4261" s="13"/>
      <c r="J4261" s="13"/>
      <c r="K4261" s="13"/>
      <c r="L4261" s="13"/>
      <c r="M4261" s="13"/>
      <c r="N4261" s="13"/>
      <c r="O4261" s="14"/>
      <c r="P4261" s="14"/>
      <c r="Q4261" s="14"/>
      <c r="R4261" s="14"/>
      <c r="S4261" s="13"/>
      <c r="T4261" s="13"/>
      <c r="U4261" s="13"/>
      <c r="V4261" s="13"/>
      <c r="W4261" s="13"/>
      <c r="X4261" s="13"/>
      <c r="Y4261" s="14"/>
      <c r="Z4261" s="13"/>
      <c r="AA4261" s="13"/>
      <c r="AB4261" s="13"/>
      <c r="AC4261" s="13"/>
      <c r="AD4261" s="13"/>
      <c r="AE4261" s="13"/>
      <c r="AF4261" s="13"/>
      <c r="AG4261" s="19"/>
      <c r="AH4261" s="19"/>
      <c r="AI4261" s="19"/>
      <c r="AJ4261" s="19"/>
      <c r="AK4261" s="15"/>
      <c r="AL4261" s="15"/>
      <c r="AM4261" s="15"/>
      <c r="AN4261" s="15"/>
    </row>
    <row r="4262" spans="4:40" x14ac:dyDescent="0.25">
      <c r="D4262" s="18"/>
      <c r="E4262" s="13"/>
      <c r="F4262" s="13"/>
      <c r="G4262" s="13"/>
      <c r="H4262" s="13"/>
      <c r="I4262" s="13"/>
      <c r="J4262" s="13"/>
      <c r="K4262" s="13"/>
      <c r="L4262" s="13"/>
      <c r="M4262" s="13"/>
      <c r="N4262" s="13"/>
      <c r="O4262" s="14"/>
      <c r="P4262" s="14"/>
      <c r="Q4262" s="14"/>
      <c r="R4262" s="14"/>
      <c r="S4262" s="13"/>
      <c r="T4262" s="13"/>
      <c r="U4262" s="13"/>
      <c r="V4262" s="13"/>
      <c r="W4262" s="13"/>
      <c r="X4262" s="13"/>
      <c r="Y4262" s="14"/>
      <c r="Z4262" s="13"/>
      <c r="AA4262" s="13"/>
      <c r="AB4262" s="13"/>
      <c r="AC4262" s="13"/>
      <c r="AD4262" s="13"/>
      <c r="AE4262" s="13"/>
      <c r="AF4262" s="13"/>
      <c r="AG4262" s="19"/>
      <c r="AH4262" s="19"/>
      <c r="AI4262" s="19"/>
      <c r="AJ4262" s="19"/>
      <c r="AK4262" s="12"/>
      <c r="AL4262" s="12"/>
      <c r="AM4262" s="12"/>
      <c r="AN4262" s="12"/>
    </row>
    <row r="4263" spans="4:40" x14ac:dyDescent="0.25">
      <c r="D4263" s="18"/>
      <c r="E4263" s="13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9"/>
      <c r="AH4263" s="19"/>
      <c r="AI4263" s="19"/>
      <c r="AJ4263" s="19"/>
      <c r="AK4263" s="15"/>
      <c r="AL4263" s="12"/>
      <c r="AM4263" s="15"/>
      <c r="AN4263" s="15"/>
    </row>
    <row r="4264" spans="4:40" x14ac:dyDescent="0.25">
      <c r="D4264" s="18"/>
      <c r="E4264" s="13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9"/>
      <c r="AH4264" s="19"/>
      <c r="AI4264" s="19"/>
      <c r="AJ4264" s="19"/>
      <c r="AK4264" s="15"/>
      <c r="AL4264" s="15"/>
      <c r="AM4264" s="15"/>
      <c r="AN4264" s="15"/>
    </row>
    <row r="4265" spans="4:40" x14ac:dyDescent="0.25">
      <c r="D4265" s="18"/>
      <c r="E4265" s="13"/>
      <c r="F4265" s="13"/>
      <c r="G4265" s="13"/>
      <c r="H4265" s="13"/>
      <c r="I4265" s="13"/>
      <c r="J4265" s="13"/>
      <c r="K4265" s="13"/>
      <c r="L4265" s="13"/>
      <c r="M4265" s="13"/>
      <c r="N4265" s="13"/>
      <c r="O4265" s="14"/>
      <c r="P4265" s="14"/>
      <c r="Q4265" s="14"/>
      <c r="R4265" s="14"/>
      <c r="S4265" s="13"/>
      <c r="T4265" s="13"/>
      <c r="U4265" s="13"/>
      <c r="V4265" s="13"/>
      <c r="W4265" s="13"/>
      <c r="X4265" s="13"/>
      <c r="Y4265" s="14"/>
      <c r="Z4265" s="13"/>
      <c r="AA4265" s="13"/>
      <c r="AB4265" s="13"/>
      <c r="AC4265" s="13"/>
      <c r="AD4265" s="13"/>
      <c r="AE4265" s="13"/>
      <c r="AF4265" s="13"/>
      <c r="AG4265" s="19"/>
      <c r="AH4265" s="19"/>
      <c r="AI4265" s="19"/>
      <c r="AJ4265" s="19"/>
      <c r="AK4265" s="15"/>
      <c r="AL4265" s="15"/>
      <c r="AM4265" s="15"/>
      <c r="AN4265" s="15"/>
    </row>
    <row r="4266" spans="4:40" x14ac:dyDescent="0.25">
      <c r="D4266" s="18"/>
      <c r="E4266" s="13"/>
      <c r="F4266" s="13"/>
      <c r="G4266" s="13"/>
      <c r="H4266" s="13"/>
      <c r="I4266" s="13"/>
      <c r="J4266" s="13"/>
      <c r="K4266" s="13"/>
      <c r="L4266" s="13"/>
      <c r="M4266" s="13"/>
      <c r="N4266" s="13"/>
      <c r="O4266" s="14"/>
      <c r="P4266" s="14"/>
      <c r="Q4266" s="14"/>
      <c r="R4266" s="14"/>
      <c r="S4266" s="13"/>
      <c r="T4266" s="13"/>
      <c r="U4266" s="13"/>
      <c r="V4266" s="13"/>
      <c r="W4266" s="13"/>
      <c r="X4266" s="13"/>
      <c r="Y4266" s="14"/>
      <c r="Z4266" s="13"/>
      <c r="AA4266" s="13"/>
      <c r="AB4266" s="13"/>
      <c r="AC4266" s="13"/>
      <c r="AD4266" s="13"/>
      <c r="AE4266" s="13"/>
      <c r="AF4266" s="13"/>
      <c r="AG4266" s="19"/>
      <c r="AH4266" s="19"/>
      <c r="AI4266" s="19"/>
      <c r="AJ4266" s="19"/>
      <c r="AK4266" s="12"/>
      <c r="AL4266" s="12"/>
      <c r="AM4266" s="12"/>
      <c r="AN4266" s="12"/>
    </row>
    <row r="4267" spans="4:40" x14ac:dyDescent="0.25">
      <c r="D4267" s="18"/>
      <c r="E4267" s="13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9"/>
      <c r="AH4267" s="19"/>
      <c r="AI4267" s="19"/>
      <c r="AJ4267" s="19"/>
      <c r="AK4267" s="15"/>
      <c r="AL4267" s="12"/>
      <c r="AM4267" s="15"/>
      <c r="AN4267" s="15"/>
    </row>
    <row r="4268" spans="4:40" x14ac:dyDescent="0.25">
      <c r="D4268" s="18"/>
      <c r="E4268" s="13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9"/>
      <c r="AH4268" s="19"/>
      <c r="AI4268" s="19"/>
      <c r="AJ4268" s="19"/>
      <c r="AK4268" s="15"/>
      <c r="AL4268" s="15"/>
      <c r="AM4268" s="15"/>
      <c r="AN4268" s="15"/>
    </row>
    <row r="4269" spans="4:40" x14ac:dyDescent="0.25">
      <c r="D4269" s="18"/>
      <c r="E4269" s="13"/>
      <c r="F4269" s="13"/>
      <c r="G4269" s="13"/>
      <c r="H4269" s="13"/>
      <c r="I4269" s="13"/>
      <c r="J4269" s="13"/>
      <c r="K4269" s="13"/>
      <c r="L4269" s="13"/>
      <c r="M4269" s="13"/>
      <c r="N4269" s="13"/>
      <c r="O4269" s="14"/>
      <c r="P4269" s="14"/>
      <c r="Q4269" s="14"/>
      <c r="R4269" s="14"/>
      <c r="S4269" s="13"/>
      <c r="T4269" s="13"/>
      <c r="U4269" s="13"/>
      <c r="V4269" s="13"/>
      <c r="W4269" s="13"/>
      <c r="X4269" s="13"/>
      <c r="Y4269" s="14"/>
      <c r="Z4269" s="13"/>
      <c r="AA4269" s="13"/>
      <c r="AB4269" s="13"/>
      <c r="AC4269" s="13"/>
      <c r="AD4269" s="13"/>
      <c r="AE4269" s="13"/>
      <c r="AF4269" s="13"/>
      <c r="AG4269" s="19"/>
      <c r="AH4269" s="19"/>
      <c r="AI4269" s="19"/>
      <c r="AJ4269" s="19"/>
      <c r="AK4269" s="15"/>
      <c r="AL4269" s="15"/>
      <c r="AM4269" s="15"/>
      <c r="AN4269" s="15"/>
    </row>
    <row r="4270" spans="4:40" x14ac:dyDescent="0.25">
      <c r="D4270" s="18"/>
      <c r="E4270" s="13"/>
      <c r="F4270" s="13"/>
      <c r="G4270" s="13"/>
      <c r="H4270" s="13"/>
      <c r="I4270" s="13"/>
      <c r="J4270" s="13"/>
      <c r="K4270" s="13"/>
      <c r="L4270" s="13"/>
      <c r="M4270" s="13"/>
      <c r="N4270" s="13"/>
      <c r="O4270" s="14"/>
      <c r="P4270" s="14"/>
      <c r="Q4270" s="14"/>
      <c r="R4270" s="14"/>
      <c r="S4270" s="13"/>
      <c r="T4270" s="13"/>
      <c r="U4270" s="13"/>
      <c r="V4270" s="13"/>
      <c r="W4270" s="13"/>
      <c r="X4270" s="13"/>
      <c r="Y4270" s="14"/>
      <c r="Z4270" s="13"/>
      <c r="AA4270" s="13"/>
      <c r="AB4270" s="13"/>
      <c r="AC4270" s="13"/>
      <c r="AD4270" s="13"/>
      <c r="AE4270" s="13"/>
      <c r="AF4270" s="13"/>
      <c r="AG4270" s="19"/>
      <c r="AH4270" s="19"/>
      <c r="AI4270" s="19"/>
      <c r="AJ4270" s="19"/>
      <c r="AK4270" s="12"/>
      <c r="AL4270" s="12"/>
      <c r="AM4270" s="12"/>
      <c r="AN4270" s="12"/>
    </row>
    <row r="4271" spans="4:40" x14ac:dyDescent="0.25">
      <c r="D4271" s="18"/>
      <c r="E4271" s="13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9"/>
      <c r="AH4271" s="19"/>
      <c r="AI4271" s="19"/>
      <c r="AJ4271" s="19"/>
      <c r="AK4271" s="15"/>
      <c r="AL4271" s="12"/>
      <c r="AM4271" s="15"/>
      <c r="AN4271" s="15"/>
    </row>
    <row r="4272" spans="4:40" x14ac:dyDescent="0.25">
      <c r="D4272" s="18"/>
      <c r="E4272" s="13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9"/>
      <c r="AH4272" s="19"/>
      <c r="AI4272" s="19"/>
      <c r="AJ4272" s="19"/>
      <c r="AK4272" s="15"/>
      <c r="AL4272" s="15"/>
      <c r="AM4272" s="15"/>
      <c r="AN4272" s="15"/>
    </row>
    <row r="4273" spans="4:40" x14ac:dyDescent="0.25">
      <c r="D4273" s="18"/>
      <c r="E4273" s="13"/>
      <c r="F4273" s="13"/>
      <c r="G4273" s="13"/>
      <c r="H4273" s="13"/>
      <c r="I4273" s="13"/>
      <c r="J4273" s="13"/>
      <c r="K4273" s="13"/>
      <c r="L4273" s="13"/>
      <c r="M4273" s="13"/>
      <c r="N4273" s="13"/>
      <c r="O4273" s="14"/>
      <c r="P4273" s="14"/>
      <c r="Q4273" s="14"/>
      <c r="R4273" s="14"/>
      <c r="S4273" s="13"/>
      <c r="T4273" s="13"/>
      <c r="U4273" s="13"/>
      <c r="V4273" s="13"/>
      <c r="W4273" s="13"/>
      <c r="X4273" s="13"/>
      <c r="Y4273" s="14"/>
      <c r="Z4273" s="13"/>
      <c r="AA4273" s="13"/>
      <c r="AB4273" s="13"/>
      <c r="AC4273" s="13"/>
      <c r="AD4273" s="13"/>
      <c r="AE4273" s="13"/>
      <c r="AF4273" s="13"/>
      <c r="AG4273" s="19"/>
      <c r="AH4273" s="19"/>
      <c r="AI4273" s="19"/>
      <c r="AJ4273" s="19"/>
      <c r="AK4273" s="15"/>
      <c r="AL4273" s="15"/>
      <c r="AM4273" s="15"/>
      <c r="AN4273" s="15"/>
    </row>
    <row r="4274" spans="4:40" x14ac:dyDescent="0.25">
      <c r="D4274" s="18"/>
      <c r="E4274" s="13"/>
      <c r="F4274" s="13"/>
      <c r="G4274" s="13"/>
      <c r="H4274" s="13"/>
      <c r="I4274" s="13"/>
      <c r="J4274" s="13"/>
      <c r="K4274" s="13"/>
      <c r="L4274" s="13"/>
      <c r="M4274" s="13"/>
      <c r="N4274" s="13"/>
      <c r="O4274" s="14"/>
      <c r="P4274" s="14"/>
      <c r="Q4274" s="14"/>
      <c r="R4274" s="14"/>
      <c r="S4274" s="13"/>
      <c r="T4274" s="13"/>
      <c r="U4274" s="13"/>
      <c r="V4274" s="13"/>
      <c r="W4274" s="13"/>
      <c r="X4274" s="13"/>
      <c r="Y4274" s="14"/>
      <c r="Z4274" s="13"/>
      <c r="AA4274" s="13"/>
      <c r="AB4274" s="13"/>
      <c r="AC4274" s="13"/>
      <c r="AD4274" s="13"/>
      <c r="AE4274" s="13"/>
      <c r="AF4274" s="13"/>
      <c r="AG4274" s="19"/>
      <c r="AH4274" s="19"/>
      <c r="AI4274" s="19"/>
      <c r="AJ4274" s="19"/>
      <c r="AK4274" s="12"/>
      <c r="AL4274" s="12"/>
      <c r="AM4274" s="12"/>
      <c r="AN4274" s="12"/>
    </row>
    <row r="4275" spans="4:40" x14ac:dyDescent="0.25">
      <c r="D4275" s="18"/>
      <c r="E4275" s="13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9"/>
      <c r="AH4275" s="19"/>
      <c r="AI4275" s="19"/>
      <c r="AJ4275" s="19"/>
      <c r="AK4275" s="15"/>
      <c r="AL4275" s="12"/>
      <c r="AM4275" s="15"/>
      <c r="AN4275" s="15"/>
    </row>
    <row r="4276" spans="4:40" x14ac:dyDescent="0.25">
      <c r="D4276" s="18"/>
      <c r="E4276" s="13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9"/>
      <c r="AH4276" s="19"/>
      <c r="AI4276" s="19"/>
      <c r="AJ4276" s="19"/>
      <c r="AK4276" s="15"/>
      <c r="AL4276" s="15"/>
      <c r="AM4276" s="15"/>
      <c r="AN4276" s="15"/>
    </row>
    <row r="4277" spans="4:40" x14ac:dyDescent="0.25">
      <c r="D4277" s="18"/>
      <c r="E4277" s="13"/>
      <c r="F4277" s="13"/>
      <c r="G4277" s="13"/>
      <c r="H4277" s="13"/>
      <c r="I4277" s="13"/>
      <c r="J4277" s="13"/>
      <c r="K4277" s="13"/>
      <c r="L4277" s="13"/>
      <c r="M4277" s="13"/>
      <c r="N4277" s="13"/>
      <c r="O4277" s="14"/>
      <c r="P4277" s="14"/>
      <c r="Q4277" s="14"/>
      <c r="R4277" s="14"/>
      <c r="S4277" s="13"/>
      <c r="T4277" s="13"/>
      <c r="U4277" s="13"/>
      <c r="V4277" s="13"/>
      <c r="W4277" s="13"/>
      <c r="X4277" s="13"/>
      <c r="Y4277" s="14"/>
      <c r="Z4277" s="13"/>
      <c r="AA4277" s="13"/>
      <c r="AB4277" s="13"/>
      <c r="AC4277" s="13"/>
      <c r="AD4277" s="13"/>
      <c r="AE4277" s="13"/>
      <c r="AF4277" s="13"/>
      <c r="AG4277" s="19"/>
      <c r="AH4277" s="19"/>
      <c r="AI4277" s="19"/>
      <c r="AJ4277" s="19"/>
      <c r="AK4277" s="15"/>
      <c r="AL4277" s="15"/>
      <c r="AM4277" s="15"/>
      <c r="AN4277" s="15"/>
    </row>
    <row r="4278" spans="4:40" x14ac:dyDescent="0.25">
      <c r="D4278" s="18"/>
      <c r="E4278" s="13"/>
      <c r="F4278" s="13"/>
      <c r="G4278" s="13"/>
      <c r="H4278" s="13"/>
      <c r="I4278" s="13"/>
      <c r="J4278" s="13"/>
      <c r="K4278" s="13"/>
      <c r="L4278" s="13"/>
      <c r="M4278" s="13"/>
      <c r="N4278" s="13"/>
      <c r="O4278" s="14"/>
      <c r="P4278" s="14"/>
      <c r="Q4278" s="14"/>
      <c r="R4278" s="14"/>
      <c r="S4278" s="13"/>
      <c r="T4278" s="13"/>
      <c r="U4278" s="13"/>
      <c r="V4278" s="13"/>
      <c r="W4278" s="13"/>
      <c r="X4278" s="13"/>
      <c r="Y4278" s="14"/>
      <c r="Z4278" s="13"/>
      <c r="AA4278" s="13"/>
      <c r="AB4278" s="13"/>
      <c r="AC4278" s="13"/>
      <c r="AD4278" s="13"/>
      <c r="AE4278" s="13"/>
      <c r="AF4278" s="13"/>
      <c r="AG4278" s="19"/>
      <c r="AH4278" s="19"/>
      <c r="AI4278" s="19"/>
      <c r="AJ4278" s="19"/>
      <c r="AK4278" s="12"/>
      <c r="AL4278" s="12"/>
      <c r="AM4278" s="12"/>
      <c r="AN4278" s="12"/>
    </row>
    <row r="4279" spans="4:40" x14ac:dyDescent="0.25">
      <c r="D4279" s="18"/>
      <c r="E4279" s="13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9"/>
      <c r="AH4279" s="19"/>
      <c r="AI4279" s="19"/>
      <c r="AJ4279" s="19"/>
      <c r="AK4279" s="15"/>
      <c r="AL4279" s="12"/>
      <c r="AM4279" s="15"/>
      <c r="AN4279" s="15"/>
    </row>
    <row r="4280" spans="4:40" x14ac:dyDescent="0.25">
      <c r="D4280" s="18"/>
      <c r="E4280" s="13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9"/>
      <c r="AH4280" s="19"/>
      <c r="AI4280" s="19"/>
      <c r="AJ4280" s="19"/>
      <c r="AK4280" s="15"/>
      <c r="AL4280" s="15"/>
      <c r="AM4280" s="15"/>
      <c r="AN4280" s="15"/>
    </row>
    <row r="4281" spans="4:40" x14ac:dyDescent="0.25">
      <c r="D4281" s="18"/>
      <c r="E4281" s="13"/>
      <c r="F4281" s="13"/>
      <c r="G4281" s="13"/>
      <c r="H4281" s="13"/>
      <c r="I4281" s="13"/>
      <c r="J4281" s="13"/>
      <c r="K4281" s="13"/>
      <c r="L4281" s="13"/>
      <c r="M4281" s="13"/>
      <c r="N4281" s="13"/>
      <c r="O4281" s="14"/>
      <c r="P4281" s="14"/>
      <c r="Q4281" s="14"/>
      <c r="R4281" s="14"/>
      <c r="S4281" s="13"/>
      <c r="T4281" s="13"/>
      <c r="U4281" s="13"/>
      <c r="V4281" s="13"/>
      <c r="W4281" s="13"/>
      <c r="X4281" s="13"/>
      <c r="Y4281" s="14"/>
      <c r="Z4281" s="13"/>
      <c r="AA4281" s="13"/>
      <c r="AB4281" s="13"/>
      <c r="AC4281" s="13"/>
      <c r="AD4281" s="13"/>
      <c r="AE4281" s="13"/>
      <c r="AF4281" s="13"/>
      <c r="AG4281" s="19"/>
      <c r="AH4281" s="19"/>
      <c r="AI4281" s="19"/>
      <c r="AJ4281" s="19"/>
      <c r="AK4281" s="15"/>
      <c r="AL4281" s="15"/>
      <c r="AM4281" s="15"/>
      <c r="AN4281" s="15"/>
    </row>
    <row r="4282" spans="4:40" x14ac:dyDescent="0.25">
      <c r="D4282" s="18"/>
      <c r="E4282" s="13"/>
      <c r="F4282" s="13"/>
      <c r="G4282" s="13"/>
      <c r="H4282" s="13"/>
      <c r="I4282" s="13"/>
      <c r="J4282" s="13"/>
      <c r="K4282" s="13"/>
      <c r="L4282" s="13"/>
      <c r="M4282" s="13"/>
      <c r="N4282" s="13"/>
      <c r="O4282" s="14"/>
      <c r="P4282" s="14"/>
      <c r="Q4282" s="14"/>
      <c r="R4282" s="14"/>
      <c r="S4282" s="13"/>
      <c r="T4282" s="13"/>
      <c r="U4282" s="13"/>
      <c r="V4282" s="13"/>
      <c r="W4282" s="13"/>
      <c r="X4282" s="13"/>
      <c r="Y4282" s="14"/>
      <c r="Z4282" s="13"/>
      <c r="AA4282" s="13"/>
      <c r="AB4282" s="13"/>
      <c r="AC4282" s="13"/>
      <c r="AD4282" s="13"/>
      <c r="AE4282" s="13"/>
      <c r="AF4282" s="13"/>
      <c r="AG4282" s="19"/>
      <c r="AH4282" s="19"/>
      <c r="AI4282" s="19"/>
      <c r="AJ4282" s="19"/>
      <c r="AK4282" s="12"/>
      <c r="AL4282" s="12"/>
      <c r="AM4282" s="12"/>
      <c r="AN4282" s="12"/>
    </row>
    <row r="4283" spans="4:40" x14ac:dyDescent="0.25">
      <c r="D4283" s="18"/>
      <c r="E4283" s="13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9"/>
      <c r="AH4283" s="19"/>
      <c r="AI4283" s="19"/>
      <c r="AJ4283" s="19"/>
      <c r="AK4283" s="15"/>
      <c r="AL4283" s="12"/>
      <c r="AM4283" s="15"/>
      <c r="AN4283" s="15"/>
    </row>
    <row r="4284" spans="4:40" x14ac:dyDescent="0.25">
      <c r="D4284" s="18"/>
      <c r="E4284" s="13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9"/>
      <c r="AH4284" s="19"/>
      <c r="AI4284" s="19"/>
      <c r="AJ4284" s="19"/>
      <c r="AK4284" s="15"/>
      <c r="AL4284" s="15"/>
      <c r="AM4284" s="15"/>
      <c r="AN4284" s="15"/>
    </row>
    <row r="4285" spans="4:40" x14ac:dyDescent="0.25">
      <c r="D4285" s="18"/>
      <c r="E4285" s="13"/>
      <c r="F4285" s="13"/>
      <c r="G4285" s="13"/>
      <c r="H4285" s="13"/>
      <c r="I4285" s="13"/>
      <c r="J4285" s="13"/>
      <c r="K4285" s="13"/>
      <c r="L4285" s="13"/>
      <c r="M4285" s="13"/>
      <c r="N4285" s="13"/>
      <c r="O4285" s="14"/>
      <c r="P4285" s="14"/>
      <c r="Q4285" s="14"/>
      <c r="R4285" s="14"/>
      <c r="S4285" s="13"/>
      <c r="T4285" s="13"/>
      <c r="U4285" s="13"/>
      <c r="V4285" s="13"/>
      <c r="W4285" s="13"/>
      <c r="X4285" s="13"/>
      <c r="Y4285" s="14"/>
      <c r="Z4285" s="13"/>
      <c r="AA4285" s="13"/>
      <c r="AB4285" s="13"/>
      <c r="AC4285" s="13"/>
      <c r="AD4285" s="13"/>
      <c r="AE4285" s="13"/>
      <c r="AF4285" s="13"/>
      <c r="AG4285" s="19"/>
      <c r="AH4285" s="19"/>
      <c r="AI4285" s="19"/>
      <c r="AJ4285" s="19"/>
      <c r="AK4285" s="15"/>
      <c r="AL4285" s="15"/>
      <c r="AM4285" s="15"/>
      <c r="AN4285" s="15"/>
    </row>
    <row r="4286" spans="4:40" x14ac:dyDescent="0.25">
      <c r="D4286" s="18"/>
      <c r="E4286" s="13"/>
      <c r="F4286" s="13"/>
      <c r="G4286" s="13"/>
      <c r="H4286" s="13"/>
      <c r="I4286" s="13"/>
      <c r="J4286" s="13"/>
      <c r="K4286" s="13"/>
      <c r="L4286" s="13"/>
      <c r="M4286" s="13"/>
      <c r="N4286" s="13"/>
      <c r="O4286" s="14"/>
      <c r="P4286" s="14"/>
      <c r="Q4286" s="14"/>
      <c r="R4286" s="14"/>
      <c r="S4286" s="13"/>
      <c r="T4286" s="13"/>
      <c r="U4286" s="13"/>
      <c r="V4286" s="13"/>
      <c r="W4286" s="13"/>
      <c r="X4286" s="13"/>
      <c r="Y4286" s="14"/>
      <c r="Z4286" s="13"/>
      <c r="AA4286" s="13"/>
      <c r="AB4286" s="13"/>
      <c r="AC4286" s="13"/>
      <c r="AD4286" s="13"/>
      <c r="AE4286" s="13"/>
      <c r="AF4286" s="13"/>
      <c r="AG4286" s="19"/>
      <c r="AH4286" s="19"/>
      <c r="AI4286" s="19"/>
      <c r="AJ4286" s="19"/>
      <c r="AK4286" s="12"/>
      <c r="AL4286" s="12"/>
      <c r="AM4286" s="12"/>
      <c r="AN4286" s="12"/>
    </row>
    <row r="4287" spans="4:40" x14ac:dyDescent="0.25">
      <c r="D4287" s="18"/>
      <c r="E4287" s="13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9"/>
      <c r="AH4287" s="19"/>
      <c r="AI4287" s="19"/>
      <c r="AJ4287" s="19"/>
      <c r="AK4287" s="15"/>
      <c r="AL4287" s="12"/>
      <c r="AM4287" s="15"/>
      <c r="AN4287" s="15"/>
    </row>
    <row r="4288" spans="4:40" x14ac:dyDescent="0.25">
      <c r="D4288" s="18"/>
      <c r="E4288" s="13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9"/>
      <c r="AH4288" s="19"/>
      <c r="AI4288" s="19"/>
      <c r="AJ4288" s="19"/>
      <c r="AK4288" s="15"/>
      <c r="AL4288" s="15"/>
      <c r="AM4288" s="15"/>
      <c r="AN4288" s="15"/>
    </row>
    <row r="4289" spans="4:40" x14ac:dyDescent="0.25">
      <c r="D4289" s="18"/>
      <c r="E4289" s="13"/>
      <c r="F4289" s="13"/>
      <c r="G4289" s="13"/>
      <c r="H4289" s="13"/>
      <c r="I4289" s="13"/>
      <c r="J4289" s="13"/>
      <c r="K4289" s="13"/>
      <c r="L4289" s="13"/>
      <c r="M4289" s="13"/>
      <c r="N4289" s="13"/>
      <c r="O4289" s="14"/>
      <c r="P4289" s="14"/>
      <c r="Q4289" s="14"/>
      <c r="R4289" s="14"/>
      <c r="S4289" s="13"/>
      <c r="T4289" s="13"/>
      <c r="U4289" s="13"/>
      <c r="V4289" s="13"/>
      <c r="W4289" s="13"/>
      <c r="X4289" s="13"/>
      <c r="Y4289" s="14"/>
      <c r="Z4289" s="13"/>
      <c r="AA4289" s="13"/>
      <c r="AB4289" s="13"/>
      <c r="AC4289" s="13"/>
      <c r="AD4289" s="13"/>
      <c r="AE4289" s="13"/>
      <c r="AF4289" s="13"/>
      <c r="AG4289" s="19"/>
      <c r="AH4289" s="19"/>
      <c r="AI4289" s="19"/>
      <c r="AJ4289" s="19"/>
      <c r="AK4289" s="15"/>
      <c r="AL4289" s="15"/>
      <c r="AM4289" s="15"/>
      <c r="AN4289" s="15"/>
    </row>
    <row r="4290" spans="4:40" x14ac:dyDescent="0.25">
      <c r="D4290" s="18"/>
      <c r="E4290" s="13"/>
      <c r="F4290" s="13"/>
      <c r="G4290" s="13"/>
      <c r="H4290" s="13"/>
      <c r="I4290" s="13"/>
      <c r="J4290" s="13"/>
      <c r="K4290" s="13"/>
      <c r="L4290" s="13"/>
      <c r="M4290" s="13"/>
      <c r="N4290" s="13"/>
      <c r="O4290" s="14"/>
      <c r="P4290" s="14"/>
      <c r="Q4290" s="14"/>
      <c r="R4290" s="14"/>
      <c r="S4290" s="13"/>
      <c r="T4290" s="13"/>
      <c r="U4290" s="13"/>
      <c r="V4290" s="13"/>
      <c r="W4290" s="13"/>
      <c r="X4290" s="13"/>
      <c r="Y4290" s="14"/>
      <c r="Z4290" s="13"/>
      <c r="AA4290" s="13"/>
      <c r="AB4290" s="13"/>
      <c r="AC4290" s="13"/>
      <c r="AD4290" s="13"/>
      <c r="AE4290" s="13"/>
      <c r="AF4290" s="13"/>
      <c r="AG4290" s="19"/>
      <c r="AH4290" s="19"/>
      <c r="AI4290" s="19"/>
      <c r="AJ4290" s="19"/>
      <c r="AK4290" s="12"/>
      <c r="AL4290" s="12"/>
      <c r="AM4290" s="12"/>
      <c r="AN4290" s="12"/>
    </row>
    <row r="4291" spans="4:40" x14ac:dyDescent="0.25">
      <c r="D4291" s="18"/>
      <c r="E4291" s="13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9"/>
      <c r="AH4291" s="19"/>
      <c r="AI4291" s="19"/>
      <c r="AJ4291" s="19"/>
      <c r="AK4291" s="15"/>
      <c r="AL4291" s="12"/>
      <c r="AM4291" s="15"/>
      <c r="AN4291" s="15"/>
    </row>
    <row r="4292" spans="4:40" x14ac:dyDescent="0.25">
      <c r="D4292" s="18"/>
      <c r="E4292" s="13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9"/>
      <c r="AH4292" s="19"/>
      <c r="AI4292" s="19"/>
      <c r="AJ4292" s="19"/>
      <c r="AK4292" s="15"/>
      <c r="AL4292" s="15"/>
      <c r="AM4292" s="15"/>
      <c r="AN4292" s="15"/>
    </row>
    <row r="4293" spans="4:40" x14ac:dyDescent="0.25">
      <c r="D4293" s="18"/>
      <c r="E4293" s="13"/>
      <c r="F4293" s="13"/>
      <c r="G4293" s="13"/>
      <c r="H4293" s="13"/>
      <c r="I4293" s="13"/>
      <c r="J4293" s="13"/>
      <c r="K4293" s="13"/>
      <c r="L4293" s="13"/>
      <c r="M4293" s="13"/>
      <c r="N4293" s="13"/>
      <c r="O4293" s="14"/>
      <c r="P4293" s="14"/>
      <c r="Q4293" s="14"/>
      <c r="R4293" s="14"/>
      <c r="S4293" s="13"/>
      <c r="T4293" s="13"/>
      <c r="U4293" s="13"/>
      <c r="V4293" s="13"/>
      <c r="W4293" s="13"/>
      <c r="X4293" s="13"/>
      <c r="Y4293" s="14"/>
      <c r="Z4293" s="13"/>
      <c r="AA4293" s="13"/>
      <c r="AB4293" s="13"/>
      <c r="AC4293" s="13"/>
      <c r="AD4293" s="13"/>
      <c r="AE4293" s="13"/>
      <c r="AF4293" s="13"/>
      <c r="AG4293" s="19"/>
      <c r="AH4293" s="19"/>
      <c r="AI4293" s="19"/>
      <c r="AJ4293" s="19"/>
      <c r="AK4293" s="15"/>
      <c r="AL4293" s="15"/>
      <c r="AM4293" s="15"/>
      <c r="AN4293" s="15"/>
    </row>
    <row r="4294" spans="4:40" x14ac:dyDescent="0.25">
      <c r="D4294" s="18"/>
      <c r="E4294" s="13"/>
      <c r="F4294" s="13"/>
      <c r="G4294" s="13"/>
      <c r="H4294" s="13"/>
      <c r="I4294" s="13"/>
      <c r="J4294" s="13"/>
      <c r="K4294" s="13"/>
      <c r="L4294" s="13"/>
      <c r="M4294" s="13"/>
      <c r="N4294" s="13"/>
      <c r="O4294" s="14"/>
      <c r="P4294" s="14"/>
      <c r="Q4294" s="14"/>
      <c r="R4294" s="14"/>
      <c r="S4294" s="13"/>
      <c r="T4294" s="13"/>
      <c r="U4294" s="13"/>
      <c r="V4294" s="13"/>
      <c r="W4294" s="13"/>
      <c r="X4294" s="13"/>
      <c r="Y4294" s="14"/>
      <c r="Z4294" s="13"/>
      <c r="AA4294" s="13"/>
      <c r="AB4294" s="13"/>
      <c r="AC4294" s="13"/>
      <c r="AD4294" s="13"/>
      <c r="AE4294" s="13"/>
      <c r="AF4294" s="13"/>
      <c r="AG4294" s="19"/>
      <c r="AH4294" s="19"/>
      <c r="AI4294" s="19"/>
      <c r="AJ4294" s="19"/>
      <c r="AK4294" s="12"/>
      <c r="AL4294" s="12"/>
      <c r="AM4294" s="12"/>
      <c r="AN4294" s="12"/>
    </row>
    <row r="4295" spans="4:40" x14ac:dyDescent="0.25">
      <c r="D4295" s="18"/>
      <c r="E4295" s="13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9"/>
      <c r="AH4295" s="19"/>
      <c r="AI4295" s="19"/>
      <c r="AJ4295" s="19"/>
      <c r="AK4295" s="15"/>
      <c r="AL4295" s="12"/>
      <c r="AM4295" s="15"/>
      <c r="AN4295" s="15"/>
    </row>
    <row r="4296" spans="4:40" x14ac:dyDescent="0.25">
      <c r="D4296" s="18"/>
      <c r="E4296" s="13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9"/>
      <c r="AH4296" s="19"/>
      <c r="AI4296" s="19"/>
      <c r="AJ4296" s="19"/>
      <c r="AK4296" s="15"/>
      <c r="AL4296" s="15"/>
      <c r="AM4296" s="15"/>
      <c r="AN4296" s="15"/>
    </row>
    <row r="4297" spans="4:40" x14ac:dyDescent="0.25">
      <c r="D4297" s="18"/>
      <c r="E4297" s="13"/>
      <c r="F4297" s="13"/>
      <c r="G4297" s="13"/>
      <c r="H4297" s="13"/>
      <c r="I4297" s="13"/>
      <c r="J4297" s="13"/>
      <c r="K4297" s="13"/>
      <c r="L4297" s="13"/>
      <c r="M4297" s="13"/>
      <c r="N4297" s="13"/>
      <c r="O4297" s="14"/>
      <c r="P4297" s="14"/>
      <c r="Q4297" s="14"/>
      <c r="R4297" s="14"/>
      <c r="S4297" s="13"/>
      <c r="T4297" s="13"/>
      <c r="U4297" s="13"/>
      <c r="V4297" s="13"/>
      <c r="W4297" s="13"/>
      <c r="X4297" s="13"/>
      <c r="Y4297" s="14"/>
      <c r="Z4297" s="13"/>
      <c r="AA4297" s="13"/>
      <c r="AB4297" s="13"/>
      <c r="AC4297" s="13"/>
      <c r="AD4297" s="13"/>
      <c r="AE4297" s="13"/>
      <c r="AF4297" s="13"/>
      <c r="AG4297" s="19"/>
      <c r="AH4297" s="19"/>
      <c r="AI4297" s="19"/>
      <c r="AJ4297" s="19"/>
      <c r="AK4297" s="15"/>
      <c r="AL4297" s="15"/>
      <c r="AM4297" s="15"/>
      <c r="AN4297" s="15"/>
    </row>
    <row r="4298" spans="4:40" x14ac:dyDescent="0.25">
      <c r="D4298" s="18"/>
      <c r="E4298" s="13"/>
      <c r="F4298" s="13"/>
      <c r="G4298" s="13"/>
      <c r="H4298" s="13"/>
      <c r="I4298" s="13"/>
      <c r="J4298" s="13"/>
      <c r="K4298" s="13"/>
      <c r="L4298" s="13"/>
      <c r="M4298" s="13"/>
      <c r="N4298" s="13"/>
      <c r="O4298" s="14"/>
      <c r="P4298" s="14"/>
      <c r="Q4298" s="14"/>
      <c r="R4298" s="14"/>
      <c r="S4298" s="13"/>
      <c r="T4298" s="13"/>
      <c r="U4298" s="13"/>
      <c r="V4298" s="13"/>
      <c r="W4298" s="13"/>
      <c r="X4298" s="13"/>
      <c r="Y4298" s="14"/>
      <c r="Z4298" s="13"/>
      <c r="AA4298" s="13"/>
      <c r="AB4298" s="13"/>
      <c r="AC4298" s="13"/>
      <c r="AD4298" s="13"/>
      <c r="AE4298" s="13"/>
      <c r="AF4298" s="13"/>
      <c r="AG4298" s="19"/>
      <c r="AH4298" s="19"/>
      <c r="AI4298" s="19"/>
      <c r="AJ4298" s="19"/>
      <c r="AK4298" s="12"/>
      <c r="AL4298" s="12"/>
      <c r="AM4298" s="12"/>
      <c r="AN4298" s="12"/>
    </row>
    <row r="4299" spans="4:40" x14ac:dyDescent="0.25">
      <c r="D4299" s="18"/>
      <c r="E4299" s="13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9"/>
      <c r="AH4299" s="19"/>
      <c r="AI4299" s="19"/>
      <c r="AJ4299" s="19"/>
      <c r="AK4299" s="15"/>
      <c r="AL4299" s="12"/>
      <c r="AM4299" s="15"/>
      <c r="AN4299" s="15"/>
    </row>
    <row r="4300" spans="4:40" x14ac:dyDescent="0.25">
      <c r="D4300" s="18"/>
      <c r="E4300" s="13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9"/>
      <c r="AH4300" s="19"/>
      <c r="AI4300" s="19"/>
      <c r="AJ4300" s="19"/>
      <c r="AK4300" s="15"/>
      <c r="AL4300" s="15"/>
      <c r="AM4300" s="15"/>
      <c r="AN4300" s="15"/>
    </row>
    <row r="4301" spans="4:40" x14ac:dyDescent="0.25">
      <c r="D4301" s="18"/>
      <c r="E4301" s="13"/>
      <c r="F4301" s="13"/>
      <c r="G4301" s="13"/>
      <c r="H4301" s="13"/>
      <c r="I4301" s="13"/>
      <c r="J4301" s="13"/>
      <c r="K4301" s="13"/>
      <c r="L4301" s="13"/>
      <c r="M4301" s="13"/>
      <c r="N4301" s="13"/>
      <c r="O4301" s="14"/>
      <c r="P4301" s="14"/>
      <c r="Q4301" s="14"/>
      <c r="R4301" s="14"/>
      <c r="S4301" s="13"/>
      <c r="T4301" s="13"/>
      <c r="U4301" s="13"/>
      <c r="V4301" s="13"/>
      <c r="W4301" s="13"/>
      <c r="X4301" s="13"/>
      <c r="Y4301" s="14"/>
      <c r="Z4301" s="13"/>
      <c r="AA4301" s="13"/>
      <c r="AB4301" s="13"/>
      <c r="AC4301" s="13"/>
      <c r="AD4301" s="13"/>
      <c r="AE4301" s="13"/>
      <c r="AF4301" s="13"/>
      <c r="AG4301" s="19"/>
      <c r="AH4301" s="19"/>
      <c r="AI4301" s="19"/>
      <c r="AJ4301" s="19"/>
      <c r="AK4301" s="15"/>
      <c r="AL4301" s="15"/>
      <c r="AM4301" s="15"/>
      <c r="AN4301" s="15"/>
    </row>
    <row r="4302" spans="4:40" x14ac:dyDescent="0.25">
      <c r="D4302" s="18"/>
      <c r="E4302" s="13"/>
      <c r="F4302" s="13"/>
      <c r="G4302" s="13"/>
      <c r="H4302" s="13"/>
      <c r="I4302" s="13"/>
      <c r="J4302" s="13"/>
      <c r="K4302" s="13"/>
      <c r="L4302" s="13"/>
      <c r="M4302" s="13"/>
      <c r="N4302" s="13"/>
      <c r="O4302" s="14"/>
      <c r="P4302" s="14"/>
      <c r="Q4302" s="14"/>
      <c r="R4302" s="14"/>
      <c r="S4302" s="13"/>
      <c r="T4302" s="13"/>
      <c r="U4302" s="13"/>
      <c r="V4302" s="13"/>
      <c r="W4302" s="13"/>
      <c r="X4302" s="13"/>
      <c r="Y4302" s="14"/>
      <c r="Z4302" s="13"/>
      <c r="AA4302" s="13"/>
      <c r="AB4302" s="13"/>
      <c r="AC4302" s="13"/>
      <c r="AD4302" s="13"/>
      <c r="AE4302" s="13"/>
      <c r="AF4302" s="13"/>
      <c r="AG4302" s="19"/>
      <c r="AH4302" s="19"/>
      <c r="AI4302" s="19"/>
      <c r="AJ4302" s="19"/>
      <c r="AK4302" s="12"/>
      <c r="AL4302" s="12"/>
      <c r="AM4302" s="12"/>
      <c r="AN4302" s="12"/>
    </row>
    <row r="4303" spans="4:40" x14ac:dyDescent="0.25">
      <c r="D4303" s="18"/>
      <c r="E4303" s="13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9"/>
      <c r="AH4303" s="19"/>
      <c r="AI4303" s="19"/>
      <c r="AJ4303" s="19"/>
      <c r="AK4303" s="15"/>
      <c r="AL4303" s="12"/>
      <c r="AM4303" s="15"/>
      <c r="AN4303" s="15"/>
    </row>
    <row r="4304" spans="4:40" x14ac:dyDescent="0.25">
      <c r="D4304" s="18"/>
      <c r="E4304" s="13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9"/>
      <c r="AH4304" s="19"/>
      <c r="AI4304" s="19"/>
      <c r="AJ4304" s="19"/>
      <c r="AK4304" s="15"/>
      <c r="AL4304" s="15"/>
      <c r="AM4304" s="15"/>
      <c r="AN4304" s="15"/>
    </row>
    <row r="4305" spans="4:40" x14ac:dyDescent="0.25">
      <c r="D4305" s="18"/>
      <c r="E4305" s="13"/>
      <c r="F4305" s="13"/>
      <c r="G4305" s="13"/>
      <c r="H4305" s="13"/>
      <c r="I4305" s="13"/>
      <c r="J4305" s="13"/>
      <c r="K4305" s="13"/>
      <c r="L4305" s="13"/>
      <c r="M4305" s="13"/>
      <c r="N4305" s="13"/>
      <c r="O4305" s="14"/>
      <c r="P4305" s="14"/>
      <c r="Q4305" s="14"/>
      <c r="R4305" s="14"/>
      <c r="S4305" s="13"/>
      <c r="T4305" s="13"/>
      <c r="U4305" s="13"/>
      <c r="V4305" s="13"/>
      <c r="W4305" s="13"/>
      <c r="X4305" s="13"/>
      <c r="Y4305" s="14"/>
      <c r="Z4305" s="13"/>
      <c r="AA4305" s="13"/>
      <c r="AB4305" s="13"/>
      <c r="AC4305" s="13"/>
      <c r="AD4305" s="13"/>
      <c r="AE4305" s="13"/>
      <c r="AF4305" s="13"/>
      <c r="AG4305" s="19"/>
      <c r="AH4305" s="19"/>
      <c r="AI4305" s="19"/>
      <c r="AJ4305" s="19"/>
      <c r="AK4305" s="15"/>
      <c r="AL4305" s="15"/>
      <c r="AM4305" s="15"/>
      <c r="AN4305" s="15"/>
    </row>
    <row r="4306" spans="4:40" x14ac:dyDescent="0.25">
      <c r="D4306" s="18"/>
      <c r="E4306" s="13"/>
      <c r="F4306" s="13"/>
      <c r="G4306" s="13"/>
      <c r="H4306" s="13"/>
      <c r="I4306" s="13"/>
      <c r="J4306" s="13"/>
      <c r="K4306" s="13"/>
      <c r="L4306" s="13"/>
      <c r="M4306" s="13"/>
      <c r="N4306" s="13"/>
      <c r="O4306" s="14"/>
      <c r="P4306" s="14"/>
      <c r="Q4306" s="14"/>
      <c r="R4306" s="14"/>
      <c r="S4306" s="13"/>
      <c r="T4306" s="13"/>
      <c r="U4306" s="13"/>
      <c r="V4306" s="13"/>
      <c r="W4306" s="13"/>
      <c r="X4306" s="13"/>
      <c r="Y4306" s="14"/>
      <c r="Z4306" s="13"/>
      <c r="AA4306" s="13"/>
      <c r="AB4306" s="13"/>
      <c r="AC4306" s="13"/>
      <c r="AD4306" s="13"/>
      <c r="AE4306" s="13"/>
      <c r="AF4306" s="13"/>
      <c r="AG4306" s="19"/>
      <c r="AH4306" s="19"/>
      <c r="AI4306" s="19"/>
      <c r="AJ4306" s="19"/>
      <c r="AK4306" s="12"/>
      <c r="AL4306" s="12"/>
      <c r="AM4306" s="12"/>
      <c r="AN4306" s="12"/>
    </row>
    <row r="4307" spans="4:40" x14ac:dyDescent="0.25">
      <c r="D4307" s="18"/>
      <c r="E4307" s="13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9"/>
      <c r="AH4307" s="19"/>
      <c r="AI4307" s="19"/>
      <c r="AJ4307" s="19"/>
      <c r="AK4307" s="15"/>
      <c r="AL4307" s="12"/>
      <c r="AM4307" s="15"/>
      <c r="AN4307" s="15"/>
    </row>
    <row r="4308" spans="4:40" x14ac:dyDescent="0.25">
      <c r="D4308" s="18"/>
      <c r="E4308" s="13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9"/>
      <c r="AH4308" s="19"/>
      <c r="AI4308" s="19"/>
      <c r="AJ4308" s="19"/>
      <c r="AK4308" s="15"/>
      <c r="AL4308" s="15"/>
      <c r="AM4308" s="15"/>
      <c r="AN4308" s="15"/>
    </row>
    <row r="4309" spans="4:40" x14ac:dyDescent="0.25">
      <c r="D4309" s="18"/>
      <c r="E4309" s="13"/>
      <c r="F4309" s="13"/>
      <c r="G4309" s="13"/>
      <c r="H4309" s="13"/>
      <c r="I4309" s="13"/>
      <c r="J4309" s="13"/>
      <c r="K4309" s="13"/>
      <c r="L4309" s="13"/>
      <c r="M4309" s="13"/>
      <c r="N4309" s="13"/>
      <c r="O4309" s="14"/>
      <c r="P4309" s="14"/>
      <c r="Q4309" s="14"/>
      <c r="R4309" s="14"/>
      <c r="S4309" s="13"/>
      <c r="T4309" s="13"/>
      <c r="U4309" s="13"/>
      <c r="V4309" s="13"/>
      <c r="W4309" s="13"/>
      <c r="X4309" s="13"/>
      <c r="Y4309" s="14"/>
      <c r="Z4309" s="13"/>
      <c r="AA4309" s="13"/>
      <c r="AB4309" s="13"/>
      <c r="AC4309" s="13"/>
      <c r="AD4309" s="13"/>
      <c r="AE4309" s="13"/>
      <c r="AF4309" s="13"/>
      <c r="AG4309" s="19"/>
      <c r="AH4309" s="19"/>
      <c r="AI4309" s="19"/>
      <c r="AJ4309" s="19"/>
      <c r="AK4309" s="15"/>
      <c r="AL4309" s="15"/>
      <c r="AM4309" s="15"/>
      <c r="AN4309" s="15"/>
    </row>
    <row r="4310" spans="4:40" x14ac:dyDescent="0.25">
      <c r="D4310" s="18"/>
      <c r="E4310" s="13"/>
      <c r="F4310" s="13"/>
      <c r="G4310" s="13"/>
      <c r="H4310" s="13"/>
      <c r="I4310" s="13"/>
      <c r="J4310" s="13"/>
      <c r="K4310" s="13"/>
      <c r="L4310" s="13"/>
      <c r="M4310" s="13"/>
      <c r="N4310" s="13"/>
      <c r="O4310" s="14"/>
      <c r="P4310" s="14"/>
      <c r="Q4310" s="14"/>
      <c r="R4310" s="14"/>
      <c r="S4310" s="13"/>
      <c r="T4310" s="13"/>
      <c r="U4310" s="13"/>
      <c r="V4310" s="13"/>
      <c r="W4310" s="13"/>
      <c r="X4310" s="13"/>
      <c r="Y4310" s="14"/>
      <c r="Z4310" s="13"/>
      <c r="AA4310" s="13"/>
      <c r="AB4310" s="13"/>
      <c r="AC4310" s="13"/>
      <c r="AD4310" s="13"/>
      <c r="AE4310" s="13"/>
      <c r="AF4310" s="13"/>
      <c r="AG4310" s="19"/>
      <c r="AH4310" s="19"/>
      <c r="AI4310" s="19"/>
      <c r="AJ4310" s="19"/>
      <c r="AK4310" s="12"/>
      <c r="AL4310" s="12"/>
      <c r="AM4310" s="12"/>
      <c r="AN4310" s="12"/>
    </row>
    <row r="4311" spans="4:40" x14ac:dyDescent="0.25">
      <c r="D4311" s="18"/>
      <c r="E4311" s="13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9"/>
      <c r="AH4311" s="19"/>
      <c r="AI4311" s="19"/>
      <c r="AJ4311" s="19"/>
      <c r="AK4311" s="15"/>
      <c r="AL4311" s="12"/>
      <c r="AM4311" s="15"/>
      <c r="AN4311" s="15"/>
    </row>
    <row r="4312" spans="4:40" x14ac:dyDescent="0.25">
      <c r="D4312" s="18"/>
      <c r="E4312" s="13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9"/>
      <c r="AH4312" s="19"/>
      <c r="AI4312" s="19"/>
      <c r="AJ4312" s="19"/>
      <c r="AK4312" s="15"/>
      <c r="AL4312" s="15"/>
      <c r="AM4312" s="15"/>
      <c r="AN4312" s="15"/>
    </row>
    <row r="4313" spans="4:40" x14ac:dyDescent="0.25">
      <c r="D4313" s="18"/>
      <c r="E4313" s="13"/>
      <c r="F4313" s="13"/>
      <c r="G4313" s="13"/>
      <c r="H4313" s="13"/>
      <c r="I4313" s="13"/>
      <c r="J4313" s="13"/>
      <c r="K4313" s="13"/>
      <c r="L4313" s="13"/>
      <c r="M4313" s="13"/>
      <c r="N4313" s="13"/>
      <c r="O4313" s="14"/>
      <c r="P4313" s="14"/>
      <c r="Q4313" s="14"/>
      <c r="R4313" s="14"/>
      <c r="S4313" s="13"/>
      <c r="T4313" s="13"/>
      <c r="U4313" s="13"/>
      <c r="V4313" s="13"/>
      <c r="W4313" s="13"/>
      <c r="X4313" s="13"/>
      <c r="Y4313" s="14"/>
      <c r="Z4313" s="13"/>
      <c r="AA4313" s="13"/>
      <c r="AB4313" s="13"/>
      <c r="AC4313" s="13"/>
      <c r="AD4313" s="13"/>
      <c r="AE4313" s="13"/>
      <c r="AF4313" s="13"/>
      <c r="AG4313" s="19"/>
      <c r="AH4313" s="19"/>
      <c r="AI4313" s="19"/>
      <c r="AJ4313" s="19"/>
      <c r="AK4313" s="15"/>
      <c r="AL4313" s="15"/>
      <c r="AM4313" s="15"/>
      <c r="AN4313" s="15"/>
    </row>
    <row r="4314" spans="4:40" x14ac:dyDescent="0.25">
      <c r="D4314" s="18"/>
      <c r="E4314" s="13"/>
      <c r="F4314" s="13"/>
      <c r="G4314" s="13"/>
      <c r="H4314" s="13"/>
      <c r="I4314" s="13"/>
      <c r="J4314" s="13"/>
      <c r="K4314" s="13"/>
      <c r="L4314" s="13"/>
      <c r="M4314" s="13"/>
      <c r="N4314" s="13"/>
      <c r="O4314" s="14"/>
      <c r="P4314" s="14"/>
      <c r="Q4314" s="14"/>
      <c r="R4314" s="14"/>
      <c r="S4314" s="13"/>
      <c r="T4314" s="13"/>
      <c r="U4314" s="13"/>
      <c r="V4314" s="13"/>
      <c r="W4314" s="13"/>
      <c r="X4314" s="13"/>
      <c r="Y4314" s="14"/>
      <c r="Z4314" s="13"/>
      <c r="AA4314" s="13"/>
      <c r="AB4314" s="13"/>
      <c r="AC4314" s="13"/>
      <c r="AD4314" s="13"/>
      <c r="AE4314" s="13"/>
      <c r="AF4314" s="13"/>
      <c r="AG4314" s="19"/>
      <c r="AH4314" s="19"/>
      <c r="AI4314" s="19"/>
      <c r="AJ4314" s="19"/>
      <c r="AK4314" s="12"/>
      <c r="AL4314" s="12"/>
      <c r="AM4314" s="12"/>
      <c r="AN4314" s="12"/>
    </row>
    <row r="4315" spans="4:40" x14ac:dyDescent="0.25">
      <c r="D4315" s="18"/>
      <c r="E4315" s="13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9"/>
      <c r="AH4315" s="19"/>
      <c r="AI4315" s="19"/>
      <c r="AJ4315" s="19"/>
      <c r="AK4315" s="15"/>
      <c r="AL4315" s="12"/>
      <c r="AM4315" s="15"/>
      <c r="AN4315" s="15"/>
    </row>
    <row r="4316" spans="4:40" x14ac:dyDescent="0.25">
      <c r="D4316" s="18"/>
      <c r="E4316" s="13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9"/>
      <c r="AH4316" s="19"/>
      <c r="AI4316" s="19"/>
      <c r="AJ4316" s="19"/>
      <c r="AK4316" s="15"/>
      <c r="AL4316" s="15"/>
      <c r="AM4316" s="15"/>
      <c r="AN4316" s="15"/>
    </row>
    <row r="4317" spans="4:40" x14ac:dyDescent="0.25">
      <c r="D4317" s="18"/>
      <c r="E4317" s="13"/>
      <c r="F4317" s="13"/>
      <c r="G4317" s="13"/>
      <c r="H4317" s="13"/>
      <c r="I4317" s="13"/>
      <c r="J4317" s="13"/>
      <c r="K4317" s="13"/>
      <c r="L4317" s="13"/>
      <c r="M4317" s="13"/>
      <c r="N4317" s="13"/>
      <c r="O4317" s="14"/>
      <c r="P4317" s="14"/>
      <c r="Q4317" s="14"/>
      <c r="R4317" s="14"/>
      <c r="S4317" s="13"/>
      <c r="T4317" s="13"/>
      <c r="U4317" s="13"/>
      <c r="V4317" s="13"/>
      <c r="W4317" s="13"/>
      <c r="X4317" s="13"/>
      <c r="Y4317" s="14"/>
      <c r="Z4317" s="13"/>
      <c r="AA4317" s="13"/>
      <c r="AB4317" s="13"/>
      <c r="AC4317" s="13"/>
      <c r="AD4317" s="13"/>
      <c r="AE4317" s="13"/>
      <c r="AF4317" s="13"/>
      <c r="AG4317" s="19"/>
      <c r="AH4317" s="19"/>
      <c r="AI4317" s="19"/>
      <c r="AJ4317" s="19"/>
      <c r="AK4317" s="15"/>
      <c r="AL4317" s="15"/>
      <c r="AM4317" s="15"/>
      <c r="AN4317" s="15"/>
    </row>
    <row r="4318" spans="4:40" x14ac:dyDescent="0.25">
      <c r="D4318" s="18"/>
      <c r="E4318" s="13"/>
      <c r="F4318" s="13"/>
      <c r="G4318" s="13"/>
      <c r="H4318" s="13"/>
      <c r="I4318" s="13"/>
      <c r="J4318" s="13"/>
      <c r="K4318" s="13"/>
      <c r="L4318" s="13"/>
      <c r="M4318" s="13"/>
      <c r="N4318" s="13"/>
      <c r="O4318" s="14"/>
      <c r="P4318" s="14"/>
      <c r="Q4318" s="14"/>
      <c r="R4318" s="14"/>
      <c r="S4318" s="13"/>
      <c r="T4318" s="13"/>
      <c r="U4318" s="13"/>
      <c r="V4318" s="13"/>
      <c r="W4318" s="13"/>
      <c r="X4318" s="13"/>
      <c r="Y4318" s="14"/>
      <c r="Z4318" s="13"/>
      <c r="AA4318" s="13"/>
      <c r="AB4318" s="13"/>
      <c r="AC4318" s="13"/>
      <c r="AD4318" s="13"/>
      <c r="AE4318" s="13"/>
      <c r="AF4318" s="13"/>
      <c r="AG4318" s="19"/>
      <c r="AH4318" s="19"/>
      <c r="AI4318" s="19"/>
      <c r="AJ4318" s="19"/>
      <c r="AK4318" s="12"/>
      <c r="AL4318" s="12"/>
      <c r="AM4318" s="12"/>
      <c r="AN4318" s="12"/>
    </row>
    <row r="4319" spans="4:40" x14ac:dyDescent="0.25">
      <c r="D4319" s="18"/>
      <c r="E4319" s="13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9"/>
      <c r="AH4319" s="19"/>
      <c r="AI4319" s="19"/>
      <c r="AJ4319" s="19"/>
      <c r="AK4319" s="15"/>
      <c r="AL4319" s="12"/>
      <c r="AM4319" s="15"/>
      <c r="AN4319" s="15"/>
    </row>
    <row r="4320" spans="4:40" x14ac:dyDescent="0.25">
      <c r="D4320" s="18"/>
      <c r="E4320" s="13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9"/>
      <c r="AH4320" s="19"/>
      <c r="AI4320" s="19"/>
      <c r="AJ4320" s="19"/>
      <c r="AK4320" s="15"/>
      <c r="AL4320" s="15"/>
      <c r="AM4320" s="15"/>
      <c r="AN4320" s="15"/>
    </row>
    <row r="4321" spans="4:40" x14ac:dyDescent="0.25">
      <c r="D4321" s="18"/>
      <c r="E4321" s="13"/>
      <c r="F4321" s="13"/>
      <c r="G4321" s="13"/>
      <c r="H4321" s="13"/>
      <c r="I4321" s="13"/>
      <c r="J4321" s="13"/>
      <c r="K4321" s="13"/>
      <c r="L4321" s="13"/>
      <c r="M4321" s="13"/>
      <c r="N4321" s="13"/>
      <c r="O4321" s="14"/>
      <c r="P4321" s="14"/>
      <c r="Q4321" s="14"/>
      <c r="R4321" s="14"/>
      <c r="S4321" s="13"/>
      <c r="T4321" s="13"/>
      <c r="U4321" s="13"/>
      <c r="V4321" s="13"/>
      <c r="W4321" s="13"/>
      <c r="X4321" s="13"/>
      <c r="Y4321" s="14"/>
      <c r="Z4321" s="13"/>
      <c r="AA4321" s="13"/>
      <c r="AB4321" s="13"/>
      <c r="AC4321" s="13"/>
      <c r="AD4321" s="13"/>
      <c r="AE4321" s="13"/>
      <c r="AF4321" s="13"/>
      <c r="AG4321" s="19"/>
      <c r="AH4321" s="19"/>
      <c r="AI4321" s="19"/>
      <c r="AJ4321" s="19"/>
      <c r="AK4321" s="15"/>
      <c r="AL4321" s="15"/>
      <c r="AM4321" s="15"/>
      <c r="AN4321" s="15"/>
    </row>
    <row r="4322" spans="4:40" x14ac:dyDescent="0.25">
      <c r="D4322" s="18"/>
      <c r="E4322" s="13"/>
      <c r="F4322" s="13"/>
      <c r="G4322" s="13"/>
      <c r="H4322" s="13"/>
      <c r="I4322" s="13"/>
      <c r="J4322" s="13"/>
      <c r="K4322" s="13"/>
      <c r="L4322" s="13"/>
      <c r="M4322" s="13"/>
      <c r="N4322" s="13"/>
      <c r="O4322" s="14"/>
      <c r="P4322" s="14"/>
      <c r="Q4322" s="14"/>
      <c r="R4322" s="14"/>
      <c r="S4322" s="13"/>
      <c r="T4322" s="13"/>
      <c r="U4322" s="13"/>
      <c r="V4322" s="13"/>
      <c r="W4322" s="13"/>
      <c r="X4322" s="13"/>
      <c r="Y4322" s="14"/>
      <c r="Z4322" s="13"/>
      <c r="AA4322" s="13"/>
      <c r="AB4322" s="13"/>
      <c r="AC4322" s="13"/>
      <c r="AD4322" s="13"/>
      <c r="AE4322" s="13"/>
      <c r="AF4322" s="13"/>
      <c r="AG4322" s="19"/>
      <c r="AH4322" s="19"/>
      <c r="AI4322" s="19"/>
      <c r="AJ4322" s="19"/>
      <c r="AK4322" s="12"/>
      <c r="AL4322" s="12"/>
      <c r="AM4322" s="12"/>
      <c r="AN4322" s="12"/>
    </row>
    <row r="4323" spans="4:40" x14ac:dyDescent="0.25">
      <c r="D4323" s="18"/>
      <c r="E4323" s="13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9"/>
      <c r="AH4323" s="19"/>
      <c r="AI4323" s="19"/>
      <c r="AJ4323" s="19"/>
      <c r="AK4323" s="15"/>
      <c r="AL4323" s="12"/>
      <c r="AM4323" s="15"/>
      <c r="AN4323" s="15"/>
    </row>
    <row r="4324" spans="4:40" x14ac:dyDescent="0.25">
      <c r="D4324" s="18"/>
      <c r="E4324" s="13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9"/>
      <c r="AH4324" s="19"/>
      <c r="AI4324" s="19"/>
      <c r="AJ4324" s="19"/>
      <c r="AK4324" s="15"/>
      <c r="AL4324" s="15"/>
      <c r="AM4324" s="15"/>
      <c r="AN4324" s="15"/>
    </row>
    <row r="4325" spans="4:40" x14ac:dyDescent="0.25">
      <c r="D4325" s="18"/>
      <c r="E4325" s="13"/>
      <c r="F4325" s="13"/>
      <c r="G4325" s="13"/>
      <c r="H4325" s="13"/>
      <c r="I4325" s="13"/>
      <c r="J4325" s="13"/>
      <c r="K4325" s="13"/>
      <c r="L4325" s="13"/>
      <c r="M4325" s="13"/>
      <c r="N4325" s="13"/>
      <c r="O4325" s="14"/>
      <c r="P4325" s="14"/>
      <c r="Q4325" s="14"/>
      <c r="R4325" s="14"/>
      <c r="S4325" s="13"/>
      <c r="T4325" s="13"/>
      <c r="U4325" s="13"/>
      <c r="V4325" s="13"/>
      <c r="W4325" s="13"/>
      <c r="X4325" s="13"/>
      <c r="Y4325" s="14"/>
      <c r="Z4325" s="13"/>
      <c r="AA4325" s="13"/>
      <c r="AB4325" s="13"/>
      <c r="AC4325" s="13"/>
      <c r="AD4325" s="13"/>
      <c r="AE4325" s="13"/>
      <c r="AF4325" s="13"/>
      <c r="AG4325" s="19"/>
      <c r="AH4325" s="19"/>
      <c r="AI4325" s="19"/>
      <c r="AJ4325" s="19"/>
      <c r="AK4325" s="15"/>
      <c r="AL4325" s="15"/>
      <c r="AM4325" s="15"/>
      <c r="AN4325" s="15"/>
    </row>
    <row r="4326" spans="4:40" x14ac:dyDescent="0.25">
      <c r="D4326" s="18"/>
      <c r="E4326" s="13"/>
      <c r="F4326" s="13"/>
      <c r="G4326" s="13"/>
      <c r="H4326" s="13"/>
      <c r="I4326" s="13"/>
      <c r="J4326" s="13"/>
      <c r="K4326" s="13"/>
      <c r="L4326" s="13"/>
      <c r="M4326" s="13"/>
      <c r="N4326" s="13"/>
      <c r="O4326" s="14"/>
      <c r="P4326" s="14"/>
      <c r="Q4326" s="14"/>
      <c r="R4326" s="14"/>
      <c r="S4326" s="13"/>
      <c r="T4326" s="13"/>
      <c r="U4326" s="13"/>
      <c r="V4326" s="13"/>
      <c r="W4326" s="13"/>
      <c r="X4326" s="13"/>
      <c r="Y4326" s="14"/>
      <c r="Z4326" s="13"/>
      <c r="AA4326" s="13"/>
      <c r="AB4326" s="13"/>
      <c r="AC4326" s="13"/>
      <c r="AD4326" s="13"/>
      <c r="AE4326" s="13"/>
      <c r="AF4326" s="13"/>
      <c r="AG4326" s="19"/>
      <c r="AH4326" s="19"/>
      <c r="AI4326" s="19"/>
      <c r="AJ4326" s="19"/>
      <c r="AK4326" s="12"/>
      <c r="AL4326" s="12"/>
      <c r="AM4326" s="12"/>
      <c r="AN4326" s="12"/>
    </row>
    <row r="4327" spans="4:40" x14ac:dyDescent="0.25">
      <c r="D4327" s="18"/>
      <c r="E4327" s="13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9"/>
      <c r="AH4327" s="19"/>
      <c r="AI4327" s="19"/>
      <c r="AJ4327" s="19"/>
      <c r="AK4327" s="15"/>
      <c r="AL4327" s="12"/>
      <c r="AM4327" s="15"/>
      <c r="AN4327" s="15"/>
    </row>
    <row r="4328" spans="4:40" x14ac:dyDescent="0.25">
      <c r="D4328" s="18"/>
      <c r="E4328" s="13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9"/>
      <c r="AH4328" s="19"/>
      <c r="AI4328" s="19"/>
      <c r="AJ4328" s="19"/>
      <c r="AK4328" s="15"/>
      <c r="AL4328" s="15"/>
      <c r="AM4328" s="15"/>
      <c r="AN4328" s="15"/>
    </row>
    <row r="4329" spans="4:40" x14ac:dyDescent="0.25">
      <c r="D4329" s="18"/>
      <c r="E4329" s="13"/>
      <c r="F4329" s="13"/>
      <c r="G4329" s="13"/>
      <c r="H4329" s="13"/>
      <c r="I4329" s="13"/>
      <c r="J4329" s="13"/>
      <c r="K4329" s="13"/>
      <c r="L4329" s="13"/>
      <c r="M4329" s="13"/>
      <c r="N4329" s="13"/>
      <c r="O4329" s="14"/>
      <c r="P4329" s="14"/>
      <c r="Q4329" s="14"/>
      <c r="R4329" s="14"/>
      <c r="S4329" s="13"/>
      <c r="T4329" s="13"/>
      <c r="U4329" s="13"/>
      <c r="V4329" s="13"/>
      <c r="W4329" s="13"/>
      <c r="X4329" s="13"/>
      <c r="Y4329" s="14"/>
      <c r="Z4329" s="13"/>
      <c r="AA4329" s="13"/>
      <c r="AB4329" s="13"/>
      <c r="AC4329" s="13"/>
      <c r="AD4329" s="13"/>
      <c r="AE4329" s="13"/>
      <c r="AF4329" s="13"/>
      <c r="AG4329" s="19"/>
      <c r="AH4329" s="19"/>
      <c r="AI4329" s="19"/>
      <c r="AJ4329" s="19"/>
      <c r="AK4329" s="15"/>
      <c r="AL4329" s="15"/>
      <c r="AM4329" s="15"/>
      <c r="AN4329" s="15"/>
    </row>
    <row r="4330" spans="4:40" x14ac:dyDescent="0.25">
      <c r="D4330" s="18"/>
      <c r="E4330" s="13"/>
      <c r="F4330" s="13"/>
      <c r="G4330" s="13"/>
      <c r="H4330" s="13"/>
      <c r="I4330" s="13"/>
      <c r="J4330" s="13"/>
      <c r="K4330" s="13"/>
      <c r="L4330" s="13"/>
      <c r="M4330" s="13"/>
      <c r="N4330" s="13"/>
      <c r="O4330" s="14"/>
      <c r="P4330" s="14"/>
      <c r="Q4330" s="14"/>
      <c r="R4330" s="14"/>
      <c r="S4330" s="13"/>
      <c r="T4330" s="13"/>
      <c r="U4330" s="13"/>
      <c r="V4330" s="13"/>
      <c r="W4330" s="13"/>
      <c r="X4330" s="13"/>
      <c r="Y4330" s="14"/>
      <c r="Z4330" s="13"/>
      <c r="AA4330" s="13"/>
      <c r="AB4330" s="13"/>
      <c r="AC4330" s="13"/>
      <c r="AD4330" s="13"/>
      <c r="AE4330" s="13"/>
      <c r="AF4330" s="13"/>
      <c r="AG4330" s="19"/>
      <c r="AH4330" s="19"/>
      <c r="AI4330" s="19"/>
      <c r="AJ4330" s="19"/>
      <c r="AK4330" s="12"/>
      <c r="AL4330" s="12"/>
      <c r="AM4330" s="12"/>
      <c r="AN4330" s="12"/>
    </row>
    <row r="4331" spans="4:40" x14ac:dyDescent="0.25">
      <c r="D4331" s="18"/>
      <c r="E4331" s="13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9"/>
      <c r="AH4331" s="19"/>
      <c r="AI4331" s="19"/>
      <c r="AJ4331" s="19"/>
      <c r="AK4331" s="15"/>
      <c r="AL4331" s="12"/>
      <c r="AM4331" s="15"/>
      <c r="AN4331" s="15"/>
    </row>
    <row r="4332" spans="4:40" x14ac:dyDescent="0.25">
      <c r="D4332" s="18"/>
      <c r="E4332" s="13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9"/>
      <c r="AH4332" s="19"/>
      <c r="AI4332" s="19"/>
      <c r="AJ4332" s="19"/>
      <c r="AK4332" s="15"/>
      <c r="AL4332" s="15"/>
      <c r="AM4332" s="15"/>
      <c r="AN4332" s="15"/>
    </row>
    <row r="4333" spans="4:40" x14ac:dyDescent="0.25">
      <c r="D4333" s="18"/>
      <c r="E4333" s="13"/>
      <c r="F4333" s="13"/>
      <c r="G4333" s="13"/>
      <c r="H4333" s="13"/>
      <c r="I4333" s="13"/>
      <c r="J4333" s="13"/>
      <c r="K4333" s="13"/>
      <c r="L4333" s="13"/>
      <c r="M4333" s="13"/>
      <c r="N4333" s="13"/>
      <c r="O4333" s="14"/>
      <c r="P4333" s="14"/>
      <c r="Q4333" s="14"/>
      <c r="R4333" s="14"/>
      <c r="S4333" s="13"/>
      <c r="T4333" s="13"/>
      <c r="U4333" s="13"/>
      <c r="V4333" s="13"/>
      <c r="W4333" s="13"/>
      <c r="X4333" s="13"/>
      <c r="Y4333" s="14"/>
      <c r="Z4333" s="13"/>
      <c r="AA4333" s="13"/>
      <c r="AB4333" s="13"/>
      <c r="AC4333" s="13"/>
      <c r="AD4333" s="13"/>
      <c r="AE4333" s="13"/>
      <c r="AF4333" s="13"/>
      <c r="AG4333" s="19"/>
      <c r="AH4333" s="19"/>
      <c r="AI4333" s="19"/>
      <c r="AJ4333" s="19"/>
      <c r="AK4333" s="15"/>
      <c r="AL4333" s="15"/>
      <c r="AM4333" s="15"/>
      <c r="AN4333" s="15"/>
    </row>
    <row r="4334" spans="4:40" x14ac:dyDescent="0.25">
      <c r="D4334" s="18"/>
      <c r="E4334" s="13"/>
      <c r="F4334" s="13"/>
      <c r="G4334" s="13"/>
      <c r="H4334" s="13"/>
      <c r="I4334" s="13"/>
      <c r="J4334" s="13"/>
      <c r="K4334" s="13"/>
      <c r="L4334" s="13"/>
      <c r="M4334" s="13"/>
      <c r="N4334" s="13"/>
      <c r="O4334" s="14"/>
      <c r="P4334" s="14"/>
      <c r="Q4334" s="14"/>
      <c r="R4334" s="14"/>
      <c r="S4334" s="13"/>
      <c r="T4334" s="13"/>
      <c r="U4334" s="13"/>
      <c r="V4334" s="13"/>
      <c r="W4334" s="13"/>
      <c r="X4334" s="13"/>
      <c r="Y4334" s="14"/>
      <c r="Z4334" s="13"/>
      <c r="AA4334" s="13"/>
      <c r="AB4334" s="13"/>
      <c r="AC4334" s="13"/>
      <c r="AD4334" s="13"/>
      <c r="AE4334" s="13"/>
      <c r="AF4334" s="13"/>
      <c r="AG4334" s="19"/>
      <c r="AH4334" s="19"/>
      <c r="AI4334" s="19"/>
      <c r="AJ4334" s="19"/>
      <c r="AK4334" s="12"/>
      <c r="AL4334" s="12"/>
      <c r="AM4334" s="12"/>
      <c r="AN4334" s="12"/>
    </row>
    <row r="4335" spans="4:40" x14ac:dyDescent="0.25">
      <c r="D4335" s="18"/>
      <c r="E4335" s="13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9"/>
      <c r="AH4335" s="19"/>
      <c r="AI4335" s="19"/>
      <c r="AJ4335" s="19"/>
      <c r="AK4335" s="15"/>
      <c r="AL4335" s="12"/>
      <c r="AM4335" s="15"/>
      <c r="AN4335" s="15"/>
    </row>
    <row r="4336" spans="4:40" x14ac:dyDescent="0.25">
      <c r="D4336" s="18"/>
      <c r="E4336" s="13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9"/>
      <c r="AH4336" s="19"/>
      <c r="AI4336" s="19"/>
      <c r="AJ4336" s="19"/>
      <c r="AK4336" s="15"/>
      <c r="AL4336" s="15"/>
      <c r="AM4336" s="15"/>
      <c r="AN4336" s="15"/>
    </row>
    <row r="4337" spans="4:40" x14ac:dyDescent="0.25">
      <c r="D4337" s="18"/>
      <c r="E4337" s="13"/>
      <c r="F4337" s="13"/>
      <c r="G4337" s="13"/>
      <c r="H4337" s="13"/>
      <c r="I4337" s="13"/>
      <c r="J4337" s="13"/>
      <c r="K4337" s="13"/>
      <c r="L4337" s="13"/>
      <c r="M4337" s="13"/>
      <c r="N4337" s="13"/>
      <c r="O4337" s="14"/>
      <c r="P4337" s="14"/>
      <c r="Q4337" s="14"/>
      <c r="R4337" s="14"/>
      <c r="S4337" s="13"/>
      <c r="T4337" s="13"/>
      <c r="U4337" s="13"/>
      <c r="V4337" s="13"/>
      <c r="W4337" s="13"/>
      <c r="X4337" s="13"/>
      <c r="Y4337" s="14"/>
      <c r="Z4337" s="13"/>
      <c r="AA4337" s="13"/>
      <c r="AB4337" s="13"/>
      <c r="AC4337" s="13"/>
      <c r="AD4337" s="13"/>
      <c r="AE4337" s="13"/>
      <c r="AF4337" s="13"/>
      <c r="AG4337" s="19"/>
      <c r="AH4337" s="19"/>
      <c r="AI4337" s="19"/>
      <c r="AJ4337" s="19"/>
      <c r="AK4337" s="15"/>
      <c r="AL4337" s="15"/>
      <c r="AM4337" s="15"/>
      <c r="AN4337" s="15"/>
    </row>
    <row r="4338" spans="4:40" x14ac:dyDescent="0.25">
      <c r="D4338" s="18"/>
      <c r="E4338" s="13"/>
      <c r="F4338" s="13"/>
      <c r="G4338" s="13"/>
      <c r="H4338" s="13"/>
      <c r="I4338" s="13"/>
      <c r="J4338" s="13"/>
      <c r="K4338" s="13"/>
      <c r="L4338" s="13"/>
      <c r="M4338" s="13"/>
      <c r="N4338" s="13"/>
      <c r="O4338" s="14"/>
      <c r="P4338" s="14"/>
      <c r="Q4338" s="14"/>
      <c r="R4338" s="14"/>
      <c r="S4338" s="13"/>
      <c r="T4338" s="13"/>
      <c r="U4338" s="13"/>
      <c r="V4338" s="13"/>
      <c r="W4338" s="13"/>
      <c r="X4338" s="13"/>
      <c r="Y4338" s="14"/>
      <c r="Z4338" s="13"/>
      <c r="AA4338" s="13"/>
      <c r="AB4338" s="13"/>
      <c r="AC4338" s="13"/>
      <c r="AD4338" s="13"/>
      <c r="AE4338" s="13"/>
      <c r="AF4338" s="13"/>
      <c r="AG4338" s="19"/>
      <c r="AH4338" s="19"/>
      <c r="AI4338" s="19"/>
      <c r="AJ4338" s="19"/>
      <c r="AK4338" s="12"/>
      <c r="AL4338" s="12"/>
      <c r="AM4338" s="12"/>
      <c r="AN4338" s="12"/>
    </row>
    <row r="4339" spans="4:40" x14ac:dyDescent="0.25">
      <c r="D4339" s="18"/>
      <c r="E4339" s="13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9"/>
      <c r="AH4339" s="19"/>
      <c r="AI4339" s="19"/>
      <c r="AJ4339" s="19"/>
      <c r="AK4339" s="15"/>
      <c r="AL4339" s="12"/>
      <c r="AM4339" s="15"/>
      <c r="AN4339" s="15"/>
    </row>
    <row r="4340" spans="4:40" x14ac:dyDescent="0.25">
      <c r="D4340" s="18"/>
      <c r="E4340" s="13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9"/>
      <c r="AH4340" s="19"/>
      <c r="AI4340" s="19"/>
      <c r="AJ4340" s="19"/>
      <c r="AK4340" s="15"/>
      <c r="AL4340" s="15"/>
      <c r="AM4340" s="15"/>
      <c r="AN4340" s="15"/>
    </row>
    <row r="4341" spans="4:40" x14ac:dyDescent="0.25">
      <c r="D4341" s="18"/>
      <c r="E4341" s="13"/>
      <c r="F4341" s="13"/>
      <c r="G4341" s="13"/>
      <c r="H4341" s="13"/>
      <c r="I4341" s="13"/>
      <c r="J4341" s="13"/>
      <c r="K4341" s="13"/>
      <c r="L4341" s="13"/>
      <c r="M4341" s="13"/>
      <c r="N4341" s="13"/>
      <c r="O4341" s="14"/>
      <c r="P4341" s="14"/>
      <c r="Q4341" s="14"/>
      <c r="R4341" s="14"/>
      <c r="S4341" s="13"/>
      <c r="T4341" s="13"/>
      <c r="U4341" s="13"/>
      <c r="V4341" s="13"/>
      <c r="W4341" s="13"/>
      <c r="X4341" s="13"/>
      <c r="Y4341" s="14"/>
      <c r="Z4341" s="13"/>
      <c r="AA4341" s="13"/>
      <c r="AB4341" s="13"/>
      <c r="AC4341" s="13"/>
      <c r="AD4341" s="13"/>
      <c r="AE4341" s="13"/>
      <c r="AF4341" s="13"/>
      <c r="AG4341" s="19"/>
      <c r="AH4341" s="19"/>
      <c r="AI4341" s="19"/>
      <c r="AJ4341" s="19"/>
      <c r="AK4341" s="15"/>
      <c r="AL4341" s="15"/>
      <c r="AM4341" s="15"/>
      <c r="AN4341" s="15"/>
    </row>
    <row r="4342" spans="4:40" x14ac:dyDescent="0.25">
      <c r="D4342" s="18"/>
      <c r="E4342" s="1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4"/>
      <c r="P4342" s="14"/>
      <c r="Q4342" s="14"/>
      <c r="R4342" s="14"/>
      <c r="S4342" s="13"/>
      <c r="T4342" s="13"/>
      <c r="U4342" s="13"/>
      <c r="V4342" s="13"/>
      <c r="W4342" s="13"/>
      <c r="X4342" s="13"/>
      <c r="Y4342" s="14"/>
      <c r="Z4342" s="13"/>
      <c r="AA4342" s="13"/>
      <c r="AB4342" s="13"/>
      <c r="AC4342" s="13"/>
      <c r="AD4342" s="13"/>
      <c r="AE4342" s="13"/>
      <c r="AF4342" s="13"/>
      <c r="AG4342" s="19"/>
      <c r="AH4342" s="19"/>
      <c r="AI4342" s="19"/>
      <c r="AJ4342" s="19"/>
      <c r="AK4342" s="12"/>
      <c r="AL4342" s="12"/>
      <c r="AM4342" s="12"/>
      <c r="AN4342" s="12"/>
    </row>
    <row r="4343" spans="4:40" x14ac:dyDescent="0.25">
      <c r="D4343" s="18"/>
      <c r="E4343" s="1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9"/>
      <c r="AH4343" s="19"/>
      <c r="AI4343" s="19"/>
      <c r="AJ4343" s="19"/>
      <c r="AK4343" s="15"/>
      <c r="AL4343" s="12"/>
      <c r="AM4343" s="15"/>
      <c r="AN4343" s="15"/>
    </row>
    <row r="4344" spans="4:40" x14ac:dyDescent="0.25">
      <c r="D4344" s="18"/>
      <c r="E4344" s="13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9"/>
      <c r="AH4344" s="19"/>
      <c r="AI4344" s="19"/>
      <c r="AJ4344" s="19"/>
      <c r="AK4344" s="15"/>
      <c r="AL4344" s="15"/>
      <c r="AM4344" s="15"/>
      <c r="AN4344" s="15"/>
    </row>
    <row r="4345" spans="4:40" x14ac:dyDescent="0.25">
      <c r="D4345" s="18"/>
      <c r="E4345" s="13"/>
      <c r="F4345" s="13"/>
      <c r="G4345" s="13"/>
      <c r="H4345" s="13"/>
      <c r="I4345" s="13"/>
      <c r="J4345" s="13"/>
      <c r="K4345" s="13"/>
      <c r="L4345" s="13"/>
      <c r="M4345" s="13"/>
      <c r="N4345" s="13"/>
      <c r="O4345" s="14"/>
      <c r="P4345" s="14"/>
      <c r="Q4345" s="14"/>
      <c r="R4345" s="14"/>
      <c r="S4345" s="13"/>
      <c r="T4345" s="13"/>
      <c r="U4345" s="13"/>
      <c r="V4345" s="13"/>
      <c r="W4345" s="13"/>
      <c r="X4345" s="13"/>
      <c r="Y4345" s="14"/>
      <c r="Z4345" s="13"/>
      <c r="AA4345" s="13"/>
      <c r="AB4345" s="13"/>
      <c r="AC4345" s="13"/>
      <c r="AD4345" s="13"/>
      <c r="AE4345" s="13"/>
      <c r="AF4345" s="13"/>
      <c r="AG4345" s="19"/>
      <c r="AH4345" s="19"/>
      <c r="AI4345" s="19"/>
      <c r="AJ4345" s="19"/>
      <c r="AK4345" s="15"/>
      <c r="AL4345" s="15"/>
      <c r="AM4345" s="15"/>
      <c r="AN4345" s="15"/>
    </row>
    <row r="4346" spans="4:40" x14ac:dyDescent="0.25">
      <c r="D4346" s="18"/>
      <c r="E4346" s="13"/>
      <c r="F4346" s="13"/>
      <c r="G4346" s="13"/>
      <c r="H4346" s="13"/>
      <c r="I4346" s="13"/>
      <c r="J4346" s="13"/>
      <c r="K4346" s="13"/>
      <c r="L4346" s="13"/>
      <c r="M4346" s="13"/>
      <c r="N4346" s="13"/>
      <c r="O4346" s="14"/>
      <c r="P4346" s="14"/>
      <c r="Q4346" s="14"/>
      <c r="R4346" s="14"/>
      <c r="S4346" s="13"/>
      <c r="T4346" s="13"/>
      <c r="U4346" s="13"/>
      <c r="V4346" s="13"/>
      <c r="W4346" s="13"/>
      <c r="X4346" s="13"/>
      <c r="Y4346" s="14"/>
      <c r="Z4346" s="13"/>
      <c r="AA4346" s="13"/>
      <c r="AB4346" s="13"/>
      <c r="AC4346" s="13"/>
      <c r="AD4346" s="13"/>
      <c r="AE4346" s="13"/>
      <c r="AF4346" s="13"/>
      <c r="AG4346" s="19"/>
      <c r="AH4346" s="19"/>
      <c r="AI4346" s="19"/>
      <c r="AJ4346" s="19"/>
      <c r="AK4346" s="12"/>
      <c r="AL4346" s="12"/>
      <c r="AM4346" s="12"/>
      <c r="AN4346" s="12"/>
    </row>
    <row r="4347" spans="4:40" x14ac:dyDescent="0.25">
      <c r="D4347" s="18"/>
      <c r="E4347" s="13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9"/>
      <c r="AH4347" s="19"/>
      <c r="AI4347" s="19"/>
      <c r="AJ4347" s="19"/>
      <c r="AK4347" s="15"/>
      <c r="AL4347" s="12"/>
      <c r="AM4347" s="15"/>
      <c r="AN4347" s="15"/>
    </row>
    <row r="4348" spans="4:40" x14ac:dyDescent="0.25">
      <c r="D4348" s="18"/>
      <c r="E4348" s="13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9"/>
      <c r="AH4348" s="19"/>
      <c r="AI4348" s="19"/>
      <c r="AJ4348" s="19"/>
      <c r="AK4348" s="15"/>
      <c r="AL4348" s="15"/>
      <c r="AM4348" s="15"/>
      <c r="AN4348" s="15"/>
    </row>
    <row r="4349" spans="4:40" x14ac:dyDescent="0.25">
      <c r="D4349" s="18"/>
      <c r="E4349" s="13"/>
      <c r="F4349" s="13"/>
      <c r="G4349" s="13"/>
      <c r="H4349" s="13"/>
      <c r="I4349" s="13"/>
      <c r="J4349" s="13"/>
      <c r="K4349" s="13"/>
      <c r="L4349" s="13"/>
      <c r="M4349" s="13"/>
      <c r="N4349" s="13"/>
      <c r="O4349" s="14"/>
      <c r="P4349" s="14"/>
      <c r="Q4349" s="14"/>
      <c r="R4349" s="14"/>
      <c r="S4349" s="13"/>
      <c r="T4349" s="13"/>
      <c r="U4349" s="13"/>
      <c r="V4349" s="13"/>
      <c r="W4349" s="13"/>
      <c r="X4349" s="13"/>
      <c r="Y4349" s="14"/>
      <c r="Z4349" s="13"/>
      <c r="AA4349" s="13"/>
      <c r="AB4349" s="13"/>
      <c r="AC4349" s="13"/>
      <c r="AD4349" s="13"/>
      <c r="AE4349" s="13"/>
      <c r="AF4349" s="13"/>
      <c r="AG4349" s="19"/>
      <c r="AH4349" s="19"/>
      <c r="AI4349" s="19"/>
      <c r="AJ4349" s="19"/>
      <c r="AK4349" s="15"/>
      <c r="AL4349" s="15"/>
      <c r="AM4349" s="15"/>
      <c r="AN4349" s="15"/>
    </row>
    <row r="4350" spans="4:40" x14ac:dyDescent="0.25">
      <c r="D4350" s="18"/>
      <c r="E4350" s="13"/>
      <c r="F4350" s="13"/>
      <c r="G4350" s="13"/>
      <c r="H4350" s="13"/>
      <c r="I4350" s="13"/>
      <c r="J4350" s="13"/>
      <c r="K4350" s="13"/>
      <c r="L4350" s="13"/>
      <c r="M4350" s="13"/>
      <c r="N4350" s="13"/>
      <c r="O4350" s="14"/>
      <c r="P4350" s="14"/>
      <c r="Q4350" s="14"/>
      <c r="R4350" s="14"/>
      <c r="S4350" s="13"/>
      <c r="T4350" s="13"/>
      <c r="U4350" s="13"/>
      <c r="V4350" s="13"/>
      <c r="W4350" s="13"/>
      <c r="X4350" s="13"/>
      <c r="Y4350" s="14"/>
      <c r="Z4350" s="13"/>
      <c r="AA4350" s="13"/>
      <c r="AB4350" s="13"/>
      <c r="AC4350" s="13"/>
      <c r="AD4350" s="13"/>
      <c r="AE4350" s="13"/>
      <c r="AF4350" s="13"/>
      <c r="AG4350" s="19"/>
      <c r="AH4350" s="19"/>
      <c r="AI4350" s="19"/>
      <c r="AJ4350" s="19"/>
      <c r="AK4350" s="12"/>
      <c r="AL4350" s="12"/>
      <c r="AM4350" s="12"/>
      <c r="AN4350" s="12"/>
    </row>
    <row r="4351" spans="4:40" x14ac:dyDescent="0.25">
      <c r="D4351" s="18"/>
      <c r="E4351" s="13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9"/>
      <c r="AH4351" s="19"/>
      <c r="AI4351" s="19"/>
      <c r="AJ4351" s="19"/>
      <c r="AK4351" s="15"/>
      <c r="AL4351" s="12"/>
      <c r="AM4351" s="15"/>
      <c r="AN4351" s="15"/>
    </row>
    <row r="4352" spans="4:40" x14ac:dyDescent="0.25">
      <c r="D4352" s="18"/>
      <c r="E4352" s="13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9"/>
      <c r="AH4352" s="19"/>
      <c r="AI4352" s="19"/>
      <c r="AJ4352" s="19"/>
      <c r="AK4352" s="15"/>
      <c r="AL4352" s="15"/>
      <c r="AM4352" s="15"/>
      <c r="AN4352" s="15"/>
    </row>
    <row r="4353" spans="4:40" x14ac:dyDescent="0.25">
      <c r="D4353" s="18"/>
      <c r="E4353" s="13"/>
      <c r="F4353" s="13"/>
      <c r="G4353" s="13"/>
      <c r="H4353" s="13"/>
      <c r="I4353" s="13"/>
      <c r="J4353" s="13"/>
      <c r="K4353" s="13"/>
      <c r="L4353" s="13"/>
      <c r="M4353" s="13"/>
      <c r="N4353" s="13"/>
      <c r="O4353" s="14"/>
      <c r="P4353" s="14"/>
      <c r="Q4353" s="14"/>
      <c r="R4353" s="14"/>
      <c r="S4353" s="13"/>
      <c r="T4353" s="13"/>
      <c r="U4353" s="13"/>
      <c r="V4353" s="13"/>
      <c r="W4353" s="13"/>
      <c r="X4353" s="13"/>
      <c r="Y4353" s="14"/>
      <c r="Z4353" s="13"/>
      <c r="AA4353" s="13"/>
      <c r="AB4353" s="13"/>
      <c r="AC4353" s="13"/>
      <c r="AD4353" s="13"/>
      <c r="AE4353" s="13"/>
      <c r="AF4353" s="13"/>
      <c r="AG4353" s="19"/>
      <c r="AH4353" s="19"/>
      <c r="AI4353" s="19"/>
      <c r="AJ4353" s="19"/>
      <c r="AK4353" s="15"/>
      <c r="AL4353" s="15"/>
      <c r="AM4353" s="15"/>
      <c r="AN4353" s="15"/>
    </row>
    <row r="4354" spans="4:40" x14ac:dyDescent="0.25">
      <c r="D4354" s="18"/>
      <c r="E4354" s="13"/>
      <c r="F4354" s="13"/>
      <c r="G4354" s="13"/>
      <c r="H4354" s="13"/>
      <c r="I4354" s="13"/>
      <c r="J4354" s="13"/>
      <c r="K4354" s="13"/>
      <c r="L4354" s="13"/>
      <c r="M4354" s="13"/>
      <c r="N4354" s="13"/>
      <c r="O4354" s="14"/>
      <c r="P4354" s="14"/>
      <c r="Q4354" s="14"/>
      <c r="R4354" s="14"/>
      <c r="S4354" s="13"/>
      <c r="T4354" s="13"/>
      <c r="U4354" s="13"/>
      <c r="V4354" s="13"/>
      <c r="W4354" s="13"/>
      <c r="X4354" s="13"/>
      <c r="Y4354" s="14"/>
      <c r="Z4354" s="13"/>
      <c r="AA4354" s="13"/>
      <c r="AB4354" s="13"/>
      <c r="AC4354" s="13"/>
      <c r="AD4354" s="13"/>
      <c r="AE4354" s="13"/>
      <c r="AF4354" s="13"/>
      <c r="AG4354" s="19"/>
      <c r="AH4354" s="19"/>
      <c r="AI4354" s="19"/>
      <c r="AJ4354" s="19"/>
      <c r="AK4354" s="12"/>
      <c r="AL4354" s="12"/>
      <c r="AM4354" s="12"/>
      <c r="AN4354" s="12"/>
    </row>
    <row r="4355" spans="4:40" x14ac:dyDescent="0.25">
      <c r="D4355" s="18"/>
      <c r="E4355" s="13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9"/>
      <c r="AH4355" s="19"/>
      <c r="AI4355" s="19"/>
      <c r="AJ4355" s="19"/>
      <c r="AK4355" s="15"/>
      <c r="AL4355" s="12"/>
      <c r="AM4355" s="15"/>
      <c r="AN4355" s="15"/>
    </row>
    <row r="4356" spans="4:40" x14ac:dyDescent="0.25">
      <c r="D4356" s="18"/>
      <c r="E4356" s="13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9"/>
      <c r="AH4356" s="19"/>
      <c r="AI4356" s="19"/>
      <c r="AJ4356" s="19"/>
      <c r="AK4356" s="15"/>
      <c r="AL4356" s="15"/>
      <c r="AM4356" s="15"/>
      <c r="AN4356" s="15"/>
    </row>
    <row r="4357" spans="4:40" x14ac:dyDescent="0.25">
      <c r="D4357" s="18"/>
      <c r="E4357" s="13"/>
      <c r="F4357" s="13"/>
      <c r="G4357" s="13"/>
      <c r="H4357" s="13"/>
      <c r="I4357" s="13"/>
      <c r="J4357" s="13"/>
      <c r="K4357" s="13"/>
      <c r="L4357" s="13"/>
      <c r="M4357" s="13"/>
      <c r="N4357" s="13"/>
      <c r="O4357" s="14"/>
      <c r="P4357" s="14"/>
      <c r="Q4357" s="14"/>
      <c r="R4357" s="14"/>
      <c r="S4357" s="13"/>
      <c r="T4357" s="13"/>
      <c r="U4357" s="13"/>
      <c r="V4357" s="13"/>
      <c r="W4357" s="13"/>
      <c r="X4357" s="13"/>
      <c r="Y4357" s="14"/>
      <c r="Z4357" s="13"/>
      <c r="AA4357" s="13"/>
      <c r="AB4357" s="13"/>
      <c r="AC4357" s="13"/>
      <c r="AD4357" s="13"/>
      <c r="AE4357" s="13"/>
      <c r="AF4357" s="13"/>
      <c r="AG4357" s="19"/>
      <c r="AH4357" s="19"/>
      <c r="AI4357" s="19"/>
      <c r="AJ4357" s="19"/>
      <c r="AK4357" s="15"/>
      <c r="AL4357" s="15"/>
      <c r="AM4357" s="15"/>
      <c r="AN4357" s="15"/>
    </row>
    <row r="4358" spans="4:40" x14ac:dyDescent="0.25">
      <c r="D4358" s="18"/>
      <c r="E4358" s="13"/>
      <c r="F4358" s="13"/>
      <c r="G4358" s="13"/>
      <c r="H4358" s="13"/>
      <c r="I4358" s="13"/>
      <c r="J4358" s="13"/>
      <c r="K4358" s="13"/>
      <c r="L4358" s="13"/>
      <c r="M4358" s="13"/>
      <c r="N4358" s="13"/>
      <c r="O4358" s="14"/>
      <c r="P4358" s="14"/>
      <c r="Q4358" s="14"/>
      <c r="R4358" s="14"/>
      <c r="S4358" s="13"/>
      <c r="T4358" s="13"/>
      <c r="U4358" s="13"/>
      <c r="V4358" s="13"/>
      <c r="W4358" s="13"/>
      <c r="X4358" s="13"/>
      <c r="Y4358" s="14"/>
      <c r="Z4358" s="13"/>
      <c r="AA4358" s="13"/>
      <c r="AB4358" s="13"/>
      <c r="AC4358" s="13"/>
      <c r="AD4358" s="13"/>
      <c r="AE4358" s="13"/>
      <c r="AF4358" s="13"/>
      <c r="AG4358" s="19"/>
      <c r="AH4358" s="19"/>
      <c r="AI4358" s="19"/>
      <c r="AJ4358" s="19"/>
      <c r="AK4358" s="12"/>
      <c r="AL4358" s="12"/>
      <c r="AM4358" s="12"/>
      <c r="AN4358" s="12"/>
    </row>
    <row r="4359" spans="4:40" x14ac:dyDescent="0.25">
      <c r="D4359" s="18"/>
      <c r="E4359" s="13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9"/>
      <c r="AH4359" s="19"/>
      <c r="AI4359" s="19"/>
      <c r="AJ4359" s="19"/>
      <c r="AK4359" s="15"/>
      <c r="AL4359" s="12"/>
      <c r="AM4359" s="15"/>
      <c r="AN4359" s="15"/>
    </row>
    <row r="4360" spans="4:40" x14ac:dyDescent="0.25">
      <c r="D4360" s="18"/>
      <c r="E4360" s="13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9"/>
      <c r="AH4360" s="19"/>
      <c r="AI4360" s="19"/>
      <c r="AJ4360" s="19"/>
      <c r="AK4360" s="15"/>
      <c r="AL4360" s="15"/>
      <c r="AM4360" s="15"/>
      <c r="AN4360" s="15"/>
    </row>
    <row r="4361" spans="4:40" x14ac:dyDescent="0.25">
      <c r="D4361" s="18"/>
      <c r="E4361" s="13"/>
      <c r="F4361" s="13"/>
      <c r="G4361" s="13"/>
      <c r="H4361" s="13"/>
      <c r="I4361" s="13"/>
      <c r="J4361" s="13"/>
      <c r="K4361" s="13"/>
      <c r="L4361" s="13"/>
      <c r="M4361" s="13"/>
      <c r="N4361" s="13"/>
      <c r="O4361" s="14"/>
      <c r="P4361" s="14"/>
      <c r="Q4361" s="14"/>
      <c r="R4361" s="14"/>
      <c r="S4361" s="13"/>
      <c r="T4361" s="13"/>
      <c r="U4361" s="13"/>
      <c r="V4361" s="13"/>
      <c r="W4361" s="13"/>
      <c r="X4361" s="13"/>
      <c r="Y4361" s="14"/>
      <c r="Z4361" s="13"/>
      <c r="AA4361" s="13"/>
      <c r="AB4361" s="13"/>
      <c r="AC4361" s="13"/>
      <c r="AD4361" s="13"/>
      <c r="AE4361" s="13"/>
      <c r="AF4361" s="13"/>
      <c r="AG4361" s="19"/>
      <c r="AH4361" s="19"/>
      <c r="AI4361" s="19"/>
      <c r="AJ4361" s="19"/>
      <c r="AK4361" s="15"/>
      <c r="AL4361" s="15"/>
      <c r="AM4361" s="15"/>
      <c r="AN4361" s="15"/>
    </row>
    <row r="4362" spans="4:40" x14ac:dyDescent="0.25">
      <c r="D4362" s="18"/>
      <c r="E4362" s="13"/>
      <c r="F4362" s="13"/>
      <c r="G4362" s="13"/>
      <c r="H4362" s="13"/>
      <c r="I4362" s="13"/>
      <c r="J4362" s="13"/>
      <c r="K4362" s="13"/>
      <c r="L4362" s="13"/>
      <c r="M4362" s="13"/>
      <c r="N4362" s="13"/>
      <c r="O4362" s="14"/>
      <c r="P4362" s="14"/>
      <c r="Q4362" s="14"/>
      <c r="R4362" s="14"/>
      <c r="S4362" s="13"/>
      <c r="T4362" s="13"/>
      <c r="U4362" s="13"/>
      <c r="V4362" s="13"/>
      <c r="W4362" s="13"/>
      <c r="X4362" s="13"/>
      <c r="Y4362" s="14"/>
      <c r="Z4362" s="13"/>
      <c r="AA4362" s="13"/>
      <c r="AB4362" s="13"/>
      <c r="AC4362" s="13"/>
      <c r="AD4362" s="13"/>
      <c r="AE4362" s="13"/>
      <c r="AF4362" s="13"/>
      <c r="AG4362" s="19"/>
      <c r="AH4362" s="19"/>
      <c r="AI4362" s="19"/>
      <c r="AJ4362" s="19"/>
      <c r="AK4362" s="12"/>
      <c r="AL4362" s="12"/>
      <c r="AM4362" s="12"/>
      <c r="AN4362" s="12"/>
    </row>
    <row r="4363" spans="4:40" x14ac:dyDescent="0.25">
      <c r="D4363" s="18"/>
      <c r="E4363" s="13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9"/>
      <c r="AH4363" s="19"/>
      <c r="AI4363" s="19"/>
      <c r="AJ4363" s="19"/>
      <c r="AK4363" s="15"/>
      <c r="AL4363" s="12"/>
      <c r="AM4363" s="15"/>
      <c r="AN4363" s="15"/>
    </row>
    <row r="4364" spans="4:40" x14ac:dyDescent="0.25">
      <c r="D4364" s="18"/>
      <c r="E4364" s="13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9"/>
      <c r="AH4364" s="19"/>
      <c r="AI4364" s="19"/>
      <c r="AJ4364" s="19"/>
      <c r="AK4364" s="15"/>
      <c r="AL4364" s="15"/>
      <c r="AM4364" s="15"/>
      <c r="AN4364" s="15"/>
    </row>
    <row r="4365" spans="4:40" x14ac:dyDescent="0.25">
      <c r="D4365" s="18"/>
      <c r="E4365" s="13"/>
      <c r="F4365" s="13"/>
      <c r="G4365" s="13"/>
      <c r="H4365" s="13"/>
      <c r="I4365" s="13"/>
      <c r="J4365" s="13"/>
      <c r="K4365" s="13"/>
      <c r="L4365" s="13"/>
      <c r="M4365" s="13"/>
      <c r="N4365" s="13"/>
      <c r="O4365" s="14"/>
      <c r="P4365" s="14"/>
      <c r="Q4365" s="14"/>
      <c r="R4365" s="14"/>
      <c r="S4365" s="13"/>
      <c r="T4365" s="13"/>
      <c r="U4365" s="13"/>
      <c r="V4365" s="13"/>
      <c r="W4365" s="13"/>
      <c r="X4365" s="13"/>
      <c r="Y4365" s="14"/>
      <c r="Z4365" s="13"/>
      <c r="AA4365" s="13"/>
      <c r="AB4365" s="13"/>
      <c r="AC4365" s="13"/>
      <c r="AD4365" s="13"/>
      <c r="AE4365" s="13"/>
      <c r="AF4365" s="13"/>
      <c r="AG4365" s="19"/>
      <c r="AH4365" s="19"/>
      <c r="AI4365" s="19"/>
      <c r="AJ4365" s="19"/>
      <c r="AK4365" s="15"/>
      <c r="AL4365" s="15"/>
      <c r="AM4365" s="15"/>
      <c r="AN4365" s="15"/>
    </row>
    <row r="4366" spans="4:40" x14ac:dyDescent="0.25">
      <c r="D4366" s="18"/>
      <c r="E4366" s="13"/>
      <c r="F4366" s="13"/>
      <c r="G4366" s="13"/>
      <c r="H4366" s="13"/>
      <c r="I4366" s="13"/>
      <c r="J4366" s="13"/>
      <c r="K4366" s="13"/>
      <c r="L4366" s="13"/>
      <c r="M4366" s="13"/>
      <c r="N4366" s="13"/>
      <c r="O4366" s="14"/>
      <c r="P4366" s="14"/>
      <c r="Q4366" s="14"/>
      <c r="R4366" s="14"/>
      <c r="S4366" s="13"/>
      <c r="T4366" s="13"/>
      <c r="U4366" s="13"/>
      <c r="V4366" s="13"/>
      <c r="W4366" s="13"/>
      <c r="X4366" s="13"/>
      <c r="Y4366" s="14"/>
      <c r="Z4366" s="13"/>
      <c r="AA4366" s="13"/>
      <c r="AB4366" s="13"/>
      <c r="AC4366" s="13"/>
      <c r="AD4366" s="13"/>
      <c r="AE4366" s="13"/>
      <c r="AF4366" s="13"/>
      <c r="AG4366" s="19"/>
      <c r="AH4366" s="19"/>
      <c r="AI4366" s="19"/>
      <c r="AJ4366" s="19"/>
      <c r="AK4366" s="12"/>
      <c r="AL4366" s="12"/>
      <c r="AM4366" s="12"/>
      <c r="AN4366" s="12"/>
    </row>
    <row r="4367" spans="4:40" x14ac:dyDescent="0.25">
      <c r="D4367" s="18"/>
      <c r="E4367" s="13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9"/>
      <c r="AH4367" s="19"/>
      <c r="AI4367" s="19"/>
      <c r="AJ4367" s="19"/>
      <c r="AK4367" s="15"/>
      <c r="AL4367" s="12"/>
      <c r="AM4367" s="15"/>
      <c r="AN4367" s="15"/>
    </row>
    <row r="4368" spans="4:40" x14ac:dyDescent="0.25">
      <c r="D4368" s="18"/>
      <c r="E4368" s="13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9"/>
      <c r="AH4368" s="19"/>
      <c r="AI4368" s="19"/>
      <c r="AJ4368" s="19"/>
      <c r="AK4368" s="15"/>
      <c r="AL4368" s="15"/>
      <c r="AM4368" s="15"/>
      <c r="AN4368" s="15"/>
    </row>
    <row r="4369" spans="4:40" x14ac:dyDescent="0.25">
      <c r="D4369" s="18"/>
      <c r="E4369" s="13"/>
      <c r="F4369" s="13"/>
      <c r="G4369" s="13"/>
      <c r="H4369" s="13"/>
      <c r="I4369" s="13"/>
      <c r="J4369" s="13"/>
      <c r="K4369" s="13"/>
      <c r="L4369" s="13"/>
      <c r="M4369" s="13"/>
      <c r="N4369" s="13"/>
      <c r="O4369" s="14"/>
      <c r="P4369" s="14"/>
      <c r="Q4369" s="14"/>
      <c r="R4369" s="14"/>
      <c r="S4369" s="13"/>
      <c r="T4369" s="13"/>
      <c r="U4369" s="13"/>
      <c r="V4369" s="13"/>
      <c r="W4369" s="13"/>
      <c r="X4369" s="13"/>
      <c r="Y4369" s="14"/>
      <c r="Z4369" s="13"/>
      <c r="AA4369" s="13"/>
      <c r="AB4369" s="13"/>
      <c r="AC4369" s="13"/>
      <c r="AD4369" s="13"/>
      <c r="AE4369" s="13"/>
      <c r="AF4369" s="13"/>
      <c r="AG4369" s="19"/>
      <c r="AH4369" s="19"/>
      <c r="AI4369" s="19"/>
      <c r="AJ4369" s="19"/>
      <c r="AK4369" s="15"/>
      <c r="AL4369" s="15"/>
      <c r="AM4369" s="15"/>
      <c r="AN4369" s="15"/>
    </row>
    <row r="4370" spans="4:40" x14ac:dyDescent="0.25">
      <c r="D4370" s="18"/>
      <c r="E4370" s="13"/>
      <c r="F4370" s="13"/>
      <c r="G4370" s="13"/>
      <c r="H4370" s="13"/>
      <c r="I4370" s="13"/>
      <c r="J4370" s="13"/>
      <c r="K4370" s="13"/>
      <c r="L4370" s="13"/>
      <c r="M4370" s="13"/>
      <c r="N4370" s="13"/>
      <c r="O4370" s="14"/>
      <c r="P4370" s="14"/>
      <c r="Q4370" s="14"/>
      <c r="R4370" s="14"/>
      <c r="S4370" s="13"/>
      <c r="T4370" s="13"/>
      <c r="U4370" s="13"/>
      <c r="V4370" s="13"/>
      <c r="W4370" s="13"/>
      <c r="X4370" s="13"/>
      <c r="Y4370" s="14"/>
      <c r="Z4370" s="13"/>
      <c r="AA4370" s="13"/>
      <c r="AB4370" s="13"/>
      <c r="AC4370" s="13"/>
      <c r="AD4370" s="13"/>
      <c r="AE4370" s="13"/>
      <c r="AF4370" s="13"/>
      <c r="AG4370" s="19"/>
      <c r="AH4370" s="19"/>
      <c r="AI4370" s="19"/>
      <c r="AJ4370" s="19"/>
      <c r="AK4370" s="12"/>
      <c r="AL4370" s="12"/>
      <c r="AM4370" s="12"/>
      <c r="AN4370" s="12"/>
    </row>
    <row r="4371" spans="4:40" x14ac:dyDescent="0.25">
      <c r="D4371" s="18"/>
      <c r="E4371" s="13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9"/>
      <c r="AH4371" s="19"/>
      <c r="AI4371" s="19"/>
      <c r="AJ4371" s="19"/>
      <c r="AK4371" s="15"/>
      <c r="AL4371" s="12"/>
      <c r="AM4371" s="15"/>
      <c r="AN4371" s="15"/>
    </row>
    <row r="4372" spans="4:40" x14ac:dyDescent="0.25">
      <c r="D4372" s="18"/>
      <c r="E4372" s="13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9"/>
      <c r="AH4372" s="19"/>
      <c r="AI4372" s="19"/>
      <c r="AJ4372" s="19"/>
      <c r="AK4372" s="15"/>
      <c r="AL4372" s="15"/>
      <c r="AM4372" s="15"/>
      <c r="AN4372" s="15"/>
    </row>
    <row r="4373" spans="4:40" x14ac:dyDescent="0.25">
      <c r="D4373" s="18"/>
      <c r="E4373" s="13"/>
      <c r="F4373" s="13"/>
      <c r="G4373" s="13"/>
      <c r="H4373" s="13"/>
      <c r="I4373" s="13"/>
      <c r="J4373" s="13"/>
      <c r="K4373" s="13"/>
      <c r="L4373" s="13"/>
      <c r="M4373" s="13"/>
      <c r="N4373" s="13"/>
      <c r="O4373" s="14"/>
      <c r="P4373" s="14"/>
      <c r="Q4373" s="14"/>
      <c r="R4373" s="14"/>
      <c r="S4373" s="13"/>
      <c r="T4373" s="13"/>
      <c r="U4373" s="13"/>
      <c r="V4373" s="13"/>
      <c r="W4373" s="13"/>
      <c r="X4373" s="13"/>
      <c r="Y4373" s="14"/>
      <c r="Z4373" s="13"/>
      <c r="AA4373" s="13"/>
      <c r="AB4373" s="13"/>
      <c r="AC4373" s="13"/>
      <c r="AD4373" s="13"/>
      <c r="AE4373" s="13"/>
      <c r="AF4373" s="13"/>
      <c r="AG4373" s="19"/>
      <c r="AH4373" s="19"/>
      <c r="AI4373" s="19"/>
      <c r="AJ4373" s="19"/>
      <c r="AK4373" s="15"/>
      <c r="AL4373" s="15"/>
      <c r="AM4373" s="15"/>
      <c r="AN4373" s="15"/>
    </row>
    <row r="4374" spans="4:40" x14ac:dyDescent="0.25">
      <c r="D4374" s="18"/>
      <c r="E4374" s="13"/>
      <c r="F4374" s="13"/>
      <c r="G4374" s="13"/>
      <c r="H4374" s="13"/>
      <c r="I4374" s="13"/>
      <c r="J4374" s="13"/>
      <c r="K4374" s="13"/>
      <c r="L4374" s="13"/>
      <c r="M4374" s="13"/>
      <c r="N4374" s="13"/>
      <c r="O4374" s="14"/>
      <c r="P4374" s="14"/>
      <c r="Q4374" s="14"/>
      <c r="R4374" s="14"/>
      <c r="S4374" s="13"/>
      <c r="T4374" s="13"/>
      <c r="U4374" s="13"/>
      <c r="V4374" s="13"/>
      <c r="W4374" s="13"/>
      <c r="X4374" s="13"/>
      <c r="Y4374" s="14"/>
      <c r="Z4374" s="13"/>
      <c r="AA4374" s="13"/>
      <c r="AB4374" s="13"/>
      <c r="AC4374" s="13"/>
      <c r="AD4374" s="13"/>
      <c r="AE4374" s="13"/>
      <c r="AF4374" s="13"/>
      <c r="AG4374" s="19"/>
      <c r="AH4374" s="19"/>
      <c r="AI4374" s="19"/>
      <c r="AJ4374" s="19"/>
      <c r="AK4374" s="12"/>
      <c r="AL4374" s="12"/>
      <c r="AM4374" s="12"/>
      <c r="AN4374" s="12"/>
    </row>
    <row r="4375" spans="4:40" x14ac:dyDescent="0.25">
      <c r="D4375" s="18"/>
      <c r="E4375" s="13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9"/>
      <c r="AH4375" s="19"/>
      <c r="AI4375" s="19"/>
      <c r="AJ4375" s="19"/>
      <c r="AK4375" s="15"/>
      <c r="AL4375" s="12"/>
      <c r="AM4375" s="15"/>
      <c r="AN4375" s="15"/>
    </row>
    <row r="4376" spans="4:40" x14ac:dyDescent="0.25">
      <c r="D4376" s="18"/>
      <c r="E4376" s="13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9"/>
      <c r="AH4376" s="19"/>
      <c r="AI4376" s="19"/>
      <c r="AJ4376" s="19"/>
      <c r="AK4376" s="15"/>
      <c r="AL4376" s="15"/>
      <c r="AM4376" s="15"/>
      <c r="AN4376" s="15"/>
    </row>
    <row r="4377" spans="4:40" x14ac:dyDescent="0.25">
      <c r="D4377" s="18"/>
      <c r="E4377" s="13"/>
      <c r="F4377" s="13"/>
      <c r="G4377" s="13"/>
      <c r="H4377" s="13"/>
      <c r="I4377" s="13"/>
      <c r="J4377" s="13"/>
      <c r="K4377" s="13"/>
      <c r="L4377" s="13"/>
      <c r="M4377" s="13"/>
      <c r="N4377" s="13"/>
      <c r="O4377" s="14"/>
      <c r="P4377" s="14"/>
      <c r="Q4377" s="14"/>
      <c r="R4377" s="14"/>
      <c r="S4377" s="13"/>
      <c r="T4377" s="13"/>
      <c r="U4377" s="13"/>
      <c r="V4377" s="13"/>
      <c r="W4377" s="13"/>
      <c r="X4377" s="13"/>
      <c r="Y4377" s="14"/>
      <c r="Z4377" s="13"/>
      <c r="AA4377" s="13"/>
      <c r="AB4377" s="13"/>
      <c r="AC4377" s="13"/>
      <c r="AD4377" s="13"/>
      <c r="AE4377" s="13"/>
      <c r="AF4377" s="13"/>
      <c r="AG4377" s="19"/>
      <c r="AH4377" s="19"/>
      <c r="AI4377" s="19"/>
      <c r="AJ4377" s="19"/>
      <c r="AK4377" s="15"/>
      <c r="AL4377" s="15"/>
      <c r="AM4377" s="15"/>
      <c r="AN4377" s="15"/>
    </row>
    <row r="4378" spans="4:40" x14ac:dyDescent="0.25">
      <c r="D4378" s="18"/>
      <c r="E4378" s="13"/>
      <c r="F4378" s="13"/>
      <c r="G4378" s="13"/>
      <c r="H4378" s="13"/>
      <c r="I4378" s="13"/>
      <c r="J4378" s="13"/>
      <c r="K4378" s="13"/>
      <c r="L4378" s="13"/>
      <c r="M4378" s="13"/>
      <c r="N4378" s="13"/>
      <c r="O4378" s="14"/>
      <c r="P4378" s="14"/>
      <c r="Q4378" s="14"/>
      <c r="R4378" s="14"/>
      <c r="S4378" s="13"/>
      <c r="T4378" s="13"/>
      <c r="U4378" s="13"/>
      <c r="V4378" s="13"/>
      <c r="W4378" s="13"/>
      <c r="X4378" s="13"/>
      <c r="Y4378" s="14"/>
      <c r="Z4378" s="13"/>
      <c r="AA4378" s="13"/>
      <c r="AB4378" s="13"/>
      <c r="AC4378" s="13"/>
      <c r="AD4378" s="13"/>
      <c r="AE4378" s="13"/>
      <c r="AF4378" s="13"/>
      <c r="AG4378" s="19"/>
      <c r="AH4378" s="19"/>
      <c r="AI4378" s="19"/>
      <c r="AJ4378" s="19"/>
      <c r="AK4378" s="12"/>
      <c r="AL4378" s="12"/>
      <c r="AM4378" s="12"/>
      <c r="AN4378" s="12"/>
    </row>
    <row r="4379" spans="4:40" x14ac:dyDescent="0.25">
      <c r="D4379" s="18"/>
      <c r="E4379" s="13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9"/>
      <c r="AH4379" s="19"/>
      <c r="AI4379" s="19"/>
      <c r="AJ4379" s="19"/>
      <c r="AK4379" s="15"/>
      <c r="AL4379" s="12"/>
      <c r="AM4379" s="15"/>
      <c r="AN4379" s="15"/>
    </row>
    <row r="4380" spans="4:40" x14ac:dyDescent="0.25">
      <c r="D4380" s="18"/>
      <c r="E4380" s="13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9"/>
      <c r="AH4380" s="19"/>
      <c r="AI4380" s="19"/>
      <c r="AJ4380" s="19"/>
      <c r="AK4380" s="15"/>
      <c r="AL4380" s="15"/>
      <c r="AM4380" s="15"/>
      <c r="AN4380" s="15"/>
    </row>
    <row r="4381" spans="4:40" x14ac:dyDescent="0.25">
      <c r="D4381" s="18"/>
      <c r="E4381" s="13"/>
      <c r="F4381" s="13"/>
      <c r="G4381" s="13"/>
      <c r="H4381" s="13"/>
      <c r="I4381" s="13"/>
      <c r="J4381" s="13"/>
      <c r="K4381" s="13"/>
      <c r="L4381" s="13"/>
      <c r="M4381" s="13"/>
      <c r="N4381" s="13"/>
      <c r="O4381" s="14"/>
      <c r="P4381" s="14"/>
      <c r="Q4381" s="14"/>
      <c r="R4381" s="14"/>
      <c r="S4381" s="13"/>
      <c r="T4381" s="13"/>
      <c r="U4381" s="13"/>
      <c r="V4381" s="13"/>
      <c r="W4381" s="13"/>
      <c r="X4381" s="13"/>
      <c r="Y4381" s="14"/>
      <c r="Z4381" s="13"/>
      <c r="AA4381" s="13"/>
      <c r="AB4381" s="13"/>
      <c r="AC4381" s="13"/>
      <c r="AD4381" s="13"/>
      <c r="AE4381" s="13"/>
      <c r="AF4381" s="13"/>
      <c r="AG4381" s="19"/>
      <c r="AH4381" s="19"/>
      <c r="AI4381" s="19"/>
      <c r="AJ4381" s="19"/>
      <c r="AK4381" s="15"/>
      <c r="AL4381" s="15"/>
      <c r="AM4381" s="15"/>
      <c r="AN4381" s="15"/>
    </row>
    <row r="4382" spans="4:40" x14ac:dyDescent="0.25">
      <c r="D4382" s="18"/>
      <c r="E4382" s="13"/>
      <c r="F4382" s="13"/>
      <c r="G4382" s="13"/>
      <c r="H4382" s="13"/>
      <c r="I4382" s="13"/>
      <c r="J4382" s="13"/>
      <c r="K4382" s="13"/>
      <c r="L4382" s="13"/>
      <c r="M4382" s="13"/>
      <c r="N4382" s="13"/>
      <c r="O4382" s="14"/>
      <c r="P4382" s="14"/>
      <c r="Q4382" s="14"/>
      <c r="R4382" s="14"/>
      <c r="S4382" s="13"/>
      <c r="T4382" s="13"/>
      <c r="U4382" s="13"/>
      <c r="V4382" s="13"/>
      <c r="W4382" s="13"/>
      <c r="X4382" s="13"/>
      <c r="Y4382" s="14"/>
      <c r="Z4382" s="13"/>
      <c r="AA4382" s="13"/>
      <c r="AB4382" s="13"/>
      <c r="AC4382" s="13"/>
      <c r="AD4382" s="13"/>
      <c r="AE4382" s="13"/>
      <c r="AF4382" s="13"/>
      <c r="AG4382" s="19"/>
      <c r="AH4382" s="19"/>
      <c r="AI4382" s="19"/>
      <c r="AJ4382" s="19"/>
      <c r="AK4382" s="12"/>
      <c r="AL4382" s="12"/>
      <c r="AM4382" s="12"/>
      <c r="AN4382" s="12"/>
    </row>
    <row r="4383" spans="4:40" x14ac:dyDescent="0.25">
      <c r="D4383" s="18"/>
      <c r="E4383" s="13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9"/>
      <c r="AH4383" s="19"/>
      <c r="AI4383" s="19"/>
      <c r="AJ4383" s="19"/>
      <c r="AK4383" s="15"/>
      <c r="AL4383" s="12"/>
      <c r="AM4383" s="15"/>
      <c r="AN4383" s="15"/>
    </row>
    <row r="4384" spans="4:40" x14ac:dyDescent="0.25">
      <c r="D4384" s="18"/>
      <c r="E4384" s="13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9"/>
      <c r="AH4384" s="19"/>
      <c r="AI4384" s="19"/>
      <c r="AJ4384" s="19"/>
      <c r="AK4384" s="15"/>
      <c r="AL4384" s="15"/>
      <c r="AM4384" s="15"/>
      <c r="AN4384" s="15"/>
    </row>
    <row r="4385" spans="4:40" x14ac:dyDescent="0.25">
      <c r="D4385" s="18"/>
      <c r="E4385" s="13"/>
      <c r="F4385" s="13"/>
      <c r="G4385" s="13"/>
      <c r="H4385" s="13"/>
      <c r="I4385" s="13"/>
      <c r="J4385" s="13"/>
      <c r="K4385" s="13"/>
      <c r="L4385" s="13"/>
      <c r="M4385" s="13"/>
      <c r="N4385" s="13"/>
      <c r="O4385" s="14"/>
      <c r="P4385" s="14"/>
      <c r="Q4385" s="14"/>
      <c r="R4385" s="14"/>
      <c r="S4385" s="13"/>
      <c r="T4385" s="13"/>
      <c r="U4385" s="13"/>
      <c r="V4385" s="13"/>
      <c r="W4385" s="13"/>
      <c r="X4385" s="13"/>
      <c r="Y4385" s="14"/>
      <c r="Z4385" s="13"/>
      <c r="AA4385" s="13"/>
      <c r="AB4385" s="13"/>
      <c r="AC4385" s="13"/>
      <c r="AD4385" s="13"/>
      <c r="AE4385" s="13"/>
      <c r="AF4385" s="13"/>
      <c r="AG4385" s="19"/>
      <c r="AH4385" s="19"/>
      <c r="AI4385" s="19"/>
      <c r="AJ4385" s="19"/>
      <c r="AK4385" s="15"/>
      <c r="AL4385" s="15"/>
      <c r="AM4385" s="15"/>
      <c r="AN4385" s="15"/>
    </row>
    <row r="4386" spans="4:40" x14ac:dyDescent="0.25">
      <c r="D4386" s="18"/>
      <c r="E4386" s="13"/>
      <c r="F4386" s="13"/>
      <c r="G4386" s="13"/>
      <c r="H4386" s="13"/>
      <c r="I4386" s="13"/>
      <c r="J4386" s="13"/>
      <c r="K4386" s="13"/>
      <c r="L4386" s="13"/>
      <c r="M4386" s="13"/>
      <c r="N4386" s="13"/>
      <c r="O4386" s="14"/>
      <c r="P4386" s="14"/>
      <c r="Q4386" s="14"/>
      <c r="R4386" s="14"/>
      <c r="S4386" s="13"/>
      <c r="T4386" s="13"/>
      <c r="U4386" s="13"/>
      <c r="V4386" s="13"/>
      <c r="W4386" s="13"/>
      <c r="X4386" s="13"/>
      <c r="Y4386" s="14"/>
      <c r="Z4386" s="13"/>
      <c r="AA4386" s="13"/>
      <c r="AB4386" s="13"/>
      <c r="AC4386" s="13"/>
      <c r="AD4386" s="13"/>
      <c r="AE4386" s="13"/>
      <c r="AF4386" s="13"/>
      <c r="AG4386" s="19"/>
      <c r="AH4386" s="19"/>
      <c r="AI4386" s="19"/>
      <c r="AJ4386" s="19"/>
      <c r="AK4386" s="12"/>
      <c r="AL4386" s="12"/>
      <c r="AM4386" s="12"/>
      <c r="AN4386" s="12"/>
    </row>
    <row r="4387" spans="4:40" x14ac:dyDescent="0.25">
      <c r="D4387" s="18"/>
      <c r="E4387" s="13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9"/>
      <c r="AH4387" s="19"/>
      <c r="AI4387" s="19"/>
      <c r="AJ4387" s="19"/>
      <c r="AK4387" s="15"/>
      <c r="AL4387" s="12"/>
      <c r="AM4387" s="15"/>
      <c r="AN4387" s="15"/>
    </row>
    <row r="4388" spans="4:40" x14ac:dyDescent="0.25">
      <c r="D4388" s="18"/>
      <c r="E4388" s="13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9"/>
      <c r="AH4388" s="19"/>
      <c r="AI4388" s="19"/>
      <c r="AJ4388" s="19"/>
      <c r="AK4388" s="15"/>
      <c r="AL4388" s="15"/>
      <c r="AM4388" s="15"/>
      <c r="AN4388" s="15"/>
    </row>
    <row r="4389" spans="4:40" x14ac:dyDescent="0.25">
      <c r="D4389" s="18"/>
      <c r="E4389" s="13"/>
      <c r="F4389" s="13"/>
      <c r="G4389" s="13"/>
      <c r="H4389" s="13"/>
      <c r="I4389" s="13"/>
      <c r="J4389" s="13"/>
      <c r="K4389" s="13"/>
      <c r="L4389" s="13"/>
      <c r="M4389" s="13"/>
      <c r="N4389" s="13"/>
      <c r="O4389" s="14"/>
      <c r="P4389" s="14"/>
      <c r="Q4389" s="14"/>
      <c r="R4389" s="14"/>
      <c r="S4389" s="13"/>
      <c r="T4389" s="13"/>
      <c r="U4389" s="13"/>
      <c r="V4389" s="13"/>
      <c r="W4389" s="13"/>
      <c r="X4389" s="13"/>
      <c r="Y4389" s="14"/>
      <c r="Z4389" s="13"/>
      <c r="AA4389" s="13"/>
      <c r="AB4389" s="13"/>
      <c r="AC4389" s="13"/>
      <c r="AD4389" s="13"/>
      <c r="AE4389" s="13"/>
      <c r="AF4389" s="13"/>
      <c r="AG4389" s="19"/>
      <c r="AH4389" s="19"/>
      <c r="AI4389" s="19"/>
      <c r="AJ4389" s="19"/>
      <c r="AK4389" s="15"/>
      <c r="AL4389" s="15"/>
      <c r="AM4389" s="15"/>
      <c r="AN4389" s="15"/>
    </row>
    <row r="4390" spans="4:40" x14ac:dyDescent="0.25">
      <c r="D4390" s="18"/>
      <c r="E4390" s="13"/>
      <c r="F4390" s="13"/>
      <c r="G4390" s="13"/>
      <c r="H4390" s="13"/>
      <c r="I4390" s="13"/>
      <c r="J4390" s="13"/>
      <c r="K4390" s="13"/>
      <c r="L4390" s="13"/>
      <c r="M4390" s="13"/>
      <c r="N4390" s="13"/>
      <c r="O4390" s="14"/>
      <c r="P4390" s="14"/>
      <c r="Q4390" s="14"/>
      <c r="R4390" s="14"/>
      <c r="S4390" s="13"/>
      <c r="T4390" s="13"/>
      <c r="U4390" s="13"/>
      <c r="V4390" s="13"/>
      <c r="W4390" s="13"/>
      <c r="X4390" s="13"/>
      <c r="Y4390" s="14"/>
      <c r="Z4390" s="13"/>
      <c r="AA4390" s="13"/>
      <c r="AB4390" s="13"/>
      <c r="AC4390" s="13"/>
      <c r="AD4390" s="13"/>
      <c r="AE4390" s="13"/>
      <c r="AF4390" s="13"/>
      <c r="AG4390" s="19"/>
      <c r="AH4390" s="19"/>
      <c r="AI4390" s="19"/>
      <c r="AJ4390" s="19"/>
      <c r="AK4390" s="12"/>
      <c r="AL4390" s="12"/>
      <c r="AM4390" s="12"/>
      <c r="AN4390" s="12"/>
    </row>
    <row r="4391" spans="4:40" x14ac:dyDescent="0.25">
      <c r="D4391" s="18"/>
      <c r="E4391" s="13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9"/>
      <c r="AH4391" s="19"/>
      <c r="AI4391" s="19"/>
      <c r="AJ4391" s="19"/>
      <c r="AK4391" s="15"/>
      <c r="AL4391" s="12"/>
      <c r="AM4391" s="15"/>
      <c r="AN4391" s="15"/>
    </row>
    <row r="4392" spans="4:40" x14ac:dyDescent="0.25">
      <c r="D4392" s="18"/>
      <c r="E4392" s="13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9"/>
      <c r="AH4392" s="19"/>
      <c r="AI4392" s="19"/>
      <c r="AJ4392" s="19"/>
      <c r="AK4392" s="15"/>
      <c r="AL4392" s="15"/>
      <c r="AM4392" s="15"/>
      <c r="AN4392" s="15"/>
    </row>
    <row r="4393" spans="4:40" x14ac:dyDescent="0.25">
      <c r="D4393" s="18"/>
      <c r="E4393" s="13"/>
      <c r="F4393" s="13"/>
      <c r="G4393" s="13"/>
      <c r="H4393" s="13"/>
      <c r="I4393" s="13"/>
      <c r="J4393" s="13"/>
      <c r="K4393" s="13"/>
      <c r="L4393" s="13"/>
      <c r="M4393" s="13"/>
      <c r="N4393" s="13"/>
      <c r="O4393" s="14"/>
      <c r="P4393" s="14"/>
      <c r="Q4393" s="14"/>
      <c r="R4393" s="14"/>
      <c r="S4393" s="13"/>
      <c r="T4393" s="13"/>
      <c r="U4393" s="13"/>
      <c r="V4393" s="13"/>
      <c r="W4393" s="13"/>
      <c r="X4393" s="13"/>
      <c r="Y4393" s="14"/>
      <c r="Z4393" s="13"/>
      <c r="AA4393" s="13"/>
      <c r="AB4393" s="13"/>
      <c r="AC4393" s="13"/>
      <c r="AD4393" s="13"/>
      <c r="AE4393" s="13"/>
      <c r="AF4393" s="13"/>
      <c r="AG4393" s="19"/>
      <c r="AH4393" s="19"/>
      <c r="AI4393" s="19"/>
      <c r="AJ4393" s="19"/>
      <c r="AK4393" s="15"/>
      <c r="AL4393" s="15"/>
      <c r="AM4393" s="15"/>
      <c r="AN4393" s="15"/>
    </row>
    <row r="4394" spans="4:40" x14ac:dyDescent="0.25">
      <c r="D4394" s="18"/>
      <c r="E4394" s="13"/>
      <c r="F4394" s="13"/>
      <c r="G4394" s="13"/>
      <c r="H4394" s="13"/>
      <c r="I4394" s="13"/>
      <c r="J4394" s="13"/>
      <c r="K4394" s="13"/>
      <c r="L4394" s="13"/>
      <c r="M4394" s="13"/>
      <c r="N4394" s="13"/>
      <c r="O4394" s="14"/>
      <c r="P4394" s="14"/>
      <c r="Q4394" s="14"/>
      <c r="R4394" s="14"/>
      <c r="S4394" s="13"/>
      <c r="T4394" s="13"/>
      <c r="U4394" s="13"/>
      <c r="V4394" s="13"/>
      <c r="W4394" s="13"/>
      <c r="X4394" s="13"/>
      <c r="Y4394" s="14"/>
      <c r="Z4394" s="13"/>
      <c r="AA4394" s="13"/>
      <c r="AB4394" s="13"/>
      <c r="AC4394" s="13"/>
      <c r="AD4394" s="13"/>
      <c r="AE4394" s="13"/>
      <c r="AF4394" s="13"/>
      <c r="AG4394" s="19"/>
      <c r="AH4394" s="19"/>
      <c r="AI4394" s="19"/>
      <c r="AJ4394" s="19"/>
      <c r="AK4394" s="12"/>
      <c r="AL4394" s="12"/>
      <c r="AM4394" s="12"/>
      <c r="AN4394" s="12"/>
    </row>
    <row r="4395" spans="4:40" x14ac:dyDescent="0.25">
      <c r="D4395" s="18"/>
      <c r="E4395" s="13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9"/>
      <c r="AH4395" s="19"/>
      <c r="AI4395" s="19"/>
      <c r="AJ4395" s="19"/>
      <c r="AK4395" s="15"/>
      <c r="AL4395" s="12"/>
      <c r="AM4395" s="15"/>
      <c r="AN4395" s="15"/>
    </row>
    <row r="4396" spans="4:40" x14ac:dyDescent="0.25">
      <c r="D4396" s="18"/>
      <c r="E4396" s="13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9"/>
      <c r="AH4396" s="19"/>
      <c r="AI4396" s="19"/>
      <c r="AJ4396" s="19"/>
      <c r="AK4396" s="15"/>
      <c r="AL4396" s="15"/>
      <c r="AM4396" s="15"/>
      <c r="AN4396" s="15"/>
    </row>
    <row r="4397" spans="4:40" x14ac:dyDescent="0.25">
      <c r="D4397" s="18"/>
      <c r="E4397" s="13"/>
      <c r="F4397" s="13"/>
      <c r="G4397" s="13"/>
      <c r="H4397" s="13"/>
      <c r="I4397" s="13"/>
      <c r="J4397" s="13"/>
      <c r="K4397" s="13"/>
      <c r="L4397" s="13"/>
      <c r="M4397" s="13"/>
      <c r="N4397" s="13"/>
      <c r="O4397" s="14"/>
      <c r="P4397" s="14"/>
      <c r="Q4397" s="14"/>
      <c r="R4397" s="14"/>
      <c r="S4397" s="13"/>
      <c r="T4397" s="13"/>
      <c r="U4397" s="13"/>
      <c r="V4397" s="13"/>
      <c r="W4397" s="13"/>
      <c r="X4397" s="13"/>
      <c r="Y4397" s="14"/>
      <c r="Z4397" s="13"/>
      <c r="AA4397" s="13"/>
      <c r="AB4397" s="13"/>
      <c r="AC4397" s="13"/>
      <c r="AD4397" s="13"/>
      <c r="AE4397" s="13"/>
      <c r="AF4397" s="13"/>
      <c r="AG4397" s="19"/>
      <c r="AH4397" s="19"/>
      <c r="AI4397" s="19"/>
      <c r="AJ4397" s="19"/>
      <c r="AK4397" s="15"/>
      <c r="AL4397" s="15"/>
      <c r="AM4397" s="15"/>
      <c r="AN4397" s="15"/>
    </row>
    <row r="4398" spans="4:40" x14ac:dyDescent="0.25">
      <c r="D4398" s="18"/>
      <c r="E4398" s="13"/>
      <c r="F4398" s="13"/>
      <c r="G4398" s="13"/>
      <c r="H4398" s="13"/>
      <c r="I4398" s="13"/>
      <c r="J4398" s="13"/>
      <c r="K4398" s="13"/>
      <c r="L4398" s="13"/>
      <c r="M4398" s="13"/>
      <c r="N4398" s="13"/>
      <c r="O4398" s="14"/>
      <c r="P4398" s="14"/>
      <c r="Q4398" s="14"/>
      <c r="R4398" s="14"/>
      <c r="S4398" s="13"/>
      <c r="T4398" s="13"/>
      <c r="U4398" s="13"/>
      <c r="V4398" s="13"/>
      <c r="W4398" s="13"/>
      <c r="X4398" s="13"/>
      <c r="Y4398" s="14"/>
      <c r="Z4398" s="13"/>
      <c r="AA4398" s="13"/>
      <c r="AB4398" s="13"/>
      <c r="AC4398" s="13"/>
      <c r="AD4398" s="13"/>
      <c r="AE4398" s="13"/>
      <c r="AF4398" s="13"/>
      <c r="AG4398" s="19"/>
      <c r="AH4398" s="19"/>
      <c r="AI4398" s="19"/>
      <c r="AJ4398" s="19"/>
      <c r="AK4398" s="12"/>
      <c r="AL4398" s="12"/>
      <c r="AM4398" s="12"/>
      <c r="AN4398" s="12"/>
    </row>
    <row r="4399" spans="4:40" x14ac:dyDescent="0.25">
      <c r="D4399" s="18"/>
      <c r="E4399" s="13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9"/>
      <c r="AH4399" s="19"/>
      <c r="AI4399" s="19"/>
      <c r="AJ4399" s="19"/>
      <c r="AK4399" s="15"/>
      <c r="AL4399" s="12"/>
      <c r="AM4399" s="15"/>
      <c r="AN4399" s="15"/>
    </row>
    <row r="4400" spans="4:40" x14ac:dyDescent="0.25">
      <c r="D4400" s="18"/>
      <c r="E4400" s="13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9"/>
      <c r="AH4400" s="19"/>
      <c r="AI4400" s="19"/>
      <c r="AJ4400" s="19"/>
      <c r="AK4400" s="15"/>
      <c r="AL4400" s="15"/>
      <c r="AM4400" s="15"/>
      <c r="AN4400" s="15"/>
    </row>
    <row r="4401" spans="4:40" x14ac:dyDescent="0.25">
      <c r="D4401" s="18"/>
      <c r="E4401" s="13"/>
      <c r="F4401" s="13"/>
      <c r="G4401" s="13"/>
      <c r="H4401" s="13"/>
      <c r="I4401" s="13"/>
      <c r="J4401" s="13"/>
      <c r="K4401" s="13"/>
      <c r="L4401" s="13"/>
      <c r="M4401" s="13"/>
      <c r="N4401" s="13"/>
      <c r="O4401" s="14"/>
      <c r="P4401" s="14"/>
      <c r="Q4401" s="14"/>
      <c r="R4401" s="14"/>
      <c r="S4401" s="13"/>
      <c r="T4401" s="13"/>
      <c r="U4401" s="13"/>
      <c r="V4401" s="13"/>
      <c r="W4401" s="13"/>
      <c r="X4401" s="13"/>
      <c r="Y4401" s="14"/>
      <c r="Z4401" s="13"/>
      <c r="AA4401" s="13"/>
      <c r="AB4401" s="13"/>
      <c r="AC4401" s="13"/>
      <c r="AD4401" s="13"/>
      <c r="AE4401" s="13"/>
      <c r="AF4401" s="13"/>
      <c r="AG4401" s="19"/>
      <c r="AH4401" s="19"/>
      <c r="AI4401" s="19"/>
      <c r="AJ4401" s="19"/>
      <c r="AK4401" s="15"/>
      <c r="AL4401" s="15"/>
      <c r="AM4401" s="15"/>
      <c r="AN4401" s="15"/>
    </row>
    <row r="4402" spans="4:40" x14ac:dyDescent="0.25">
      <c r="D4402" s="18"/>
      <c r="E4402" s="13"/>
      <c r="F4402" s="13"/>
      <c r="G4402" s="13"/>
      <c r="H4402" s="13"/>
      <c r="I4402" s="13"/>
      <c r="J4402" s="13"/>
      <c r="K4402" s="13"/>
      <c r="L4402" s="13"/>
      <c r="M4402" s="13"/>
      <c r="N4402" s="13"/>
      <c r="O4402" s="14"/>
      <c r="P4402" s="14"/>
      <c r="Q4402" s="14"/>
      <c r="R4402" s="14"/>
      <c r="S4402" s="13"/>
      <c r="T4402" s="13"/>
      <c r="U4402" s="13"/>
      <c r="V4402" s="13"/>
      <c r="W4402" s="13"/>
      <c r="X4402" s="13"/>
      <c r="Y4402" s="14"/>
      <c r="Z4402" s="13"/>
      <c r="AA4402" s="13"/>
      <c r="AB4402" s="13"/>
      <c r="AC4402" s="13"/>
      <c r="AD4402" s="13"/>
      <c r="AE4402" s="13"/>
      <c r="AF4402" s="13"/>
      <c r="AG4402" s="19"/>
      <c r="AH4402" s="19"/>
      <c r="AI4402" s="19"/>
      <c r="AJ4402" s="19"/>
      <c r="AK4402" s="12"/>
      <c r="AL4402" s="12"/>
      <c r="AM4402" s="12"/>
      <c r="AN4402" s="12"/>
    </row>
    <row r="4403" spans="4:40" x14ac:dyDescent="0.25">
      <c r="D4403" s="18"/>
      <c r="E4403" s="13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9"/>
      <c r="AH4403" s="19"/>
      <c r="AI4403" s="19"/>
      <c r="AJ4403" s="19"/>
      <c r="AK4403" s="15"/>
      <c r="AL4403" s="12"/>
      <c r="AM4403" s="15"/>
      <c r="AN4403" s="15"/>
    </row>
    <row r="4404" spans="4:40" x14ac:dyDescent="0.25">
      <c r="D4404" s="18"/>
      <c r="E4404" s="13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9"/>
      <c r="AH4404" s="19"/>
      <c r="AI4404" s="19"/>
      <c r="AJ4404" s="19"/>
      <c r="AK4404" s="15"/>
      <c r="AL4404" s="15"/>
      <c r="AM4404" s="15"/>
      <c r="AN4404" s="15"/>
    </row>
    <row r="4405" spans="4:40" x14ac:dyDescent="0.25">
      <c r="D4405" s="18"/>
      <c r="E4405" s="13"/>
      <c r="F4405" s="13"/>
      <c r="G4405" s="13"/>
      <c r="H4405" s="13"/>
      <c r="I4405" s="13"/>
      <c r="J4405" s="13"/>
      <c r="K4405" s="13"/>
      <c r="L4405" s="13"/>
      <c r="M4405" s="13"/>
      <c r="N4405" s="13"/>
      <c r="O4405" s="14"/>
      <c r="P4405" s="14"/>
      <c r="Q4405" s="14"/>
      <c r="R4405" s="14"/>
      <c r="S4405" s="13"/>
      <c r="T4405" s="13"/>
      <c r="U4405" s="13"/>
      <c r="V4405" s="13"/>
      <c r="W4405" s="13"/>
      <c r="X4405" s="13"/>
      <c r="Y4405" s="14"/>
      <c r="Z4405" s="13"/>
      <c r="AA4405" s="13"/>
      <c r="AB4405" s="13"/>
      <c r="AC4405" s="13"/>
      <c r="AD4405" s="13"/>
      <c r="AE4405" s="13"/>
      <c r="AF4405" s="13"/>
      <c r="AG4405" s="19"/>
      <c r="AH4405" s="19"/>
      <c r="AI4405" s="19"/>
      <c r="AJ4405" s="19"/>
      <c r="AK4405" s="15"/>
      <c r="AL4405" s="15"/>
      <c r="AM4405" s="15"/>
      <c r="AN4405" s="15"/>
    </row>
    <row r="4406" spans="4:40" x14ac:dyDescent="0.25">
      <c r="D4406" s="18"/>
      <c r="E4406" s="13"/>
      <c r="F4406" s="13"/>
      <c r="G4406" s="13"/>
      <c r="H4406" s="13"/>
      <c r="I4406" s="13"/>
      <c r="J4406" s="13"/>
      <c r="K4406" s="13"/>
      <c r="L4406" s="13"/>
      <c r="M4406" s="13"/>
      <c r="N4406" s="13"/>
      <c r="O4406" s="14"/>
      <c r="P4406" s="14"/>
      <c r="Q4406" s="14"/>
      <c r="R4406" s="14"/>
      <c r="S4406" s="13"/>
      <c r="T4406" s="13"/>
      <c r="U4406" s="13"/>
      <c r="V4406" s="13"/>
      <c r="W4406" s="13"/>
      <c r="X4406" s="13"/>
      <c r="Y4406" s="14"/>
      <c r="Z4406" s="13"/>
      <c r="AA4406" s="13"/>
      <c r="AB4406" s="13"/>
      <c r="AC4406" s="13"/>
      <c r="AD4406" s="13"/>
      <c r="AE4406" s="13"/>
      <c r="AF4406" s="13"/>
      <c r="AG4406" s="19"/>
      <c r="AH4406" s="19"/>
      <c r="AI4406" s="19"/>
      <c r="AJ4406" s="19"/>
      <c r="AK4406" s="12"/>
      <c r="AL4406" s="12"/>
      <c r="AM4406" s="12"/>
      <c r="AN4406" s="12"/>
    </row>
    <row r="4407" spans="4:40" x14ac:dyDescent="0.25">
      <c r="D4407" s="18"/>
      <c r="E4407" s="13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9"/>
      <c r="AH4407" s="19"/>
      <c r="AI4407" s="19"/>
      <c r="AJ4407" s="19"/>
      <c r="AK4407" s="15"/>
      <c r="AL4407" s="12"/>
      <c r="AM4407" s="15"/>
      <c r="AN4407" s="15"/>
    </row>
    <row r="4408" spans="4:40" x14ac:dyDescent="0.25">
      <c r="D4408" s="18"/>
      <c r="E4408" s="13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9"/>
      <c r="AH4408" s="19"/>
      <c r="AI4408" s="19"/>
      <c r="AJ4408" s="19"/>
      <c r="AK4408" s="15"/>
      <c r="AL4408" s="15"/>
      <c r="AM4408" s="15"/>
      <c r="AN4408" s="15"/>
    </row>
    <row r="4409" spans="4:40" x14ac:dyDescent="0.25">
      <c r="D4409" s="18"/>
      <c r="E4409" s="13"/>
      <c r="F4409" s="13"/>
      <c r="G4409" s="13"/>
      <c r="H4409" s="13"/>
      <c r="I4409" s="13"/>
      <c r="J4409" s="13"/>
      <c r="K4409" s="13"/>
      <c r="L4409" s="13"/>
      <c r="M4409" s="13"/>
      <c r="N4409" s="13"/>
      <c r="O4409" s="14"/>
      <c r="P4409" s="14"/>
      <c r="Q4409" s="14"/>
      <c r="R4409" s="14"/>
      <c r="S4409" s="13"/>
      <c r="T4409" s="13"/>
      <c r="U4409" s="13"/>
      <c r="V4409" s="13"/>
      <c r="W4409" s="13"/>
      <c r="X4409" s="13"/>
      <c r="Y4409" s="14"/>
      <c r="Z4409" s="13"/>
      <c r="AA4409" s="13"/>
      <c r="AB4409" s="13"/>
      <c r="AC4409" s="13"/>
      <c r="AD4409" s="13"/>
      <c r="AE4409" s="13"/>
      <c r="AF4409" s="13"/>
      <c r="AG4409" s="19"/>
      <c r="AH4409" s="19"/>
      <c r="AI4409" s="19"/>
      <c r="AJ4409" s="19"/>
      <c r="AK4409" s="15"/>
      <c r="AL4409" s="15"/>
      <c r="AM4409" s="15"/>
      <c r="AN4409" s="15"/>
    </row>
    <row r="4410" spans="4:40" x14ac:dyDescent="0.25">
      <c r="D4410" s="18"/>
      <c r="E4410" s="13"/>
      <c r="F4410" s="13"/>
      <c r="G4410" s="13"/>
      <c r="H4410" s="13"/>
      <c r="I4410" s="13"/>
      <c r="J4410" s="13"/>
      <c r="K4410" s="13"/>
      <c r="L4410" s="13"/>
      <c r="M4410" s="13"/>
      <c r="N4410" s="13"/>
      <c r="O4410" s="14"/>
      <c r="P4410" s="14"/>
      <c r="Q4410" s="14"/>
      <c r="R4410" s="14"/>
      <c r="S4410" s="13"/>
      <c r="T4410" s="13"/>
      <c r="U4410" s="13"/>
      <c r="V4410" s="13"/>
      <c r="W4410" s="13"/>
      <c r="X4410" s="13"/>
      <c r="Y4410" s="14"/>
      <c r="Z4410" s="13"/>
      <c r="AA4410" s="13"/>
      <c r="AB4410" s="13"/>
      <c r="AC4410" s="13"/>
      <c r="AD4410" s="13"/>
      <c r="AE4410" s="13"/>
      <c r="AF4410" s="13"/>
      <c r="AG4410" s="19"/>
      <c r="AH4410" s="19"/>
      <c r="AI4410" s="19"/>
      <c r="AJ4410" s="19"/>
      <c r="AK4410" s="12"/>
      <c r="AL4410" s="12"/>
      <c r="AM4410" s="12"/>
      <c r="AN4410" s="12"/>
    </row>
    <row r="4411" spans="4:40" x14ac:dyDescent="0.25">
      <c r="D4411" s="18"/>
      <c r="E4411" s="13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9"/>
      <c r="AH4411" s="19"/>
      <c r="AI4411" s="19"/>
      <c r="AJ4411" s="19"/>
      <c r="AK4411" s="15"/>
      <c r="AL4411" s="12"/>
      <c r="AM4411" s="15"/>
      <c r="AN4411" s="15"/>
    </row>
    <row r="4412" spans="4:40" x14ac:dyDescent="0.25">
      <c r="D4412" s="18"/>
      <c r="E4412" s="13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9"/>
      <c r="AH4412" s="19"/>
      <c r="AI4412" s="19"/>
      <c r="AJ4412" s="19"/>
      <c r="AK4412" s="15"/>
      <c r="AL4412" s="15"/>
      <c r="AM4412" s="15"/>
      <c r="AN4412" s="15"/>
    </row>
    <row r="4413" spans="4:40" x14ac:dyDescent="0.25">
      <c r="D4413" s="18"/>
      <c r="E4413" s="13"/>
      <c r="F4413" s="13"/>
      <c r="G4413" s="13"/>
      <c r="H4413" s="13"/>
      <c r="I4413" s="13"/>
      <c r="J4413" s="13"/>
      <c r="K4413" s="13"/>
      <c r="L4413" s="13"/>
      <c r="M4413" s="13"/>
      <c r="N4413" s="13"/>
      <c r="O4413" s="14"/>
      <c r="P4413" s="14"/>
      <c r="Q4413" s="14"/>
      <c r="R4413" s="14"/>
      <c r="S4413" s="13"/>
      <c r="T4413" s="13"/>
      <c r="U4413" s="13"/>
      <c r="V4413" s="13"/>
      <c r="W4413" s="13"/>
      <c r="X4413" s="13"/>
      <c r="Y4413" s="14"/>
      <c r="Z4413" s="13"/>
      <c r="AA4413" s="13"/>
      <c r="AB4413" s="13"/>
      <c r="AC4413" s="13"/>
      <c r="AD4413" s="13"/>
      <c r="AE4413" s="13"/>
      <c r="AF4413" s="13"/>
      <c r="AG4413" s="19"/>
      <c r="AH4413" s="19"/>
      <c r="AI4413" s="19"/>
      <c r="AJ4413" s="19"/>
      <c r="AK4413" s="15"/>
      <c r="AL4413" s="15"/>
      <c r="AM4413" s="15"/>
      <c r="AN4413" s="15"/>
    </row>
    <row r="4414" spans="4:40" x14ac:dyDescent="0.25">
      <c r="D4414" s="18"/>
      <c r="E4414" s="13"/>
      <c r="F4414" s="13"/>
      <c r="G4414" s="13"/>
      <c r="H4414" s="13"/>
      <c r="I4414" s="13"/>
      <c r="J4414" s="13"/>
      <c r="K4414" s="13"/>
      <c r="L4414" s="13"/>
      <c r="M4414" s="13"/>
      <c r="N4414" s="13"/>
      <c r="O4414" s="14"/>
      <c r="P4414" s="14"/>
      <c r="Q4414" s="14"/>
      <c r="R4414" s="14"/>
      <c r="S4414" s="13"/>
      <c r="T4414" s="13"/>
      <c r="U4414" s="13"/>
      <c r="V4414" s="13"/>
      <c r="W4414" s="13"/>
      <c r="X4414" s="13"/>
      <c r="Y4414" s="14"/>
      <c r="Z4414" s="13"/>
      <c r="AA4414" s="13"/>
      <c r="AB4414" s="13"/>
      <c r="AC4414" s="13"/>
      <c r="AD4414" s="13"/>
      <c r="AE4414" s="13"/>
      <c r="AF4414" s="13"/>
      <c r="AG4414" s="19"/>
      <c r="AH4414" s="19"/>
      <c r="AI4414" s="19"/>
      <c r="AJ4414" s="19"/>
      <c r="AK4414" s="12"/>
      <c r="AL4414" s="12"/>
      <c r="AM4414" s="12"/>
      <c r="AN4414" s="12"/>
    </row>
    <row r="4415" spans="4:40" x14ac:dyDescent="0.25">
      <c r="D4415" s="18"/>
      <c r="E4415" s="13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9"/>
      <c r="AH4415" s="19"/>
      <c r="AI4415" s="19"/>
      <c r="AJ4415" s="19"/>
      <c r="AK4415" s="15"/>
      <c r="AL4415" s="12"/>
      <c r="AM4415" s="15"/>
      <c r="AN4415" s="15"/>
    </row>
    <row r="4416" spans="4:40" x14ac:dyDescent="0.25">
      <c r="D4416" s="18"/>
      <c r="E4416" s="13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9"/>
      <c r="AH4416" s="19"/>
      <c r="AI4416" s="19"/>
      <c r="AJ4416" s="19"/>
      <c r="AK4416" s="15"/>
      <c r="AL4416" s="15"/>
      <c r="AM4416" s="15"/>
      <c r="AN4416" s="15"/>
    </row>
    <row r="4417" spans="4:40" x14ac:dyDescent="0.25">
      <c r="D4417" s="18"/>
      <c r="E4417" s="13"/>
      <c r="F4417" s="13"/>
      <c r="G4417" s="13"/>
      <c r="H4417" s="13"/>
      <c r="I4417" s="13"/>
      <c r="J4417" s="13"/>
      <c r="K4417" s="13"/>
      <c r="L4417" s="13"/>
      <c r="M4417" s="13"/>
      <c r="N4417" s="13"/>
      <c r="O4417" s="14"/>
      <c r="P4417" s="14"/>
      <c r="Q4417" s="14"/>
      <c r="R4417" s="14"/>
      <c r="S4417" s="13"/>
      <c r="T4417" s="13"/>
      <c r="U4417" s="13"/>
      <c r="V4417" s="13"/>
      <c r="W4417" s="13"/>
      <c r="X4417" s="13"/>
      <c r="Y4417" s="14"/>
      <c r="Z4417" s="13"/>
      <c r="AA4417" s="13"/>
      <c r="AB4417" s="13"/>
      <c r="AC4417" s="13"/>
      <c r="AD4417" s="13"/>
      <c r="AE4417" s="13"/>
      <c r="AF4417" s="13"/>
      <c r="AG4417" s="19"/>
      <c r="AH4417" s="19"/>
      <c r="AI4417" s="19"/>
      <c r="AJ4417" s="19"/>
      <c r="AK4417" s="15"/>
      <c r="AL4417" s="15"/>
      <c r="AM4417" s="15"/>
      <c r="AN4417" s="15"/>
    </row>
    <row r="4418" spans="4:40" x14ac:dyDescent="0.25">
      <c r="D4418" s="18"/>
      <c r="E4418" s="13"/>
      <c r="F4418" s="13"/>
      <c r="G4418" s="13"/>
      <c r="H4418" s="13"/>
      <c r="I4418" s="13"/>
      <c r="J4418" s="13"/>
      <c r="K4418" s="13"/>
      <c r="L4418" s="13"/>
      <c r="M4418" s="13"/>
      <c r="N4418" s="13"/>
      <c r="O4418" s="14"/>
      <c r="P4418" s="14"/>
      <c r="Q4418" s="14"/>
      <c r="R4418" s="14"/>
      <c r="S4418" s="13"/>
      <c r="T4418" s="13"/>
      <c r="U4418" s="13"/>
      <c r="V4418" s="13"/>
      <c r="W4418" s="13"/>
      <c r="X4418" s="13"/>
      <c r="Y4418" s="14"/>
      <c r="Z4418" s="13"/>
      <c r="AA4418" s="13"/>
      <c r="AB4418" s="13"/>
      <c r="AC4418" s="13"/>
      <c r="AD4418" s="13"/>
      <c r="AE4418" s="13"/>
      <c r="AF4418" s="13"/>
      <c r="AG4418" s="19"/>
      <c r="AH4418" s="19"/>
      <c r="AI4418" s="19"/>
      <c r="AJ4418" s="19"/>
      <c r="AK4418" s="12"/>
      <c r="AL4418" s="12"/>
      <c r="AM4418" s="12"/>
      <c r="AN4418" s="12"/>
    </row>
    <row r="4419" spans="4:40" x14ac:dyDescent="0.25">
      <c r="D4419" s="18"/>
      <c r="E4419" s="13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9"/>
      <c r="AH4419" s="19"/>
      <c r="AI4419" s="19"/>
      <c r="AJ4419" s="19"/>
      <c r="AK4419" s="15"/>
      <c r="AL4419" s="12"/>
      <c r="AM4419" s="15"/>
      <c r="AN4419" s="15"/>
    </row>
    <row r="4420" spans="4:40" x14ac:dyDescent="0.25">
      <c r="D4420" s="18"/>
      <c r="E4420" s="13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9"/>
      <c r="AH4420" s="19"/>
      <c r="AI4420" s="19"/>
      <c r="AJ4420" s="19"/>
      <c r="AK4420" s="15"/>
      <c r="AL4420" s="15"/>
      <c r="AM4420" s="15"/>
      <c r="AN4420" s="15"/>
    </row>
    <row r="4421" spans="4:40" x14ac:dyDescent="0.25">
      <c r="D4421" s="18"/>
      <c r="E4421" s="13"/>
      <c r="F4421" s="13"/>
      <c r="G4421" s="13"/>
      <c r="H4421" s="13"/>
      <c r="I4421" s="13"/>
      <c r="J4421" s="13"/>
      <c r="K4421" s="13"/>
      <c r="L4421" s="13"/>
      <c r="M4421" s="13"/>
      <c r="N4421" s="13"/>
      <c r="O4421" s="14"/>
      <c r="P4421" s="14"/>
      <c r="Q4421" s="14"/>
      <c r="R4421" s="14"/>
      <c r="S4421" s="13"/>
      <c r="T4421" s="13"/>
      <c r="U4421" s="13"/>
      <c r="V4421" s="13"/>
      <c r="W4421" s="13"/>
      <c r="X4421" s="13"/>
      <c r="Y4421" s="14"/>
      <c r="Z4421" s="13"/>
      <c r="AA4421" s="13"/>
      <c r="AB4421" s="13"/>
      <c r="AC4421" s="13"/>
      <c r="AD4421" s="13"/>
      <c r="AE4421" s="13"/>
      <c r="AF4421" s="13"/>
      <c r="AG4421" s="19"/>
      <c r="AH4421" s="19"/>
      <c r="AI4421" s="19"/>
      <c r="AJ4421" s="19"/>
      <c r="AK4421" s="15"/>
      <c r="AL4421" s="15"/>
      <c r="AM4421" s="15"/>
      <c r="AN4421" s="15"/>
    </row>
    <row r="4422" spans="4:40" x14ac:dyDescent="0.25">
      <c r="D4422" s="18"/>
      <c r="E4422" s="13"/>
      <c r="F4422" s="13"/>
      <c r="G4422" s="13"/>
      <c r="H4422" s="13"/>
      <c r="I4422" s="13"/>
      <c r="J4422" s="13"/>
      <c r="K4422" s="13"/>
      <c r="L4422" s="13"/>
      <c r="M4422" s="13"/>
      <c r="N4422" s="13"/>
      <c r="O4422" s="14"/>
      <c r="P4422" s="14"/>
      <c r="Q4422" s="14"/>
      <c r="R4422" s="14"/>
      <c r="S4422" s="13"/>
      <c r="T4422" s="13"/>
      <c r="U4422" s="13"/>
      <c r="V4422" s="13"/>
      <c r="W4422" s="13"/>
      <c r="X4422" s="13"/>
      <c r="Y4422" s="14"/>
      <c r="Z4422" s="13"/>
      <c r="AA4422" s="13"/>
      <c r="AB4422" s="13"/>
      <c r="AC4422" s="13"/>
      <c r="AD4422" s="13"/>
      <c r="AE4422" s="13"/>
      <c r="AF4422" s="13"/>
      <c r="AG4422" s="19"/>
      <c r="AH4422" s="19"/>
      <c r="AI4422" s="19"/>
      <c r="AJ4422" s="19"/>
      <c r="AK4422" s="12"/>
      <c r="AL4422" s="12"/>
      <c r="AM4422" s="12"/>
      <c r="AN4422" s="12"/>
    </row>
    <row r="4423" spans="4:40" x14ac:dyDescent="0.25">
      <c r="D4423" s="18"/>
      <c r="E4423" s="13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9"/>
      <c r="AH4423" s="19"/>
      <c r="AI4423" s="19"/>
      <c r="AJ4423" s="19"/>
      <c r="AK4423" s="15"/>
      <c r="AL4423" s="12"/>
      <c r="AM4423" s="15"/>
      <c r="AN4423" s="15"/>
    </row>
    <row r="4424" spans="4:40" x14ac:dyDescent="0.25">
      <c r="D4424" s="18"/>
      <c r="E4424" s="13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9"/>
      <c r="AH4424" s="19"/>
      <c r="AI4424" s="19"/>
      <c r="AJ4424" s="19"/>
      <c r="AK4424" s="15"/>
      <c r="AL4424" s="15"/>
      <c r="AM4424" s="15"/>
      <c r="AN4424" s="15"/>
    </row>
    <row r="4425" spans="4:40" x14ac:dyDescent="0.25">
      <c r="D4425" s="18"/>
      <c r="E4425" s="13"/>
      <c r="F4425" s="13"/>
      <c r="G4425" s="13"/>
      <c r="H4425" s="13"/>
      <c r="I4425" s="13"/>
      <c r="J4425" s="13"/>
      <c r="K4425" s="13"/>
      <c r="L4425" s="13"/>
      <c r="M4425" s="13"/>
      <c r="N4425" s="13"/>
      <c r="O4425" s="14"/>
      <c r="P4425" s="14"/>
      <c r="Q4425" s="14"/>
      <c r="R4425" s="14"/>
      <c r="S4425" s="13"/>
      <c r="T4425" s="13"/>
      <c r="U4425" s="13"/>
      <c r="V4425" s="13"/>
      <c r="W4425" s="13"/>
      <c r="X4425" s="13"/>
      <c r="Y4425" s="14"/>
      <c r="Z4425" s="13"/>
      <c r="AA4425" s="13"/>
      <c r="AB4425" s="13"/>
      <c r="AC4425" s="13"/>
      <c r="AD4425" s="13"/>
      <c r="AE4425" s="13"/>
      <c r="AF4425" s="13"/>
      <c r="AG4425" s="19"/>
      <c r="AH4425" s="19"/>
      <c r="AI4425" s="19"/>
      <c r="AJ4425" s="19"/>
      <c r="AK4425" s="15"/>
      <c r="AL4425" s="15"/>
      <c r="AM4425" s="15"/>
      <c r="AN4425" s="15"/>
    </row>
    <row r="4426" spans="4:40" x14ac:dyDescent="0.25">
      <c r="D4426" s="18"/>
      <c r="E4426" s="13"/>
      <c r="F4426" s="13"/>
      <c r="G4426" s="13"/>
      <c r="H4426" s="13"/>
      <c r="I4426" s="13"/>
      <c r="J4426" s="13"/>
      <c r="K4426" s="13"/>
      <c r="L4426" s="13"/>
      <c r="M4426" s="13"/>
      <c r="N4426" s="13"/>
      <c r="O4426" s="14"/>
      <c r="P4426" s="14"/>
      <c r="Q4426" s="14"/>
      <c r="R4426" s="14"/>
      <c r="S4426" s="13"/>
      <c r="T4426" s="13"/>
      <c r="U4426" s="13"/>
      <c r="V4426" s="13"/>
      <c r="W4426" s="13"/>
      <c r="X4426" s="13"/>
      <c r="Y4426" s="14"/>
      <c r="Z4426" s="13"/>
      <c r="AA4426" s="13"/>
      <c r="AB4426" s="13"/>
      <c r="AC4426" s="13"/>
      <c r="AD4426" s="13"/>
      <c r="AE4426" s="13"/>
      <c r="AF4426" s="13"/>
      <c r="AG4426" s="19"/>
      <c r="AH4426" s="19"/>
      <c r="AI4426" s="19"/>
      <c r="AJ4426" s="19"/>
      <c r="AK4426" s="12"/>
      <c r="AL4426" s="12"/>
      <c r="AM4426" s="12"/>
      <c r="AN4426" s="12"/>
    </row>
    <row r="4427" spans="4:40" x14ac:dyDescent="0.25">
      <c r="D4427" s="18"/>
      <c r="E4427" s="13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9"/>
      <c r="AH4427" s="19"/>
      <c r="AI4427" s="19"/>
      <c r="AJ4427" s="19"/>
      <c r="AK4427" s="15"/>
      <c r="AL4427" s="12"/>
      <c r="AM4427" s="15"/>
      <c r="AN4427" s="15"/>
    </row>
    <row r="4428" spans="4:40" x14ac:dyDescent="0.25">
      <c r="D4428" s="18"/>
      <c r="E4428" s="13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9"/>
      <c r="AH4428" s="19"/>
      <c r="AI4428" s="19"/>
      <c r="AJ4428" s="19"/>
      <c r="AK4428" s="15"/>
      <c r="AL4428" s="15"/>
      <c r="AM4428" s="15"/>
      <c r="AN4428" s="15"/>
    </row>
    <row r="4429" spans="4:40" x14ac:dyDescent="0.25">
      <c r="D4429" s="18"/>
      <c r="E4429" s="13"/>
      <c r="F4429" s="13"/>
      <c r="G4429" s="13"/>
      <c r="H4429" s="13"/>
      <c r="I4429" s="13"/>
      <c r="J4429" s="13"/>
      <c r="K4429" s="13"/>
      <c r="L4429" s="13"/>
      <c r="M4429" s="13"/>
      <c r="N4429" s="13"/>
      <c r="O4429" s="14"/>
      <c r="P4429" s="14"/>
      <c r="Q4429" s="14"/>
      <c r="R4429" s="14"/>
      <c r="S4429" s="13"/>
      <c r="T4429" s="13"/>
      <c r="U4429" s="13"/>
      <c r="V4429" s="13"/>
      <c r="W4429" s="13"/>
      <c r="X4429" s="13"/>
      <c r="Y4429" s="14"/>
      <c r="Z4429" s="13"/>
      <c r="AA4429" s="13"/>
      <c r="AB4429" s="13"/>
      <c r="AC4429" s="13"/>
      <c r="AD4429" s="13"/>
      <c r="AE4429" s="13"/>
      <c r="AF4429" s="13"/>
      <c r="AG4429" s="19"/>
      <c r="AH4429" s="19"/>
      <c r="AI4429" s="19"/>
      <c r="AJ4429" s="19"/>
      <c r="AK4429" s="15"/>
      <c r="AL4429" s="15"/>
      <c r="AM4429" s="15"/>
      <c r="AN4429" s="15"/>
    </row>
    <row r="4430" spans="4:40" x14ac:dyDescent="0.25">
      <c r="D4430" s="18"/>
      <c r="E4430" s="13"/>
      <c r="F4430" s="13"/>
      <c r="G4430" s="13"/>
      <c r="H4430" s="13"/>
      <c r="I4430" s="13"/>
      <c r="J4430" s="13"/>
      <c r="K4430" s="13"/>
      <c r="L4430" s="13"/>
      <c r="M4430" s="13"/>
      <c r="N4430" s="13"/>
      <c r="O4430" s="14"/>
      <c r="P4430" s="14"/>
      <c r="Q4430" s="14"/>
      <c r="R4430" s="14"/>
      <c r="S4430" s="13"/>
      <c r="T4430" s="13"/>
      <c r="U4430" s="13"/>
      <c r="V4430" s="13"/>
      <c r="W4430" s="13"/>
      <c r="X4430" s="13"/>
      <c r="Y4430" s="14"/>
      <c r="Z4430" s="13"/>
      <c r="AA4430" s="13"/>
      <c r="AB4430" s="13"/>
      <c r="AC4430" s="13"/>
      <c r="AD4430" s="13"/>
      <c r="AE4430" s="13"/>
      <c r="AF4430" s="13"/>
      <c r="AG4430" s="19"/>
      <c r="AH4430" s="19"/>
      <c r="AI4430" s="19"/>
      <c r="AJ4430" s="19"/>
      <c r="AK4430" s="12"/>
      <c r="AL4430" s="12"/>
      <c r="AM4430" s="12"/>
      <c r="AN4430" s="12"/>
    </row>
    <row r="4431" spans="4:40" x14ac:dyDescent="0.25">
      <c r="D4431" s="18"/>
      <c r="E4431" s="13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9"/>
      <c r="AH4431" s="19"/>
      <c r="AI4431" s="19"/>
      <c r="AJ4431" s="19"/>
      <c r="AK4431" s="15"/>
      <c r="AL4431" s="12"/>
      <c r="AM4431" s="15"/>
      <c r="AN4431" s="15"/>
    </row>
    <row r="4432" spans="4:40" x14ac:dyDescent="0.25">
      <c r="D4432" s="18"/>
      <c r="E4432" s="13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9"/>
      <c r="AH4432" s="19"/>
      <c r="AI4432" s="19"/>
      <c r="AJ4432" s="19"/>
      <c r="AK4432" s="15"/>
      <c r="AL4432" s="15"/>
      <c r="AM4432" s="15"/>
      <c r="AN4432" s="15"/>
    </row>
    <row r="4433" spans="4:40" x14ac:dyDescent="0.25">
      <c r="D4433" s="18"/>
      <c r="E4433" s="13"/>
      <c r="F4433" s="13"/>
      <c r="G4433" s="13"/>
      <c r="H4433" s="13"/>
      <c r="I4433" s="13"/>
      <c r="J4433" s="13"/>
      <c r="K4433" s="13"/>
      <c r="L4433" s="13"/>
      <c r="M4433" s="13"/>
      <c r="N4433" s="13"/>
      <c r="O4433" s="14"/>
      <c r="P4433" s="14"/>
      <c r="Q4433" s="14"/>
      <c r="R4433" s="14"/>
      <c r="S4433" s="13"/>
      <c r="T4433" s="13"/>
      <c r="U4433" s="13"/>
      <c r="V4433" s="13"/>
      <c r="W4433" s="13"/>
      <c r="X4433" s="13"/>
      <c r="Y4433" s="14"/>
      <c r="Z4433" s="13"/>
      <c r="AA4433" s="13"/>
      <c r="AB4433" s="13"/>
      <c r="AC4433" s="13"/>
      <c r="AD4433" s="13"/>
      <c r="AE4433" s="13"/>
      <c r="AF4433" s="13"/>
      <c r="AG4433" s="19"/>
      <c r="AH4433" s="19"/>
      <c r="AI4433" s="19"/>
      <c r="AJ4433" s="19"/>
      <c r="AK4433" s="15"/>
      <c r="AL4433" s="15"/>
      <c r="AM4433" s="15"/>
      <c r="AN4433" s="15"/>
    </row>
    <row r="4434" spans="4:40" x14ac:dyDescent="0.25">
      <c r="D4434" s="18"/>
      <c r="E4434" s="13"/>
      <c r="F4434" s="13"/>
      <c r="G4434" s="13"/>
      <c r="H4434" s="13"/>
      <c r="I4434" s="13"/>
      <c r="J4434" s="13"/>
      <c r="K4434" s="13"/>
      <c r="L4434" s="13"/>
      <c r="M4434" s="13"/>
      <c r="N4434" s="13"/>
      <c r="O4434" s="14"/>
      <c r="P4434" s="14"/>
      <c r="Q4434" s="14"/>
      <c r="R4434" s="14"/>
      <c r="S4434" s="13"/>
      <c r="T4434" s="13"/>
      <c r="U4434" s="13"/>
      <c r="V4434" s="13"/>
      <c r="W4434" s="13"/>
      <c r="X4434" s="13"/>
      <c r="Y4434" s="14"/>
      <c r="Z4434" s="13"/>
      <c r="AA4434" s="13"/>
      <c r="AB4434" s="13"/>
      <c r="AC4434" s="13"/>
      <c r="AD4434" s="13"/>
      <c r="AE4434" s="13"/>
      <c r="AF4434" s="13"/>
      <c r="AG4434" s="19"/>
      <c r="AH4434" s="19"/>
      <c r="AI4434" s="19"/>
      <c r="AJ4434" s="19"/>
      <c r="AK4434" s="12"/>
      <c r="AL4434" s="12"/>
      <c r="AM4434" s="12"/>
      <c r="AN4434" s="12"/>
    </row>
    <row r="4435" spans="4:40" x14ac:dyDescent="0.25">
      <c r="D4435" s="18"/>
      <c r="E4435" s="13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9"/>
      <c r="AH4435" s="19"/>
      <c r="AI4435" s="19"/>
      <c r="AJ4435" s="19"/>
      <c r="AK4435" s="15"/>
      <c r="AL4435" s="12"/>
      <c r="AM4435" s="15"/>
      <c r="AN4435" s="15"/>
    </row>
    <row r="4436" spans="4:40" x14ac:dyDescent="0.25">
      <c r="D4436" s="18"/>
      <c r="E4436" s="13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9"/>
      <c r="AH4436" s="19"/>
      <c r="AI4436" s="19"/>
      <c r="AJ4436" s="19"/>
      <c r="AK4436" s="15"/>
      <c r="AL4436" s="15"/>
      <c r="AM4436" s="15"/>
      <c r="AN4436" s="15"/>
    </row>
    <row r="4437" spans="4:40" x14ac:dyDescent="0.25">
      <c r="D4437" s="18"/>
      <c r="E4437" s="13"/>
      <c r="F4437" s="13"/>
      <c r="G4437" s="13"/>
      <c r="H4437" s="13"/>
      <c r="I4437" s="13"/>
      <c r="J4437" s="13"/>
      <c r="K4437" s="13"/>
      <c r="L4437" s="13"/>
      <c r="M4437" s="13"/>
      <c r="N4437" s="13"/>
      <c r="O4437" s="14"/>
      <c r="P4437" s="14"/>
      <c r="Q4437" s="14"/>
      <c r="R4437" s="14"/>
      <c r="S4437" s="13"/>
      <c r="T4437" s="13"/>
      <c r="U4437" s="13"/>
      <c r="V4437" s="13"/>
      <c r="W4437" s="13"/>
      <c r="X4437" s="13"/>
      <c r="Y4437" s="14"/>
      <c r="Z4437" s="13"/>
      <c r="AA4437" s="13"/>
      <c r="AB4437" s="13"/>
      <c r="AC4437" s="13"/>
      <c r="AD4437" s="13"/>
      <c r="AE4437" s="13"/>
      <c r="AF4437" s="13"/>
      <c r="AG4437" s="19"/>
      <c r="AH4437" s="19"/>
      <c r="AI4437" s="19"/>
      <c r="AJ4437" s="19"/>
      <c r="AK4437" s="15"/>
      <c r="AL4437" s="15"/>
      <c r="AM4437" s="15"/>
      <c r="AN4437" s="15"/>
    </row>
    <row r="4438" spans="4:40" x14ac:dyDescent="0.25">
      <c r="D4438" s="18"/>
      <c r="E4438" s="13"/>
      <c r="F4438" s="13"/>
      <c r="G4438" s="13"/>
      <c r="H4438" s="13"/>
      <c r="I4438" s="13"/>
      <c r="J4438" s="13"/>
      <c r="K4438" s="13"/>
      <c r="L4438" s="13"/>
      <c r="M4438" s="13"/>
      <c r="N4438" s="13"/>
      <c r="O4438" s="14"/>
      <c r="P4438" s="14"/>
      <c r="Q4438" s="14"/>
      <c r="R4438" s="14"/>
      <c r="S4438" s="13"/>
      <c r="T4438" s="13"/>
      <c r="U4438" s="13"/>
      <c r="V4438" s="13"/>
      <c r="W4438" s="13"/>
      <c r="X4438" s="13"/>
      <c r="Y4438" s="14"/>
      <c r="Z4438" s="13"/>
      <c r="AA4438" s="13"/>
      <c r="AB4438" s="13"/>
      <c r="AC4438" s="13"/>
      <c r="AD4438" s="13"/>
      <c r="AE4438" s="13"/>
      <c r="AF4438" s="13"/>
      <c r="AG4438" s="19"/>
      <c r="AH4438" s="19"/>
      <c r="AI4438" s="19"/>
      <c r="AJ4438" s="19"/>
      <c r="AK4438" s="12"/>
      <c r="AL4438" s="12"/>
      <c r="AM4438" s="12"/>
      <c r="AN4438" s="12"/>
    </row>
    <row r="4439" spans="4:40" x14ac:dyDescent="0.25">
      <c r="D4439" s="18"/>
      <c r="E4439" s="13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9"/>
      <c r="AH4439" s="19"/>
      <c r="AI4439" s="19"/>
      <c r="AJ4439" s="19"/>
      <c r="AK4439" s="15"/>
      <c r="AL4439" s="12"/>
      <c r="AM4439" s="15"/>
      <c r="AN4439" s="15"/>
    </row>
    <row r="4440" spans="4:40" x14ac:dyDescent="0.25">
      <c r="D4440" s="18"/>
      <c r="E4440" s="13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9"/>
      <c r="AH4440" s="19"/>
      <c r="AI4440" s="19"/>
      <c r="AJ4440" s="19"/>
      <c r="AK4440" s="15"/>
      <c r="AL4440" s="15"/>
      <c r="AM4440" s="15"/>
      <c r="AN4440" s="15"/>
    </row>
    <row r="4441" spans="4:40" x14ac:dyDescent="0.25">
      <c r="D4441" s="18"/>
      <c r="E4441" s="13"/>
      <c r="F4441" s="13"/>
      <c r="G4441" s="13"/>
      <c r="H4441" s="13"/>
      <c r="I4441" s="13"/>
      <c r="J4441" s="13"/>
      <c r="K4441" s="13"/>
      <c r="L4441" s="13"/>
      <c r="M4441" s="13"/>
      <c r="N4441" s="13"/>
      <c r="O4441" s="14"/>
      <c r="P4441" s="14"/>
      <c r="Q4441" s="14"/>
      <c r="R4441" s="14"/>
      <c r="S4441" s="13"/>
      <c r="T4441" s="13"/>
      <c r="U4441" s="13"/>
      <c r="V4441" s="13"/>
      <c r="W4441" s="13"/>
      <c r="X4441" s="13"/>
      <c r="Y4441" s="14"/>
      <c r="Z4441" s="13"/>
      <c r="AA4441" s="13"/>
      <c r="AB4441" s="13"/>
      <c r="AC4441" s="13"/>
      <c r="AD4441" s="13"/>
      <c r="AE4441" s="13"/>
      <c r="AF4441" s="13"/>
      <c r="AG4441" s="19"/>
      <c r="AH4441" s="19"/>
      <c r="AI4441" s="19"/>
      <c r="AJ4441" s="19"/>
      <c r="AK4441" s="15"/>
      <c r="AL4441" s="15"/>
      <c r="AM4441" s="15"/>
      <c r="AN4441" s="15"/>
    </row>
    <row r="4442" spans="4:40" x14ac:dyDescent="0.25">
      <c r="D4442" s="18"/>
      <c r="E4442" s="13"/>
      <c r="F4442" s="13"/>
      <c r="G4442" s="13"/>
      <c r="H4442" s="13"/>
      <c r="I4442" s="13"/>
      <c r="J4442" s="13"/>
      <c r="K4442" s="13"/>
      <c r="L4442" s="13"/>
      <c r="M4442" s="13"/>
      <c r="N4442" s="13"/>
      <c r="O4442" s="14"/>
      <c r="P4442" s="14"/>
      <c r="Q4442" s="14"/>
      <c r="R4442" s="14"/>
      <c r="S4442" s="13"/>
      <c r="T4442" s="13"/>
      <c r="U4442" s="13"/>
      <c r="V4442" s="13"/>
      <c r="W4442" s="13"/>
      <c r="X4442" s="13"/>
      <c r="Y4442" s="14"/>
      <c r="Z4442" s="13"/>
      <c r="AA4442" s="13"/>
      <c r="AB4442" s="13"/>
      <c r="AC4442" s="13"/>
      <c r="AD4442" s="13"/>
      <c r="AE4442" s="13"/>
      <c r="AF4442" s="13"/>
      <c r="AG4442" s="19"/>
      <c r="AH4442" s="19"/>
      <c r="AI4442" s="19"/>
      <c r="AJ4442" s="19"/>
      <c r="AK4442" s="12"/>
      <c r="AL4442" s="12"/>
      <c r="AM4442" s="12"/>
      <c r="AN4442" s="12"/>
    </row>
    <row r="4443" spans="4:40" x14ac:dyDescent="0.25">
      <c r="D4443" s="18"/>
      <c r="E4443" s="13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9"/>
      <c r="AH4443" s="19"/>
      <c r="AI4443" s="19"/>
      <c r="AJ4443" s="19"/>
      <c r="AK4443" s="15"/>
      <c r="AL4443" s="12"/>
      <c r="AM4443" s="15"/>
      <c r="AN4443" s="15"/>
    </row>
    <row r="4444" spans="4:40" x14ac:dyDescent="0.25">
      <c r="D4444" s="18"/>
      <c r="E4444" s="13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9"/>
      <c r="AH4444" s="19"/>
      <c r="AI4444" s="19"/>
      <c r="AJ4444" s="19"/>
      <c r="AK4444" s="15"/>
      <c r="AL4444" s="15"/>
      <c r="AM4444" s="15"/>
      <c r="AN4444" s="15"/>
    </row>
    <row r="4445" spans="4:40" x14ac:dyDescent="0.25">
      <c r="D4445" s="18"/>
      <c r="E4445" s="13"/>
      <c r="F4445" s="13"/>
      <c r="G4445" s="13"/>
      <c r="H4445" s="13"/>
      <c r="I4445" s="13"/>
      <c r="J4445" s="13"/>
      <c r="K4445" s="13"/>
      <c r="L4445" s="13"/>
      <c r="M4445" s="13"/>
      <c r="N4445" s="13"/>
      <c r="O4445" s="14"/>
      <c r="P4445" s="14"/>
      <c r="Q4445" s="14"/>
      <c r="R4445" s="14"/>
      <c r="S4445" s="13"/>
      <c r="T4445" s="13"/>
      <c r="U4445" s="13"/>
      <c r="V4445" s="13"/>
      <c r="W4445" s="13"/>
      <c r="X4445" s="13"/>
      <c r="Y4445" s="14"/>
      <c r="Z4445" s="13"/>
      <c r="AA4445" s="13"/>
      <c r="AB4445" s="13"/>
      <c r="AC4445" s="13"/>
      <c r="AD4445" s="13"/>
      <c r="AE4445" s="13"/>
      <c r="AF4445" s="13"/>
      <c r="AG4445" s="19"/>
      <c r="AH4445" s="19"/>
      <c r="AI4445" s="19"/>
      <c r="AJ4445" s="19"/>
      <c r="AK4445" s="15"/>
      <c r="AL4445" s="15"/>
      <c r="AM4445" s="15"/>
      <c r="AN4445" s="15"/>
    </row>
    <row r="4446" spans="4:40" x14ac:dyDescent="0.25">
      <c r="D4446" s="18"/>
      <c r="E4446" s="13"/>
      <c r="F4446" s="13"/>
      <c r="G4446" s="13"/>
      <c r="H4446" s="13"/>
      <c r="I4446" s="13"/>
      <c r="J4446" s="13"/>
      <c r="K4446" s="13"/>
      <c r="L4446" s="13"/>
      <c r="M4446" s="13"/>
      <c r="N4446" s="13"/>
      <c r="O4446" s="14"/>
      <c r="P4446" s="14"/>
      <c r="Q4446" s="14"/>
      <c r="R4446" s="14"/>
      <c r="S4446" s="13"/>
      <c r="T4446" s="13"/>
      <c r="U4446" s="13"/>
      <c r="V4446" s="13"/>
      <c r="W4446" s="13"/>
      <c r="X4446" s="13"/>
      <c r="Y4446" s="14"/>
      <c r="Z4446" s="13"/>
      <c r="AA4446" s="13"/>
      <c r="AB4446" s="13"/>
      <c r="AC4446" s="13"/>
      <c r="AD4446" s="13"/>
      <c r="AE4446" s="13"/>
      <c r="AF4446" s="13"/>
      <c r="AG4446" s="19"/>
      <c r="AH4446" s="19"/>
      <c r="AI4446" s="19"/>
      <c r="AJ4446" s="19"/>
      <c r="AK4446" s="12"/>
      <c r="AL4446" s="12"/>
      <c r="AM4446" s="12"/>
      <c r="AN4446" s="12"/>
    </row>
    <row r="4447" spans="4:40" x14ac:dyDescent="0.25">
      <c r="D4447" s="18"/>
      <c r="E4447" s="13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9"/>
      <c r="AH4447" s="19"/>
      <c r="AI4447" s="19"/>
      <c r="AJ4447" s="19"/>
      <c r="AK4447" s="15"/>
      <c r="AL4447" s="12"/>
      <c r="AM4447" s="15"/>
      <c r="AN4447" s="15"/>
    </row>
    <row r="4448" spans="4:40" x14ac:dyDescent="0.25">
      <c r="D4448" s="18"/>
      <c r="E4448" s="13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9"/>
      <c r="AH4448" s="19"/>
      <c r="AI4448" s="19"/>
      <c r="AJ4448" s="19"/>
      <c r="AK4448" s="15"/>
      <c r="AL4448" s="15"/>
      <c r="AM4448" s="15"/>
      <c r="AN4448" s="15"/>
    </row>
    <row r="4449" spans="4:40" x14ac:dyDescent="0.25">
      <c r="D4449" s="18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4"/>
      <c r="P4449" s="14"/>
      <c r="Q4449" s="14"/>
      <c r="R4449" s="14"/>
      <c r="S4449" s="13"/>
      <c r="T4449" s="13"/>
      <c r="U4449" s="13"/>
      <c r="V4449" s="13"/>
      <c r="W4449" s="13"/>
      <c r="X4449" s="13"/>
      <c r="Y4449" s="14"/>
      <c r="Z4449" s="13"/>
      <c r="AA4449" s="13"/>
      <c r="AB4449" s="13"/>
      <c r="AC4449" s="13"/>
      <c r="AD4449" s="13"/>
      <c r="AE4449" s="13"/>
      <c r="AF4449" s="13"/>
      <c r="AG4449" s="19"/>
      <c r="AH4449" s="19"/>
      <c r="AI4449" s="19"/>
      <c r="AJ4449" s="19"/>
      <c r="AK4449" s="15"/>
      <c r="AL4449" s="15"/>
      <c r="AM4449" s="15"/>
      <c r="AN4449" s="15"/>
    </row>
    <row r="4450" spans="4:40" x14ac:dyDescent="0.25">
      <c r="D4450" s="18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4"/>
      <c r="P4450" s="14"/>
      <c r="Q4450" s="14"/>
      <c r="R4450" s="14"/>
      <c r="S4450" s="13"/>
      <c r="T4450" s="13"/>
      <c r="U4450" s="13"/>
      <c r="V4450" s="13"/>
      <c r="W4450" s="13"/>
      <c r="X4450" s="13"/>
      <c r="Y4450" s="14"/>
      <c r="Z4450" s="13"/>
      <c r="AA4450" s="13"/>
      <c r="AB4450" s="13"/>
      <c r="AC4450" s="13"/>
      <c r="AD4450" s="13"/>
      <c r="AE4450" s="13"/>
      <c r="AF4450" s="13"/>
      <c r="AG4450" s="19"/>
      <c r="AH4450" s="19"/>
      <c r="AI4450" s="19"/>
      <c r="AJ4450" s="19"/>
      <c r="AK4450" s="12"/>
      <c r="AL4450" s="12"/>
      <c r="AM4450" s="12"/>
      <c r="AN4450" s="12"/>
    </row>
    <row r="4451" spans="4:40" x14ac:dyDescent="0.25">
      <c r="D4451" s="18"/>
      <c r="E4451" s="13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9"/>
      <c r="AH4451" s="19"/>
      <c r="AI4451" s="19"/>
      <c r="AJ4451" s="19"/>
      <c r="AK4451" s="15"/>
      <c r="AL4451" s="12"/>
      <c r="AM4451" s="15"/>
      <c r="AN4451" s="15"/>
    </row>
    <row r="4452" spans="4:40" x14ac:dyDescent="0.25">
      <c r="D4452" s="18"/>
      <c r="E4452" s="13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9"/>
      <c r="AH4452" s="19"/>
      <c r="AI4452" s="19"/>
      <c r="AJ4452" s="19"/>
      <c r="AK4452" s="15"/>
      <c r="AL4452" s="15"/>
      <c r="AM4452" s="15"/>
      <c r="AN4452" s="15"/>
    </row>
    <row r="4453" spans="4:40" x14ac:dyDescent="0.25">
      <c r="D4453" s="18"/>
      <c r="E4453" s="13"/>
      <c r="F4453" s="13"/>
      <c r="G4453" s="13"/>
      <c r="H4453" s="13"/>
      <c r="I4453" s="13"/>
      <c r="J4453" s="13"/>
      <c r="K4453" s="13"/>
      <c r="L4453" s="13"/>
      <c r="M4453" s="13"/>
      <c r="N4453" s="13"/>
      <c r="O4453" s="14"/>
      <c r="P4453" s="14"/>
      <c r="Q4453" s="14"/>
      <c r="R4453" s="14"/>
      <c r="S4453" s="13"/>
      <c r="T4453" s="13"/>
      <c r="U4453" s="13"/>
      <c r="V4453" s="13"/>
      <c r="W4453" s="13"/>
      <c r="X4453" s="13"/>
      <c r="Y4453" s="14"/>
      <c r="Z4453" s="13"/>
      <c r="AA4453" s="13"/>
      <c r="AB4453" s="13"/>
      <c r="AC4453" s="13"/>
      <c r="AD4453" s="13"/>
      <c r="AE4453" s="13"/>
      <c r="AF4453" s="13"/>
      <c r="AG4453" s="19"/>
      <c r="AH4453" s="19"/>
      <c r="AI4453" s="19"/>
      <c r="AJ4453" s="19"/>
      <c r="AK4453" s="15"/>
      <c r="AL4453" s="15"/>
      <c r="AM4453" s="15"/>
      <c r="AN4453" s="15"/>
    </row>
    <row r="4454" spans="4:40" x14ac:dyDescent="0.25">
      <c r="D4454" s="18"/>
      <c r="E4454" s="13"/>
      <c r="F4454" s="13"/>
      <c r="G4454" s="13"/>
      <c r="H4454" s="13"/>
      <c r="I4454" s="13"/>
      <c r="J4454" s="13"/>
      <c r="K4454" s="13"/>
      <c r="L4454" s="13"/>
      <c r="M4454" s="13"/>
      <c r="N4454" s="13"/>
      <c r="O4454" s="14"/>
      <c r="P4454" s="14"/>
      <c r="Q4454" s="14"/>
      <c r="R4454" s="14"/>
      <c r="S4454" s="13"/>
      <c r="T4454" s="13"/>
      <c r="U4454" s="13"/>
      <c r="V4454" s="13"/>
      <c r="W4454" s="13"/>
      <c r="X4454" s="13"/>
      <c r="Y4454" s="14"/>
      <c r="Z4454" s="13"/>
      <c r="AA4454" s="13"/>
      <c r="AB4454" s="13"/>
      <c r="AC4454" s="13"/>
      <c r="AD4454" s="13"/>
      <c r="AE4454" s="13"/>
      <c r="AF4454" s="13"/>
      <c r="AG4454" s="19"/>
      <c r="AH4454" s="19"/>
      <c r="AI4454" s="19"/>
      <c r="AJ4454" s="19"/>
      <c r="AK4454" s="12"/>
      <c r="AL4454" s="12"/>
      <c r="AM4454" s="12"/>
      <c r="AN4454" s="12"/>
    </row>
    <row r="4455" spans="4:40" x14ac:dyDescent="0.25">
      <c r="D4455" s="18"/>
      <c r="E4455" s="1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9"/>
      <c r="AH4455" s="19"/>
      <c r="AI4455" s="19"/>
      <c r="AJ4455" s="19"/>
      <c r="AK4455" s="15"/>
      <c r="AL4455" s="12"/>
      <c r="AM4455" s="15"/>
      <c r="AN4455" s="15"/>
    </row>
    <row r="4456" spans="4:40" x14ac:dyDescent="0.25">
      <c r="D4456" s="18"/>
      <c r="E4456" s="13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9"/>
      <c r="AH4456" s="19"/>
      <c r="AI4456" s="19"/>
      <c r="AJ4456" s="19"/>
      <c r="AK4456" s="15"/>
      <c r="AL4456" s="15"/>
      <c r="AM4456" s="15"/>
      <c r="AN4456" s="15"/>
    </row>
    <row r="4457" spans="4:40" x14ac:dyDescent="0.25">
      <c r="D4457" s="18"/>
      <c r="E4457" s="13"/>
      <c r="F4457" s="13"/>
      <c r="G4457" s="13"/>
      <c r="H4457" s="13"/>
      <c r="I4457" s="13"/>
      <c r="J4457" s="13"/>
      <c r="K4457" s="13"/>
      <c r="L4457" s="13"/>
      <c r="M4457" s="13"/>
      <c r="N4457" s="13"/>
      <c r="O4457" s="14"/>
      <c r="P4457" s="14"/>
      <c r="Q4457" s="14"/>
      <c r="R4457" s="14"/>
      <c r="S4457" s="13"/>
      <c r="T4457" s="13"/>
      <c r="U4457" s="13"/>
      <c r="V4457" s="13"/>
      <c r="W4457" s="13"/>
      <c r="X4457" s="13"/>
      <c r="Y4457" s="14"/>
      <c r="Z4457" s="13"/>
      <c r="AA4457" s="13"/>
      <c r="AB4457" s="13"/>
      <c r="AC4457" s="13"/>
      <c r="AD4457" s="13"/>
      <c r="AE4457" s="13"/>
      <c r="AF4457" s="13"/>
      <c r="AG4457" s="19"/>
      <c r="AH4457" s="19"/>
      <c r="AI4457" s="19"/>
      <c r="AJ4457" s="19"/>
      <c r="AK4457" s="15"/>
      <c r="AL4457" s="15"/>
      <c r="AM4457" s="15"/>
      <c r="AN4457" s="15"/>
    </row>
    <row r="4458" spans="4:40" x14ac:dyDescent="0.25">
      <c r="D4458" s="18"/>
      <c r="E4458" s="13"/>
      <c r="F4458" s="13"/>
      <c r="G4458" s="13"/>
      <c r="H4458" s="13"/>
      <c r="I4458" s="13"/>
      <c r="J4458" s="13"/>
      <c r="K4458" s="13"/>
      <c r="L4458" s="13"/>
      <c r="M4458" s="13"/>
      <c r="N4458" s="13"/>
      <c r="O4458" s="14"/>
      <c r="P4458" s="14"/>
      <c r="Q4458" s="14"/>
      <c r="R4458" s="14"/>
      <c r="S4458" s="13"/>
      <c r="T4458" s="13"/>
      <c r="U4458" s="13"/>
      <c r="V4458" s="13"/>
      <c r="W4458" s="13"/>
      <c r="X4458" s="13"/>
      <c r="Y4458" s="14"/>
      <c r="Z4458" s="13"/>
      <c r="AA4458" s="13"/>
      <c r="AB4458" s="13"/>
      <c r="AC4458" s="13"/>
      <c r="AD4458" s="13"/>
      <c r="AE4458" s="13"/>
      <c r="AF4458" s="13"/>
      <c r="AG4458" s="19"/>
      <c r="AH4458" s="19"/>
      <c r="AI4458" s="19"/>
      <c r="AJ4458" s="19"/>
      <c r="AK4458" s="12"/>
      <c r="AL4458" s="12"/>
      <c r="AM4458" s="12"/>
      <c r="AN4458" s="12"/>
    </row>
    <row r="4459" spans="4:40" x14ac:dyDescent="0.25">
      <c r="D4459" s="18"/>
      <c r="E4459" s="13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9"/>
      <c r="AH4459" s="19"/>
      <c r="AI4459" s="19"/>
      <c r="AJ4459" s="19"/>
      <c r="AK4459" s="15"/>
      <c r="AL4459" s="12"/>
      <c r="AM4459" s="15"/>
      <c r="AN4459" s="15"/>
    </row>
    <row r="4460" spans="4:40" x14ac:dyDescent="0.25">
      <c r="D4460" s="18"/>
      <c r="E4460" s="13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9"/>
      <c r="AH4460" s="19"/>
      <c r="AI4460" s="19"/>
      <c r="AJ4460" s="19"/>
      <c r="AK4460" s="15"/>
      <c r="AL4460" s="15"/>
      <c r="AM4460" s="15"/>
      <c r="AN4460" s="15"/>
    </row>
    <row r="4461" spans="4:40" x14ac:dyDescent="0.25">
      <c r="D4461" s="18"/>
      <c r="E4461" s="13"/>
      <c r="F4461" s="13"/>
      <c r="G4461" s="13"/>
      <c r="H4461" s="13"/>
      <c r="I4461" s="13"/>
      <c r="J4461" s="13"/>
      <c r="K4461" s="13"/>
      <c r="L4461" s="13"/>
      <c r="M4461" s="13"/>
      <c r="N4461" s="13"/>
      <c r="O4461" s="14"/>
      <c r="P4461" s="14"/>
      <c r="Q4461" s="14"/>
      <c r="R4461" s="14"/>
      <c r="S4461" s="13"/>
      <c r="T4461" s="13"/>
      <c r="U4461" s="13"/>
      <c r="V4461" s="13"/>
      <c r="W4461" s="13"/>
      <c r="X4461" s="13"/>
      <c r="Y4461" s="14"/>
      <c r="Z4461" s="13"/>
      <c r="AA4461" s="13"/>
      <c r="AB4461" s="13"/>
      <c r="AC4461" s="13"/>
      <c r="AD4461" s="13"/>
      <c r="AE4461" s="13"/>
      <c r="AF4461" s="13"/>
      <c r="AG4461" s="19"/>
      <c r="AH4461" s="19"/>
      <c r="AI4461" s="19"/>
      <c r="AJ4461" s="19"/>
      <c r="AK4461" s="15"/>
      <c r="AL4461" s="15"/>
      <c r="AM4461" s="15"/>
      <c r="AN4461" s="15"/>
    </row>
    <row r="4462" spans="4:40" x14ac:dyDescent="0.25">
      <c r="D4462" s="18"/>
      <c r="E4462" s="13"/>
      <c r="F4462" s="13"/>
      <c r="G4462" s="13"/>
      <c r="H4462" s="13"/>
      <c r="I4462" s="13"/>
      <c r="J4462" s="13"/>
      <c r="K4462" s="13"/>
      <c r="L4462" s="13"/>
      <c r="M4462" s="13"/>
      <c r="N4462" s="13"/>
      <c r="O4462" s="14"/>
      <c r="P4462" s="14"/>
      <c r="Q4462" s="14"/>
      <c r="R4462" s="14"/>
      <c r="S4462" s="13"/>
      <c r="T4462" s="13"/>
      <c r="U4462" s="13"/>
      <c r="V4462" s="13"/>
      <c r="W4462" s="13"/>
      <c r="X4462" s="13"/>
      <c r="Y4462" s="14"/>
      <c r="Z4462" s="13"/>
      <c r="AA4462" s="13"/>
      <c r="AB4462" s="13"/>
      <c r="AC4462" s="13"/>
      <c r="AD4462" s="13"/>
      <c r="AE4462" s="13"/>
      <c r="AF4462" s="13"/>
      <c r="AG4462" s="19"/>
      <c r="AH4462" s="19"/>
      <c r="AI4462" s="19"/>
      <c r="AJ4462" s="19"/>
      <c r="AK4462" s="12"/>
      <c r="AL4462" s="12"/>
      <c r="AM4462" s="12"/>
      <c r="AN4462" s="12"/>
    </row>
    <row r="4463" spans="4:40" x14ac:dyDescent="0.25">
      <c r="D4463" s="18"/>
      <c r="E4463" s="13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9"/>
      <c r="AH4463" s="19"/>
      <c r="AI4463" s="19"/>
      <c r="AJ4463" s="19"/>
      <c r="AK4463" s="15"/>
      <c r="AL4463" s="12"/>
      <c r="AM4463" s="15"/>
      <c r="AN4463" s="15"/>
    </row>
    <row r="4464" spans="4:40" x14ac:dyDescent="0.25">
      <c r="D4464" s="18"/>
      <c r="E4464" s="13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9"/>
      <c r="AH4464" s="19"/>
      <c r="AI4464" s="19"/>
      <c r="AJ4464" s="19"/>
      <c r="AK4464" s="15"/>
      <c r="AL4464" s="15"/>
      <c r="AM4464" s="15"/>
      <c r="AN4464" s="15"/>
    </row>
    <row r="4465" spans="4:40" x14ac:dyDescent="0.25">
      <c r="D4465" s="18"/>
      <c r="E4465" s="13"/>
      <c r="F4465" s="13"/>
      <c r="G4465" s="13"/>
      <c r="H4465" s="13"/>
      <c r="I4465" s="13"/>
      <c r="J4465" s="13"/>
      <c r="K4465" s="13"/>
      <c r="L4465" s="13"/>
      <c r="M4465" s="13"/>
      <c r="N4465" s="13"/>
      <c r="O4465" s="14"/>
      <c r="P4465" s="14"/>
      <c r="Q4465" s="14"/>
      <c r="R4465" s="14"/>
      <c r="S4465" s="13"/>
      <c r="T4465" s="13"/>
      <c r="U4465" s="13"/>
      <c r="V4465" s="13"/>
      <c r="W4465" s="13"/>
      <c r="X4465" s="13"/>
      <c r="Y4465" s="14"/>
      <c r="Z4465" s="13"/>
      <c r="AA4465" s="13"/>
      <c r="AB4465" s="13"/>
      <c r="AC4465" s="13"/>
      <c r="AD4465" s="13"/>
      <c r="AE4465" s="13"/>
      <c r="AF4465" s="13"/>
      <c r="AG4465" s="19"/>
      <c r="AH4465" s="19"/>
      <c r="AI4465" s="19"/>
      <c r="AJ4465" s="19"/>
      <c r="AK4465" s="15"/>
      <c r="AL4465" s="15"/>
      <c r="AM4465" s="15"/>
      <c r="AN4465" s="15"/>
    </row>
    <row r="4466" spans="4:40" x14ac:dyDescent="0.25">
      <c r="D4466" s="18"/>
      <c r="E4466" s="13"/>
      <c r="F4466" s="13"/>
      <c r="G4466" s="13"/>
      <c r="H4466" s="13"/>
      <c r="I4466" s="13"/>
      <c r="J4466" s="13"/>
      <c r="K4466" s="13"/>
      <c r="L4466" s="13"/>
      <c r="M4466" s="13"/>
      <c r="N4466" s="13"/>
      <c r="O4466" s="14"/>
      <c r="P4466" s="14"/>
      <c r="Q4466" s="14"/>
      <c r="R4466" s="14"/>
      <c r="S4466" s="13"/>
      <c r="T4466" s="13"/>
      <c r="U4466" s="13"/>
      <c r="V4466" s="13"/>
      <c r="W4466" s="13"/>
      <c r="X4466" s="13"/>
      <c r="Y4466" s="14"/>
      <c r="Z4466" s="13"/>
      <c r="AA4466" s="13"/>
      <c r="AB4466" s="13"/>
      <c r="AC4466" s="13"/>
      <c r="AD4466" s="13"/>
      <c r="AE4466" s="13"/>
      <c r="AF4466" s="13"/>
      <c r="AG4466" s="19"/>
      <c r="AH4466" s="19"/>
      <c r="AI4466" s="19"/>
      <c r="AJ4466" s="19"/>
      <c r="AK4466" s="12"/>
      <c r="AL4466" s="12"/>
      <c r="AM4466" s="12"/>
      <c r="AN4466" s="12"/>
    </row>
    <row r="4467" spans="4:40" x14ac:dyDescent="0.25">
      <c r="D4467" s="18"/>
      <c r="E4467" s="13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9"/>
      <c r="AH4467" s="19"/>
      <c r="AI4467" s="19"/>
      <c r="AJ4467" s="19"/>
      <c r="AK4467" s="15"/>
      <c r="AL4467" s="12"/>
      <c r="AM4467" s="15"/>
      <c r="AN4467" s="15"/>
    </row>
    <row r="4468" spans="4:40" x14ac:dyDescent="0.25">
      <c r="D4468" s="18"/>
      <c r="E4468" s="13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9"/>
      <c r="AH4468" s="19"/>
      <c r="AI4468" s="19"/>
      <c r="AJ4468" s="19"/>
      <c r="AK4468" s="15"/>
      <c r="AL4468" s="15"/>
      <c r="AM4468" s="15"/>
      <c r="AN4468" s="15"/>
    </row>
    <row r="4469" spans="4:40" x14ac:dyDescent="0.25">
      <c r="D4469" s="18"/>
      <c r="E4469" s="13"/>
      <c r="F4469" s="13"/>
      <c r="G4469" s="13"/>
      <c r="H4469" s="13"/>
      <c r="I4469" s="13"/>
      <c r="J4469" s="13"/>
      <c r="K4469" s="13"/>
      <c r="L4469" s="13"/>
      <c r="M4469" s="13"/>
      <c r="N4469" s="13"/>
      <c r="O4469" s="14"/>
      <c r="P4469" s="14"/>
      <c r="Q4469" s="14"/>
      <c r="R4469" s="14"/>
      <c r="S4469" s="13"/>
      <c r="T4469" s="13"/>
      <c r="U4469" s="13"/>
      <c r="V4469" s="13"/>
      <c r="W4469" s="13"/>
      <c r="X4469" s="13"/>
      <c r="Y4469" s="14"/>
      <c r="Z4469" s="13"/>
      <c r="AA4469" s="13"/>
      <c r="AB4469" s="13"/>
      <c r="AC4469" s="13"/>
      <c r="AD4469" s="13"/>
      <c r="AE4469" s="13"/>
      <c r="AF4469" s="13"/>
      <c r="AG4469" s="19"/>
      <c r="AH4469" s="19"/>
      <c r="AI4469" s="19"/>
      <c r="AJ4469" s="19"/>
      <c r="AK4469" s="15"/>
      <c r="AL4469" s="15"/>
      <c r="AM4469" s="15"/>
      <c r="AN4469" s="15"/>
    </row>
    <row r="4470" spans="4:40" x14ac:dyDescent="0.25">
      <c r="D4470" s="18"/>
      <c r="E4470" s="13"/>
      <c r="F4470" s="13"/>
      <c r="G4470" s="13"/>
      <c r="H4470" s="13"/>
      <c r="I4470" s="13"/>
      <c r="J4470" s="13"/>
      <c r="K4470" s="13"/>
      <c r="L4470" s="13"/>
      <c r="M4470" s="13"/>
      <c r="N4470" s="13"/>
      <c r="O4470" s="14"/>
      <c r="P4470" s="14"/>
      <c r="Q4470" s="14"/>
      <c r="R4470" s="14"/>
      <c r="S4470" s="13"/>
      <c r="T4470" s="13"/>
      <c r="U4470" s="13"/>
      <c r="V4470" s="13"/>
      <c r="W4470" s="13"/>
      <c r="X4470" s="13"/>
      <c r="Y4470" s="14"/>
      <c r="Z4470" s="13"/>
      <c r="AA4470" s="13"/>
      <c r="AB4470" s="13"/>
      <c r="AC4470" s="13"/>
      <c r="AD4470" s="13"/>
      <c r="AE4470" s="13"/>
      <c r="AF4470" s="13"/>
      <c r="AG4470" s="19"/>
      <c r="AH4470" s="19"/>
      <c r="AI4470" s="19"/>
      <c r="AJ4470" s="19"/>
      <c r="AK4470" s="12"/>
      <c r="AL4470" s="12"/>
      <c r="AM4470" s="12"/>
      <c r="AN4470" s="12"/>
    </row>
    <row r="4471" spans="4:40" x14ac:dyDescent="0.25">
      <c r="D4471" s="18"/>
      <c r="E4471" s="13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9"/>
      <c r="AH4471" s="19"/>
      <c r="AI4471" s="19"/>
      <c r="AJ4471" s="19"/>
      <c r="AK4471" s="15"/>
      <c r="AL4471" s="12"/>
      <c r="AM4471" s="15"/>
      <c r="AN4471" s="15"/>
    </row>
    <row r="4472" spans="4:40" x14ac:dyDescent="0.25">
      <c r="D4472" s="18"/>
      <c r="E4472" s="13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9"/>
      <c r="AH4472" s="19"/>
      <c r="AI4472" s="19"/>
      <c r="AJ4472" s="19"/>
      <c r="AK4472" s="15"/>
      <c r="AL4472" s="15"/>
      <c r="AM4472" s="15"/>
      <c r="AN4472" s="15"/>
    </row>
    <row r="4473" spans="4:40" x14ac:dyDescent="0.25">
      <c r="D4473" s="18"/>
      <c r="E4473" s="13"/>
      <c r="F4473" s="13"/>
      <c r="G4473" s="13"/>
      <c r="H4473" s="13"/>
      <c r="I4473" s="13"/>
      <c r="J4473" s="13"/>
      <c r="K4473" s="13"/>
      <c r="L4473" s="13"/>
      <c r="M4473" s="13"/>
      <c r="N4473" s="13"/>
      <c r="O4473" s="14"/>
      <c r="P4473" s="14"/>
      <c r="Q4473" s="14"/>
      <c r="R4473" s="14"/>
      <c r="S4473" s="13"/>
      <c r="T4473" s="13"/>
      <c r="U4473" s="13"/>
      <c r="V4473" s="13"/>
      <c r="W4473" s="13"/>
      <c r="X4473" s="13"/>
      <c r="Y4473" s="14"/>
      <c r="Z4473" s="13"/>
      <c r="AA4473" s="13"/>
      <c r="AB4473" s="13"/>
      <c r="AC4473" s="13"/>
      <c r="AD4473" s="13"/>
      <c r="AE4473" s="13"/>
      <c r="AF4473" s="13"/>
      <c r="AG4473" s="19"/>
      <c r="AH4473" s="19"/>
      <c r="AI4473" s="19"/>
      <c r="AJ4473" s="19"/>
      <c r="AK4473" s="15"/>
      <c r="AL4473" s="15"/>
      <c r="AM4473" s="15"/>
      <c r="AN4473" s="15"/>
    </row>
    <row r="4474" spans="4:40" x14ac:dyDescent="0.25">
      <c r="D4474" s="18"/>
      <c r="E4474" s="13"/>
      <c r="F4474" s="13"/>
      <c r="G4474" s="13"/>
      <c r="H4474" s="13"/>
      <c r="I4474" s="13"/>
      <c r="J4474" s="13"/>
      <c r="K4474" s="13"/>
      <c r="L4474" s="13"/>
      <c r="M4474" s="13"/>
      <c r="N4474" s="13"/>
      <c r="O4474" s="14"/>
      <c r="P4474" s="14"/>
      <c r="Q4474" s="14"/>
      <c r="R4474" s="14"/>
      <c r="S4474" s="13"/>
      <c r="T4474" s="13"/>
      <c r="U4474" s="13"/>
      <c r="V4474" s="13"/>
      <c r="W4474" s="13"/>
      <c r="X4474" s="13"/>
      <c r="Y4474" s="14"/>
      <c r="Z4474" s="13"/>
      <c r="AA4474" s="13"/>
      <c r="AB4474" s="13"/>
      <c r="AC4474" s="13"/>
      <c r="AD4474" s="13"/>
      <c r="AE4474" s="13"/>
      <c r="AF4474" s="13"/>
      <c r="AG4474" s="19"/>
      <c r="AH4474" s="19"/>
      <c r="AI4474" s="19"/>
      <c r="AJ4474" s="19"/>
      <c r="AK4474" s="12"/>
      <c r="AL4474" s="12"/>
      <c r="AM4474" s="12"/>
      <c r="AN4474" s="12"/>
    </row>
    <row r="4475" spans="4:40" x14ac:dyDescent="0.25">
      <c r="D4475" s="18"/>
      <c r="E4475" s="13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9"/>
      <c r="AH4475" s="19"/>
      <c r="AI4475" s="19"/>
      <c r="AJ4475" s="19"/>
      <c r="AK4475" s="15"/>
      <c r="AL4475" s="12"/>
      <c r="AM4475" s="15"/>
      <c r="AN4475" s="15"/>
    </row>
    <row r="4476" spans="4:40" x14ac:dyDescent="0.25">
      <c r="D4476" s="18"/>
      <c r="E4476" s="13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9"/>
      <c r="AH4476" s="19"/>
      <c r="AI4476" s="19"/>
      <c r="AJ4476" s="19"/>
      <c r="AK4476" s="15"/>
      <c r="AL4476" s="15"/>
      <c r="AM4476" s="15"/>
      <c r="AN4476" s="15"/>
    </row>
    <row r="4477" spans="4:40" x14ac:dyDescent="0.25">
      <c r="D4477" s="18"/>
      <c r="E4477" s="13"/>
      <c r="F4477" s="13"/>
      <c r="G4477" s="13"/>
      <c r="H4477" s="13"/>
      <c r="I4477" s="13"/>
      <c r="J4477" s="13"/>
      <c r="K4477" s="13"/>
      <c r="L4477" s="13"/>
      <c r="M4477" s="13"/>
      <c r="N4477" s="13"/>
      <c r="O4477" s="14"/>
      <c r="P4477" s="14"/>
      <c r="Q4477" s="14"/>
      <c r="R4477" s="14"/>
      <c r="S4477" s="13"/>
      <c r="T4477" s="13"/>
      <c r="U4477" s="13"/>
      <c r="V4477" s="13"/>
      <c r="W4477" s="13"/>
      <c r="X4477" s="13"/>
      <c r="Y4477" s="14"/>
      <c r="Z4477" s="13"/>
      <c r="AA4477" s="13"/>
      <c r="AB4477" s="13"/>
      <c r="AC4477" s="13"/>
      <c r="AD4477" s="13"/>
      <c r="AE4477" s="13"/>
      <c r="AF4477" s="13"/>
      <c r="AG4477" s="19"/>
      <c r="AH4477" s="19"/>
      <c r="AI4477" s="19"/>
      <c r="AJ4477" s="19"/>
      <c r="AK4477" s="15"/>
      <c r="AL4477" s="15"/>
      <c r="AM4477" s="15"/>
      <c r="AN4477" s="15"/>
    </row>
    <row r="4478" spans="4:40" x14ac:dyDescent="0.25">
      <c r="D4478" s="18"/>
      <c r="E4478" s="1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4"/>
      <c r="P4478" s="14"/>
      <c r="Q4478" s="14"/>
      <c r="R4478" s="14"/>
      <c r="S4478" s="13"/>
      <c r="T4478" s="13"/>
      <c r="U4478" s="13"/>
      <c r="V4478" s="13"/>
      <c r="W4478" s="13"/>
      <c r="X4478" s="13"/>
      <c r="Y4478" s="14"/>
      <c r="Z4478" s="13"/>
      <c r="AA4478" s="13"/>
      <c r="AB4478" s="13"/>
      <c r="AC4478" s="13"/>
      <c r="AD4478" s="13"/>
      <c r="AE4478" s="13"/>
      <c r="AF4478" s="13"/>
      <c r="AG4478" s="19"/>
      <c r="AH4478" s="19"/>
      <c r="AI4478" s="19"/>
      <c r="AJ4478" s="19"/>
      <c r="AK4478" s="12"/>
      <c r="AL4478" s="12"/>
      <c r="AM4478" s="12"/>
      <c r="AN4478" s="12"/>
    </row>
    <row r="4479" spans="4:40" x14ac:dyDescent="0.25">
      <c r="D4479" s="18"/>
      <c r="E4479" s="13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9"/>
      <c r="AH4479" s="19"/>
      <c r="AI4479" s="19"/>
      <c r="AJ4479" s="19"/>
      <c r="AK4479" s="15"/>
      <c r="AL4479" s="12"/>
      <c r="AM4479" s="15"/>
      <c r="AN4479" s="15"/>
    </row>
    <row r="4480" spans="4:40" x14ac:dyDescent="0.25">
      <c r="D4480" s="18"/>
      <c r="E4480" s="13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9"/>
      <c r="AH4480" s="19"/>
      <c r="AI4480" s="19"/>
      <c r="AJ4480" s="19"/>
      <c r="AK4480" s="15"/>
      <c r="AL4480" s="15"/>
      <c r="AM4480" s="15"/>
      <c r="AN4480" s="15"/>
    </row>
    <row r="4481" spans="4:40" x14ac:dyDescent="0.25">
      <c r="D4481" s="18"/>
      <c r="E4481" s="13"/>
      <c r="F4481" s="13"/>
      <c r="G4481" s="13"/>
      <c r="H4481" s="13"/>
      <c r="I4481" s="13"/>
      <c r="J4481" s="13"/>
      <c r="K4481" s="13"/>
      <c r="L4481" s="13"/>
      <c r="M4481" s="13"/>
      <c r="N4481" s="13"/>
      <c r="O4481" s="14"/>
      <c r="P4481" s="14"/>
      <c r="Q4481" s="14"/>
      <c r="R4481" s="14"/>
      <c r="S4481" s="13"/>
      <c r="T4481" s="13"/>
      <c r="U4481" s="13"/>
      <c r="V4481" s="13"/>
      <c r="W4481" s="13"/>
      <c r="X4481" s="13"/>
      <c r="Y4481" s="14"/>
      <c r="Z4481" s="13"/>
      <c r="AA4481" s="13"/>
      <c r="AB4481" s="13"/>
      <c r="AC4481" s="13"/>
      <c r="AD4481" s="13"/>
      <c r="AE4481" s="13"/>
      <c r="AF4481" s="13"/>
      <c r="AG4481" s="19"/>
      <c r="AH4481" s="19"/>
      <c r="AI4481" s="19"/>
      <c r="AJ4481" s="19"/>
      <c r="AK4481" s="15"/>
      <c r="AL4481" s="15"/>
      <c r="AM4481" s="15"/>
      <c r="AN4481" s="15"/>
    </row>
    <row r="4482" spans="4:40" x14ac:dyDescent="0.25">
      <c r="D4482" s="18"/>
      <c r="E4482" s="13"/>
      <c r="F4482" s="13"/>
      <c r="G4482" s="13"/>
      <c r="H4482" s="13"/>
      <c r="I4482" s="13"/>
      <c r="J4482" s="13"/>
      <c r="K4482" s="13"/>
      <c r="L4482" s="13"/>
      <c r="M4482" s="13"/>
      <c r="N4482" s="13"/>
      <c r="O4482" s="14"/>
      <c r="P4482" s="14"/>
      <c r="Q4482" s="14"/>
      <c r="R4482" s="14"/>
      <c r="S4482" s="13"/>
      <c r="T4482" s="13"/>
      <c r="U4482" s="13"/>
      <c r="V4482" s="13"/>
      <c r="W4482" s="13"/>
      <c r="X4482" s="13"/>
      <c r="Y4482" s="14"/>
      <c r="Z4482" s="13"/>
      <c r="AA4482" s="13"/>
      <c r="AB4482" s="13"/>
      <c r="AC4482" s="13"/>
      <c r="AD4482" s="13"/>
      <c r="AE4482" s="13"/>
      <c r="AF4482" s="13"/>
      <c r="AG4482" s="19"/>
      <c r="AH4482" s="19"/>
      <c r="AI4482" s="19"/>
      <c r="AJ4482" s="19"/>
      <c r="AK4482" s="12"/>
      <c r="AL4482" s="12"/>
      <c r="AM4482" s="12"/>
      <c r="AN4482" s="12"/>
    </row>
    <row r="4483" spans="4:40" x14ac:dyDescent="0.25">
      <c r="D4483" s="18"/>
      <c r="E4483" s="1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9"/>
      <c r="AH4483" s="19"/>
      <c r="AI4483" s="19"/>
      <c r="AJ4483" s="19"/>
      <c r="AK4483" s="15"/>
      <c r="AL4483" s="12"/>
      <c r="AM4483" s="15"/>
      <c r="AN4483" s="15"/>
    </row>
    <row r="4484" spans="4:40" x14ac:dyDescent="0.25">
      <c r="D4484" s="18"/>
      <c r="E4484" s="13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9"/>
      <c r="AH4484" s="19"/>
      <c r="AI4484" s="19"/>
      <c r="AJ4484" s="19"/>
      <c r="AK4484" s="15"/>
      <c r="AL4484" s="15"/>
      <c r="AM4484" s="15"/>
      <c r="AN4484" s="15"/>
    </row>
    <row r="4485" spans="4:40" x14ac:dyDescent="0.25">
      <c r="D4485" s="18"/>
      <c r="E4485" s="13"/>
      <c r="F4485" s="13"/>
      <c r="G4485" s="13"/>
      <c r="H4485" s="13"/>
      <c r="I4485" s="13"/>
      <c r="J4485" s="13"/>
      <c r="K4485" s="13"/>
      <c r="L4485" s="13"/>
      <c r="M4485" s="13"/>
      <c r="N4485" s="13"/>
      <c r="O4485" s="14"/>
      <c r="P4485" s="14"/>
      <c r="Q4485" s="14"/>
      <c r="R4485" s="14"/>
      <c r="S4485" s="13"/>
      <c r="T4485" s="13"/>
      <c r="U4485" s="13"/>
      <c r="V4485" s="13"/>
      <c r="W4485" s="13"/>
      <c r="X4485" s="13"/>
      <c r="Y4485" s="14"/>
      <c r="Z4485" s="13"/>
      <c r="AA4485" s="13"/>
      <c r="AB4485" s="13"/>
      <c r="AC4485" s="13"/>
      <c r="AD4485" s="13"/>
      <c r="AE4485" s="13"/>
      <c r="AF4485" s="13"/>
      <c r="AG4485" s="19"/>
      <c r="AH4485" s="19"/>
      <c r="AI4485" s="19"/>
      <c r="AJ4485" s="19"/>
      <c r="AK4485" s="15"/>
      <c r="AL4485" s="15"/>
      <c r="AM4485" s="15"/>
      <c r="AN4485" s="15"/>
    </row>
    <row r="4486" spans="4:40" x14ac:dyDescent="0.25">
      <c r="D4486" s="18"/>
      <c r="E4486" s="13"/>
      <c r="F4486" s="13"/>
      <c r="G4486" s="13"/>
      <c r="H4486" s="13"/>
      <c r="I4486" s="13"/>
      <c r="J4486" s="13"/>
      <c r="K4486" s="13"/>
      <c r="L4486" s="13"/>
      <c r="M4486" s="13"/>
      <c r="N4486" s="13"/>
      <c r="O4486" s="14"/>
      <c r="P4486" s="14"/>
      <c r="Q4486" s="14"/>
      <c r="R4486" s="14"/>
      <c r="S4486" s="13"/>
      <c r="T4486" s="13"/>
      <c r="U4486" s="13"/>
      <c r="V4486" s="13"/>
      <c r="W4486" s="13"/>
      <c r="X4486" s="13"/>
      <c r="Y4486" s="14"/>
      <c r="Z4486" s="13"/>
      <c r="AA4486" s="13"/>
      <c r="AB4486" s="13"/>
      <c r="AC4486" s="13"/>
      <c r="AD4486" s="13"/>
      <c r="AE4486" s="13"/>
      <c r="AF4486" s="13"/>
      <c r="AG4486" s="19"/>
      <c r="AH4486" s="19"/>
      <c r="AI4486" s="19"/>
      <c r="AJ4486" s="19"/>
      <c r="AK4486" s="12"/>
      <c r="AL4486" s="12"/>
      <c r="AM4486" s="12"/>
      <c r="AN4486" s="12"/>
    </row>
    <row r="4487" spans="4:40" x14ac:dyDescent="0.25">
      <c r="D4487" s="18"/>
      <c r="E4487" s="13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9"/>
      <c r="AH4487" s="19"/>
      <c r="AI4487" s="19"/>
      <c r="AJ4487" s="19"/>
      <c r="AK4487" s="15"/>
      <c r="AL4487" s="12"/>
      <c r="AM4487" s="15"/>
      <c r="AN4487" s="15"/>
    </row>
    <row r="4488" spans="4:40" x14ac:dyDescent="0.25">
      <c r="D4488" s="18"/>
      <c r="E4488" s="1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9"/>
      <c r="AH4488" s="19"/>
      <c r="AI4488" s="19"/>
      <c r="AJ4488" s="19"/>
      <c r="AK4488" s="15"/>
      <c r="AL4488" s="15"/>
      <c r="AM4488" s="15"/>
      <c r="AN4488" s="15"/>
    </row>
    <row r="4489" spans="4:40" x14ac:dyDescent="0.25">
      <c r="D4489" s="18"/>
      <c r="E4489" s="13"/>
      <c r="F4489" s="13"/>
      <c r="G4489" s="13"/>
      <c r="H4489" s="13"/>
      <c r="I4489" s="13"/>
      <c r="J4489" s="13"/>
      <c r="K4489" s="13"/>
      <c r="L4489" s="13"/>
      <c r="M4489" s="13"/>
      <c r="N4489" s="13"/>
      <c r="O4489" s="14"/>
      <c r="P4489" s="14"/>
      <c r="Q4489" s="14"/>
      <c r="R4489" s="14"/>
      <c r="S4489" s="13"/>
      <c r="T4489" s="13"/>
      <c r="U4489" s="13"/>
      <c r="V4489" s="13"/>
      <c r="W4489" s="13"/>
      <c r="X4489" s="13"/>
      <c r="Y4489" s="14"/>
      <c r="Z4489" s="13"/>
      <c r="AA4489" s="13"/>
      <c r="AB4489" s="13"/>
      <c r="AC4489" s="13"/>
      <c r="AD4489" s="13"/>
      <c r="AE4489" s="13"/>
      <c r="AF4489" s="13"/>
      <c r="AG4489" s="19"/>
      <c r="AH4489" s="19"/>
      <c r="AI4489" s="19"/>
      <c r="AJ4489" s="19"/>
      <c r="AK4489" s="15"/>
      <c r="AL4489" s="15"/>
      <c r="AM4489" s="15"/>
      <c r="AN4489" s="15"/>
    </row>
    <row r="4490" spans="4:40" x14ac:dyDescent="0.25">
      <c r="D4490" s="18"/>
      <c r="E4490" s="13"/>
      <c r="F4490" s="13"/>
      <c r="G4490" s="13"/>
      <c r="H4490" s="13"/>
      <c r="I4490" s="13"/>
      <c r="J4490" s="13"/>
      <c r="K4490" s="13"/>
      <c r="L4490" s="13"/>
      <c r="M4490" s="13"/>
      <c r="N4490" s="13"/>
      <c r="O4490" s="14"/>
      <c r="P4490" s="14"/>
      <c r="Q4490" s="14"/>
      <c r="R4490" s="14"/>
      <c r="S4490" s="13"/>
      <c r="T4490" s="13"/>
      <c r="U4490" s="13"/>
      <c r="V4490" s="13"/>
      <c r="W4490" s="13"/>
      <c r="X4490" s="13"/>
      <c r="Y4490" s="14"/>
      <c r="Z4490" s="13"/>
      <c r="AA4490" s="13"/>
      <c r="AB4490" s="13"/>
      <c r="AC4490" s="13"/>
      <c r="AD4490" s="13"/>
      <c r="AE4490" s="13"/>
      <c r="AF4490" s="13"/>
      <c r="AG4490" s="19"/>
      <c r="AH4490" s="19"/>
      <c r="AI4490" s="19"/>
      <c r="AJ4490" s="19"/>
      <c r="AK4490" s="12"/>
      <c r="AL4490" s="12"/>
      <c r="AM4490" s="12"/>
      <c r="AN4490" s="12"/>
    </row>
    <row r="4491" spans="4:40" x14ac:dyDescent="0.25">
      <c r="D4491" s="18"/>
      <c r="E4491" s="13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9"/>
      <c r="AH4491" s="19"/>
      <c r="AI4491" s="19"/>
      <c r="AJ4491" s="19"/>
      <c r="AK4491" s="15"/>
      <c r="AL4491" s="12"/>
      <c r="AM4491" s="15"/>
      <c r="AN4491" s="15"/>
    </row>
    <row r="4492" spans="4:40" x14ac:dyDescent="0.25">
      <c r="D4492" s="18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9"/>
      <c r="AH4492" s="19"/>
      <c r="AI4492" s="19"/>
      <c r="AJ4492" s="19"/>
      <c r="AK4492" s="15"/>
      <c r="AL4492" s="15"/>
      <c r="AM4492" s="15"/>
      <c r="AN4492" s="15"/>
    </row>
    <row r="4493" spans="4:40" x14ac:dyDescent="0.25">
      <c r="D4493" s="18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4"/>
      <c r="P4493" s="14"/>
      <c r="Q4493" s="14"/>
      <c r="R4493" s="14"/>
      <c r="S4493" s="13"/>
      <c r="T4493" s="13"/>
      <c r="U4493" s="13"/>
      <c r="V4493" s="13"/>
      <c r="W4493" s="13"/>
      <c r="X4493" s="13"/>
      <c r="Y4493" s="14"/>
      <c r="Z4493" s="13"/>
      <c r="AA4493" s="13"/>
      <c r="AB4493" s="13"/>
      <c r="AC4493" s="13"/>
      <c r="AD4493" s="13"/>
      <c r="AE4493" s="13"/>
      <c r="AF4493" s="13"/>
      <c r="AG4493" s="19"/>
      <c r="AH4493" s="19"/>
      <c r="AI4493" s="19"/>
      <c r="AJ4493" s="19"/>
      <c r="AK4493" s="15"/>
      <c r="AL4493" s="15"/>
      <c r="AM4493" s="15"/>
      <c r="AN4493" s="15"/>
    </row>
    <row r="4494" spans="4:40" x14ac:dyDescent="0.25">
      <c r="D4494" s="18"/>
      <c r="E4494" s="13"/>
      <c r="F4494" s="13"/>
      <c r="G4494" s="13"/>
      <c r="H4494" s="13"/>
      <c r="I4494" s="13"/>
      <c r="J4494" s="13"/>
      <c r="K4494" s="13"/>
      <c r="L4494" s="13"/>
      <c r="M4494" s="13"/>
      <c r="N4494" s="13"/>
      <c r="O4494" s="14"/>
      <c r="P4494" s="14"/>
      <c r="Q4494" s="14"/>
      <c r="R4494" s="14"/>
      <c r="S4494" s="13"/>
      <c r="T4494" s="13"/>
      <c r="U4494" s="13"/>
      <c r="V4494" s="13"/>
      <c r="W4494" s="13"/>
      <c r="X4494" s="13"/>
      <c r="Y4494" s="14"/>
      <c r="Z4494" s="13"/>
      <c r="AA4494" s="13"/>
      <c r="AB4494" s="13"/>
      <c r="AC4494" s="13"/>
      <c r="AD4494" s="13"/>
      <c r="AE4494" s="13"/>
      <c r="AF4494" s="13"/>
      <c r="AG4494" s="19"/>
      <c r="AH4494" s="19"/>
      <c r="AI4494" s="19"/>
      <c r="AJ4494" s="19"/>
      <c r="AK4494" s="12"/>
      <c r="AL4494" s="12"/>
      <c r="AM4494" s="12"/>
      <c r="AN4494" s="12"/>
    </row>
    <row r="4495" spans="4:40" x14ac:dyDescent="0.25">
      <c r="D4495" s="18"/>
      <c r="E4495" s="13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9"/>
      <c r="AH4495" s="19"/>
      <c r="AI4495" s="19"/>
      <c r="AJ4495" s="19"/>
      <c r="AK4495" s="15"/>
      <c r="AL4495" s="12"/>
      <c r="AM4495" s="15"/>
      <c r="AN4495" s="15"/>
    </row>
    <row r="4496" spans="4:40" x14ac:dyDescent="0.25">
      <c r="D4496" s="18"/>
      <c r="E4496" s="13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9"/>
      <c r="AH4496" s="19"/>
      <c r="AI4496" s="19"/>
      <c r="AJ4496" s="19"/>
      <c r="AK4496" s="15"/>
      <c r="AL4496" s="15"/>
      <c r="AM4496" s="15"/>
      <c r="AN4496" s="15"/>
    </row>
    <row r="4497" spans="4:40" x14ac:dyDescent="0.25">
      <c r="D4497" s="18"/>
      <c r="E4497" s="13"/>
      <c r="F4497" s="13"/>
      <c r="G4497" s="13"/>
      <c r="H4497" s="13"/>
      <c r="I4497" s="13"/>
      <c r="J4497" s="13"/>
      <c r="K4497" s="13"/>
      <c r="L4497" s="13"/>
      <c r="M4497" s="13"/>
      <c r="N4497" s="13"/>
      <c r="O4497" s="14"/>
      <c r="P4497" s="14"/>
      <c r="Q4497" s="14"/>
      <c r="R4497" s="14"/>
      <c r="S4497" s="13"/>
      <c r="T4497" s="13"/>
      <c r="U4497" s="13"/>
      <c r="V4497" s="13"/>
      <c r="W4497" s="13"/>
      <c r="X4497" s="13"/>
      <c r="Y4497" s="14"/>
      <c r="Z4497" s="13"/>
      <c r="AA4497" s="13"/>
      <c r="AB4497" s="13"/>
      <c r="AC4497" s="13"/>
      <c r="AD4497" s="13"/>
      <c r="AE4497" s="13"/>
      <c r="AF4497" s="13"/>
      <c r="AG4497" s="19"/>
      <c r="AH4497" s="19"/>
      <c r="AI4497" s="19"/>
      <c r="AJ4497" s="19"/>
      <c r="AK4497" s="15"/>
      <c r="AL4497" s="15"/>
      <c r="AM4497" s="15"/>
      <c r="AN4497" s="15"/>
    </row>
    <row r="4498" spans="4:40" x14ac:dyDescent="0.25">
      <c r="D4498" s="18"/>
      <c r="E4498" s="13"/>
      <c r="F4498" s="13"/>
      <c r="G4498" s="13"/>
      <c r="H4498" s="13"/>
      <c r="I4498" s="13"/>
      <c r="J4498" s="13"/>
      <c r="K4498" s="13"/>
      <c r="L4498" s="13"/>
      <c r="M4498" s="13"/>
      <c r="N4498" s="13"/>
      <c r="O4498" s="14"/>
      <c r="P4498" s="14"/>
      <c r="Q4498" s="14"/>
      <c r="R4498" s="14"/>
      <c r="S4498" s="13"/>
      <c r="T4498" s="13"/>
      <c r="U4498" s="13"/>
      <c r="V4498" s="13"/>
      <c r="W4498" s="13"/>
      <c r="X4498" s="13"/>
      <c r="Y4498" s="14"/>
      <c r="Z4498" s="13"/>
      <c r="AA4498" s="13"/>
      <c r="AB4498" s="13"/>
      <c r="AC4498" s="13"/>
      <c r="AD4498" s="13"/>
      <c r="AE4498" s="13"/>
      <c r="AF4498" s="13"/>
      <c r="AG4498" s="19"/>
      <c r="AH4498" s="19"/>
      <c r="AI4498" s="19"/>
      <c r="AJ4498" s="19"/>
      <c r="AK4498" s="12"/>
      <c r="AL4498" s="12"/>
      <c r="AM4498" s="12"/>
      <c r="AN4498" s="12"/>
    </row>
    <row r="4499" spans="4:40" x14ac:dyDescent="0.25">
      <c r="D4499" s="18"/>
      <c r="E4499" s="1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9"/>
      <c r="AH4499" s="19"/>
      <c r="AI4499" s="19"/>
      <c r="AJ4499" s="19"/>
      <c r="AK4499" s="15"/>
      <c r="AL4499" s="12"/>
      <c r="AM4499" s="15"/>
      <c r="AN4499" s="15"/>
    </row>
    <row r="4500" spans="4:40" x14ac:dyDescent="0.25">
      <c r="D4500" s="18"/>
      <c r="E4500" s="13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9"/>
      <c r="AH4500" s="19"/>
      <c r="AI4500" s="19"/>
      <c r="AJ4500" s="19"/>
      <c r="AK4500" s="15"/>
      <c r="AL4500" s="15"/>
      <c r="AM4500" s="15"/>
      <c r="AN4500" s="15"/>
    </row>
    <row r="4501" spans="4:40" x14ac:dyDescent="0.25">
      <c r="D4501" s="18"/>
      <c r="E4501" s="13"/>
      <c r="F4501" s="13"/>
      <c r="G4501" s="13"/>
      <c r="H4501" s="13"/>
      <c r="I4501" s="13"/>
      <c r="J4501" s="13"/>
      <c r="K4501" s="13"/>
      <c r="L4501" s="13"/>
      <c r="M4501" s="13"/>
      <c r="N4501" s="13"/>
      <c r="O4501" s="14"/>
      <c r="P4501" s="14"/>
      <c r="Q4501" s="14"/>
      <c r="R4501" s="14"/>
      <c r="S4501" s="13"/>
      <c r="T4501" s="13"/>
      <c r="U4501" s="13"/>
      <c r="V4501" s="13"/>
      <c r="W4501" s="13"/>
      <c r="X4501" s="13"/>
      <c r="Y4501" s="14"/>
      <c r="Z4501" s="13"/>
      <c r="AA4501" s="13"/>
      <c r="AB4501" s="13"/>
      <c r="AC4501" s="13"/>
      <c r="AD4501" s="13"/>
      <c r="AE4501" s="13"/>
      <c r="AF4501" s="13"/>
      <c r="AG4501" s="19"/>
      <c r="AH4501" s="19"/>
      <c r="AI4501" s="19"/>
      <c r="AJ4501" s="19"/>
      <c r="AK4501" s="15"/>
      <c r="AL4501" s="15"/>
      <c r="AM4501" s="15"/>
      <c r="AN4501" s="15"/>
    </row>
    <row r="4502" spans="4:40" x14ac:dyDescent="0.25">
      <c r="D4502" s="18"/>
      <c r="E4502" s="13"/>
      <c r="F4502" s="13"/>
      <c r="G4502" s="13"/>
      <c r="H4502" s="13"/>
      <c r="I4502" s="13"/>
      <c r="J4502" s="13"/>
      <c r="K4502" s="13"/>
      <c r="L4502" s="13"/>
      <c r="M4502" s="13"/>
      <c r="N4502" s="13"/>
      <c r="O4502" s="14"/>
      <c r="P4502" s="14"/>
      <c r="Q4502" s="14"/>
      <c r="R4502" s="14"/>
      <c r="S4502" s="13"/>
      <c r="T4502" s="13"/>
      <c r="U4502" s="13"/>
      <c r="V4502" s="13"/>
      <c r="W4502" s="13"/>
      <c r="X4502" s="13"/>
      <c r="Y4502" s="14"/>
      <c r="Z4502" s="13"/>
      <c r="AA4502" s="13"/>
      <c r="AB4502" s="13"/>
      <c r="AC4502" s="13"/>
      <c r="AD4502" s="13"/>
      <c r="AE4502" s="13"/>
      <c r="AF4502" s="13"/>
      <c r="AG4502" s="19"/>
      <c r="AH4502" s="19"/>
      <c r="AI4502" s="19"/>
      <c r="AJ4502" s="19"/>
      <c r="AK4502" s="12"/>
      <c r="AL4502" s="12"/>
      <c r="AM4502" s="12"/>
      <c r="AN4502" s="12"/>
    </row>
    <row r="4503" spans="4:40" x14ac:dyDescent="0.25">
      <c r="D4503" s="18"/>
      <c r="E4503" s="13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9"/>
      <c r="AH4503" s="19"/>
      <c r="AI4503" s="19"/>
      <c r="AJ4503" s="19"/>
      <c r="AK4503" s="15"/>
      <c r="AL4503" s="12"/>
      <c r="AM4503" s="15"/>
      <c r="AN4503" s="15"/>
    </row>
    <row r="4504" spans="4:40" x14ac:dyDescent="0.25">
      <c r="D4504" s="18"/>
      <c r="E4504" s="13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9"/>
      <c r="AH4504" s="19"/>
      <c r="AI4504" s="19"/>
      <c r="AJ4504" s="19"/>
      <c r="AK4504" s="15"/>
      <c r="AL4504" s="15"/>
      <c r="AM4504" s="15"/>
      <c r="AN4504" s="15"/>
    </row>
    <row r="4505" spans="4:40" x14ac:dyDescent="0.25">
      <c r="D4505" s="18"/>
      <c r="E4505" s="13"/>
      <c r="F4505" s="13"/>
      <c r="G4505" s="13"/>
      <c r="H4505" s="13"/>
      <c r="I4505" s="13"/>
      <c r="J4505" s="13"/>
      <c r="K4505" s="13"/>
      <c r="L4505" s="13"/>
      <c r="M4505" s="13"/>
      <c r="N4505" s="13"/>
      <c r="O4505" s="14"/>
      <c r="P4505" s="14"/>
      <c r="Q4505" s="14"/>
      <c r="R4505" s="14"/>
      <c r="S4505" s="13"/>
      <c r="T4505" s="13"/>
      <c r="U4505" s="13"/>
      <c r="V4505" s="13"/>
      <c r="W4505" s="13"/>
      <c r="X4505" s="13"/>
      <c r="Y4505" s="14"/>
      <c r="Z4505" s="13"/>
      <c r="AA4505" s="13"/>
      <c r="AB4505" s="13"/>
      <c r="AC4505" s="13"/>
      <c r="AD4505" s="13"/>
      <c r="AE4505" s="13"/>
      <c r="AF4505" s="13"/>
      <c r="AG4505" s="19"/>
      <c r="AH4505" s="19"/>
      <c r="AI4505" s="19"/>
      <c r="AJ4505" s="19"/>
      <c r="AK4505" s="15"/>
      <c r="AL4505" s="15"/>
      <c r="AM4505" s="15"/>
      <c r="AN4505" s="15"/>
    </row>
    <row r="4506" spans="4:40" x14ac:dyDescent="0.25">
      <c r="D4506" s="18"/>
      <c r="E4506" s="13"/>
      <c r="F4506" s="13"/>
      <c r="G4506" s="13"/>
      <c r="H4506" s="13"/>
      <c r="I4506" s="13"/>
      <c r="J4506" s="13"/>
      <c r="K4506" s="13"/>
      <c r="L4506" s="13"/>
      <c r="M4506" s="13"/>
      <c r="N4506" s="13"/>
      <c r="O4506" s="14"/>
      <c r="P4506" s="14"/>
      <c r="Q4506" s="14"/>
      <c r="R4506" s="14"/>
      <c r="S4506" s="13"/>
      <c r="T4506" s="13"/>
      <c r="U4506" s="13"/>
      <c r="V4506" s="13"/>
      <c r="W4506" s="13"/>
      <c r="X4506" s="13"/>
      <c r="Y4506" s="14"/>
      <c r="Z4506" s="13"/>
      <c r="AA4506" s="13"/>
      <c r="AB4506" s="13"/>
      <c r="AC4506" s="13"/>
      <c r="AD4506" s="13"/>
      <c r="AE4506" s="13"/>
      <c r="AF4506" s="13"/>
      <c r="AG4506" s="19"/>
      <c r="AH4506" s="19"/>
      <c r="AI4506" s="19"/>
      <c r="AJ4506" s="19"/>
      <c r="AK4506" s="12"/>
      <c r="AL4506" s="12"/>
      <c r="AM4506" s="12"/>
      <c r="AN4506" s="12"/>
    </row>
    <row r="4507" spans="4:40" x14ac:dyDescent="0.25">
      <c r="D4507" s="18"/>
      <c r="E4507" s="13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9"/>
      <c r="AH4507" s="19"/>
      <c r="AI4507" s="19"/>
      <c r="AJ4507" s="19"/>
      <c r="AK4507" s="15"/>
      <c r="AL4507" s="12"/>
      <c r="AM4507" s="15"/>
      <c r="AN4507" s="15"/>
    </row>
    <row r="4508" spans="4:40" x14ac:dyDescent="0.25">
      <c r="D4508" s="18"/>
      <c r="E4508" s="13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9"/>
      <c r="AH4508" s="19"/>
      <c r="AI4508" s="19"/>
      <c r="AJ4508" s="19"/>
      <c r="AK4508" s="15"/>
      <c r="AL4508" s="15"/>
      <c r="AM4508" s="15"/>
      <c r="AN4508" s="15"/>
    </row>
    <row r="4509" spans="4:40" x14ac:dyDescent="0.25">
      <c r="D4509" s="18"/>
      <c r="E4509" s="13"/>
      <c r="F4509" s="13"/>
      <c r="G4509" s="13"/>
      <c r="H4509" s="13"/>
      <c r="I4509" s="13"/>
      <c r="J4509" s="13"/>
      <c r="K4509" s="13"/>
      <c r="L4509" s="13"/>
      <c r="M4509" s="13"/>
      <c r="N4509" s="13"/>
      <c r="O4509" s="14"/>
      <c r="P4509" s="14"/>
      <c r="Q4509" s="14"/>
      <c r="R4509" s="14"/>
      <c r="S4509" s="13"/>
      <c r="T4509" s="13"/>
      <c r="U4509" s="13"/>
      <c r="V4509" s="13"/>
      <c r="W4509" s="13"/>
      <c r="X4509" s="13"/>
      <c r="Y4509" s="14"/>
      <c r="Z4509" s="13"/>
      <c r="AA4509" s="13"/>
      <c r="AB4509" s="13"/>
      <c r="AC4509" s="13"/>
      <c r="AD4509" s="13"/>
      <c r="AE4509" s="13"/>
      <c r="AF4509" s="13"/>
      <c r="AG4509" s="19"/>
      <c r="AH4509" s="19"/>
      <c r="AI4509" s="19"/>
      <c r="AJ4509" s="19"/>
      <c r="AK4509" s="15"/>
      <c r="AL4509" s="15"/>
      <c r="AM4509" s="15"/>
      <c r="AN4509" s="15"/>
    </row>
    <row r="4510" spans="4:40" x14ac:dyDescent="0.25">
      <c r="D4510" s="18"/>
      <c r="E4510" s="13"/>
      <c r="F4510" s="13"/>
      <c r="G4510" s="13"/>
      <c r="H4510" s="13"/>
      <c r="I4510" s="13"/>
      <c r="J4510" s="13"/>
      <c r="K4510" s="13"/>
      <c r="L4510" s="13"/>
      <c r="M4510" s="13"/>
      <c r="N4510" s="13"/>
      <c r="O4510" s="14"/>
      <c r="P4510" s="14"/>
      <c r="Q4510" s="14"/>
      <c r="R4510" s="14"/>
      <c r="S4510" s="13"/>
      <c r="T4510" s="13"/>
      <c r="U4510" s="13"/>
      <c r="V4510" s="13"/>
      <c r="W4510" s="13"/>
      <c r="X4510" s="13"/>
      <c r="Y4510" s="14"/>
      <c r="Z4510" s="13"/>
      <c r="AA4510" s="13"/>
      <c r="AB4510" s="13"/>
      <c r="AC4510" s="13"/>
      <c r="AD4510" s="13"/>
      <c r="AE4510" s="13"/>
      <c r="AF4510" s="13"/>
      <c r="AG4510" s="19"/>
      <c r="AH4510" s="19"/>
      <c r="AI4510" s="19"/>
      <c r="AJ4510" s="19"/>
      <c r="AK4510" s="12"/>
      <c r="AL4510" s="12"/>
      <c r="AM4510" s="12"/>
      <c r="AN4510" s="12"/>
    </row>
    <row r="4511" spans="4:40" x14ac:dyDescent="0.25">
      <c r="D4511" s="18"/>
      <c r="E4511" s="13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9"/>
      <c r="AH4511" s="19"/>
      <c r="AI4511" s="19"/>
      <c r="AJ4511" s="19"/>
      <c r="AK4511" s="15"/>
      <c r="AL4511" s="12"/>
      <c r="AM4511" s="15"/>
      <c r="AN4511" s="15"/>
    </row>
    <row r="4512" spans="4:40" x14ac:dyDescent="0.25">
      <c r="D4512" s="18"/>
      <c r="E4512" s="13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9"/>
      <c r="AH4512" s="19"/>
      <c r="AI4512" s="19"/>
      <c r="AJ4512" s="19"/>
      <c r="AK4512" s="15"/>
      <c r="AL4512" s="15"/>
      <c r="AM4512" s="15"/>
      <c r="AN4512" s="15"/>
    </row>
    <row r="4513" spans="4:40" x14ac:dyDescent="0.25">
      <c r="D4513" s="18"/>
      <c r="E4513" s="13"/>
      <c r="F4513" s="13"/>
      <c r="G4513" s="13"/>
      <c r="H4513" s="13"/>
      <c r="I4513" s="13"/>
      <c r="J4513" s="13"/>
      <c r="K4513" s="13"/>
      <c r="L4513" s="13"/>
      <c r="M4513" s="13"/>
      <c r="N4513" s="13"/>
      <c r="O4513" s="14"/>
      <c r="P4513" s="14"/>
      <c r="Q4513" s="14"/>
      <c r="R4513" s="14"/>
      <c r="S4513" s="13"/>
      <c r="T4513" s="13"/>
      <c r="U4513" s="13"/>
      <c r="V4513" s="13"/>
      <c r="W4513" s="13"/>
      <c r="X4513" s="13"/>
      <c r="Y4513" s="14"/>
      <c r="Z4513" s="13"/>
      <c r="AA4513" s="13"/>
      <c r="AB4513" s="13"/>
      <c r="AC4513" s="13"/>
      <c r="AD4513" s="13"/>
      <c r="AE4513" s="13"/>
      <c r="AF4513" s="13"/>
      <c r="AG4513" s="19"/>
      <c r="AH4513" s="19"/>
      <c r="AI4513" s="19"/>
      <c r="AJ4513" s="19"/>
      <c r="AK4513" s="15"/>
      <c r="AL4513" s="15"/>
      <c r="AM4513" s="15"/>
      <c r="AN4513" s="15"/>
    </row>
    <row r="4514" spans="4:40" x14ac:dyDescent="0.25">
      <c r="D4514" s="18"/>
      <c r="E4514" s="13"/>
      <c r="F4514" s="13"/>
      <c r="G4514" s="13"/>
      <c r="H4514" s="13"/>
      <c r="I4514" s="13"/>
      <c r="J4514" s="13"/>
      <c r="K4514" s="13"/>
      <c r="L4514" s="13"/>
      <c r="M4514" s="13"/>
      <c r="N4514" s="13"/>
      <c r="O4514" s="14"/>
      <c r="P4514" s="14"/>
      <c r="Q4514" s="14"/>
      <c r="R4514" s="14"/>
      <c r="S4514" s="13"/>
      <c r="T4514" s="13"/>
      <c r="U4514" s="13"/>
      <c r="V4514" s="13"/>
      <c r="W4514" s="13"/>
      <c r="X4514" s="13"/>
      <c r="Y4514" s="14"/>
      <c r="Z4514" s="13"/>
      <c r="AA4514" s="13"/>
      <c r="AB4514" s="13"/>
      <c r="AC4514" s="13"/>
      <c r="AD4514" s="13"/>
      <c r="AE4514" s="13"/>
      <c r="AF4514" s="13"/>
      <c r="AG4514" s="19"/>
      <c r="AH4514" s="19"/>
      <c r="AI4514" s="19"/>
      <c r="AJ4514" s="19"/>
      <c r="AK4514" s="12"/>
      <c r="AL4514" s="12"/>
      <c r="AM4514" s="12"/>
      <c r="AN4514" s="12"/>
    </row>
    <row r="4515" spans="4:40" x14ac:dyDescent="0.25">
      <c r="D4515" s="18"/>
      <c r="E4515" s="13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9"/>
      <c r="AH4515" s="19"/>
      <c r="AI4515" s="19"/>
      <c r="AJ4515" s="19"/>
      <c r="AK4515" s="15"/>
      <c r="AL4515" s="12"/>
      <c r="AM4515" s="15"/>
      <c r="AN4515" s="15"/>
    </row>
    <row r="4516" spans="4:40" x14ac:dyDescent="0.25">
      <c r="D4516" s="18"/>
      <c r="E4516" s="13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9"/>
      <c r="AH4516" s="19"/>
      <c r="AI4516" s="19"/>
      <c r="AJ4516" s="19"/>
      <c r="AK4516" s="15"/>
      <c r="AL4516" s="15"/>
      <c r="AM4516" s="15"/>
      <c r="AN4516" s="15"/>
    </row>
    <row r="4517" spans="4:40" x14ac:dyDescent="0.25">
      <c r="D4517" s="18"/>
      <c r="E4517" s="13"/>
      <c r="F4517" s="13"/>
      <c r="G4517" s="13"/>
      <c r="H4517" s="13"/>
      <c r="I4517" s="13"/>
      <c r="J4517" s="13"/>
      <c r="K4517" s="13"/>
      <c r="L4517" s="13"/>
      <c r="M4517" s="13"/>
      <c r="N4517" s="13"/>
      <c r="O4517" s="14"/>
      <c r="P4517" s="14"/>
      <c r="Q4517" s="14"/>
      <c r="R4517" s="14"/>
      <c r="S4517" s="13"/>
      <c r="T4517" s="13"/>
      <c r="U4517" s="13"/>
      <c r="V4517" s="13"/>
      <c r="W4517" s="13"/>
      <c r="X4517" s="13"/>
      <c r="Y4517" s="14"/>
      <c r="Z4517" s="13"/>
      <c r="AA4517" s="13"/>
      <c r="AB4517" s="13"/>
      <c r="AC4517" s="13"/>
      <c r="AD4517" s="13"/>
      <c r="AE4517" s="13"/>
      <c r="AF4517" s="13"/>
      <c r="AG4517" s="19"/>
      <c r="AH4517" s="19"/>
      <c r="AI4517" s="19"/>
      <c r="AJ4517" s="19"/>
      <c r="AK4517" s="15"/>
      <c r="AL4517" s="15"/>
      <c r="AM4517" s="15"/>
      <c r="AN4517" s="15"/>
    </row>
    <row r="4518" spans="4:40" x14ac:dyDescent="0.25">
      <c r="D4518" s="18"/>
      <c r="E4518" s="13"/>
      <c r="F4518" s="13"/>
      <c r="G4518" s="13"/>
      <c r="H4518" s="13"/>
      <c r="I4518" s="13"/>
      <c r="J4518" s="13"/>
      <c r="K4518" s="13"/>
      <c r="L4518" s="13"/>
      <c r="M4518" s="13"/>
      <c r="N4518" s="13"/>
      <c r="O4518" s="14"/>
      <c r="P4518" s="14"/>
      <c r="Q4518" s="14"/>
      <c r="R4518" s="14"/>
      <c r="S4518" s="13"/>
      <c r="T4518" s="13"/>
      <c r="U4518" s="13"/>
      <c r="V4518" s="13"/>
      <c r="W4518" s="13"/>
      <c r="X4518" s="13"/>
      <c r="Y4518" s="14"/>
      <c r="Z4518" s="13"/>
      <c r="AA4518" s="13"/>
      <c r="AB4518" s="13"/>
      <c r="AC4518" s="13"/>
      <c r="AD4518" s="13"/>
      <c r="AE4518" s="13"/>
      <c r="AF4518" s="13"/>
      <c r="AG4518" s="19"/>
      <c r="AH4518" s="19"/>
      <c r="AI4518" s="19"/>
      <c r="AJ4518" s="19"/>
      <c r="AK4518" s="12"/>
      <c r="AL4518" s="12"/>
      <c r="AM4518" s="12"/>
      <c r="AN4518" s="12"/>
    </row>
    <row r="4519" spans="4:40" x14ac:dyDescent="0.25">
      <c r="D4519" s="18"/>
      <c r="E4519" s="13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9"/>
      <c r="AH4519" s="19"/>
      <c r="AI4519" s="19"/>
      <c r="AJ4519" s="19"/>
      <c r="AK4519" s="15"/>
      <c r="AL4519" s="12"/>
      <c r="AM4519" s="15"/>
      <c r="AN4519" s="15"/>
    </row>
    <row r="4520" spans="4:40" x14ac:dyDescent="0.25">
      <c r="D4520" s="18"/>
      <c r="E4520" s="13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9"/>
      <c r="AH4520" s="19"/>
      <c r="AI4520" s="19"/>
      <c r="AJ4520" s="19"/>
      <c r="AK4520" s="15"/>
      <c r="AL4520" s="15"/>
      <c r="AM4520" s="15"/>
      <c r="AN4520" s="15"/>
    </row>
    <row r="4521" spans="4:40" x14ac:dyDescent="0.25">
      <c r="D4521" s="18"/>
      <c r="E4521" s="13"/>
      <c r="F4521" s="13"/>
      <c r="G4521" s="13"/>
      <c r="H4521" s="13"/>
      <c r="I4521" s="13"/>
      <c r="J4521" s="13"/>
      <c r="K4521" s="13"/>
      <c r="L4521" s="13"/>
      <c r="M4521" s="13"/>
      <c r="N4521" s="13"/>
      <c r="O4521" s="14"/>
      <c r="P4521" s="14"/>
      <c r="Q4521" s="14"/>
      <c r="R4521" s="14"/>
      <c r="S4521" s="13"/>
      <c r="T4521" s="13"/>
      <c r="U4521" s="13"/>
      <c r="V4521" s="13"/>
      <c r="W4521" s="13"/>
      <c r="X4521" s="13"/>
      <c r="Y4521" s="14"/>
      <c r="Z4521" s="13"/>
      <c r="AA4521" s="13"/>
      <c r="AB4521" s="13"/>
      <c r="AC4521" s="13"/>
      <c r="AD4521" s="13"/>
      <c r="AE4521" s="13"/>
      <c r="AF4521" s="13"/>
      <c r="AG4521" s="19"/>
      <c r="AH4521" s="19"/>
      <c r="AI4521" s="19"/>
      <c r="AJ4521" s="19"/>
      <c r="AK4521" s="15"/>
      <c r="AL4521" s="15"/>
      <c r="AM4521" s="15"/>
      <c r="AN4521" s="15"/>
    </row>
    <row r="4522" spans="4:40" x14ac:dyDescent="0.25">
      <c r="D4522" s="18"/>
      <c r="E4522" s="13"/>
      <c r="F4522" s="13"/>
      <c r="G4522" s="13"/>
      <c r="H4522" s="13"/>
      <c r="I4522" s="13"/>
      <c r="J4522" s="13"/>
      <c r="K4522" s="13"/>
      <c r="L4522" s="13"/>
      <c r="M4522" s="13"/>
      <c r="N4522" s="13"/>
      <c r="O4522" s="14"/>
      <c r="P4522" s="14"/>
      <c r="Q4522" s="14"/>
      <c r="R4522" s="14"/>
      <c r="S4522" s="13"/>
      <c r="T4522" s="13"/>
      <c r="U4522" s="13"/>
      <c r="V4522" s="13"/>
      <c r="W4522" s="13"/>
      <c r="X4522" s="13"/>
      <c r="Y4522" s="14"/>
      <c r="Z4522" s="13"/>
      <c r="AA4522" s="13"/>
      <c r="AB4522" s="13"/>
      <c r="AC4522" s="13"/>
      <c r="AD4522" s="13"/>
      <c r="AE4522" s="13"/>
      <c r="AF4522" s="13"/>
      <c r="AG4522" s="19"/>
      <c r="AH4522" s="19"/>
      <c r="AI4522" s="19"/>
      <c r="AJ4522" s="19"/>
      <c r="AK4522" s="12"/>
      <c r="AL4522" s="12"/>
      <c r="AM4522" s="12"/>
      <c r="AN4522" s="12"/>
    </row>
    <row r="4523" spans="4:40" x14ac:dyDescent="0.25">
      <c r="D4523" s="18"/>
      <c r="E4523" s="13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9"/>
      <c r="AH4523" s="19"/>
      <c r="AI4523" s="19"/>
      <c r="AJ4523" s="19"/>
      <c r="AK4523" s="15"/>
      <c r="AL4523" s="12"/>
      <c r="AM4523" s="15"/>
      <c r="AN4523" s="15"/>
    </row>
    <row r="4524" spans="4:40" x14ac:dyDescent="0.25">
      <c r="D4524" s="18"/>
      <c r="E4524" s="13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9"/>
      <c r="AH4524" s="19"/>
      <c r="AI4524" s="19"/>
      <c r="AJ4524" s="19"/>
      <c r="AK4524" s="15"/>
      <c r="AL4524" s="15"/>
      <c r="AM4524" s="15"/>
      <c r="AN4524" s="15"/>
    </row>
    <row r="4525" spans="4:40" x14ac:dyDescent="0.25">
      <c r="D4525" s="18"/>
      <c r="E4525" s="1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4"/>
      <c r="P4525" s="14"/>
      <c r="Q4525" s="14"/>
      <c r="R4525" s="14"/>
      <c r="S4525" s="13"/>
      <c r="T4525" s="13"/>
      <c r="U4525" s="13"/>
      <c r="V4525" s="13"/>
      <c r="W4525" s="13"/>
      <c r="X4525" s="13"/>
      <c r="Y4525" s="14"/>
      <c r="Z4525" s="13"/>
      <c r="AA4525" s="13"/>
      <c r="AB4525" s="13"/>
      <c r="AC4525" s="13"/>
      <c r="AD4525" s="13"/>
      <c r="AE4525" s="13"/>
      <c r="AF4525" s="13"/>
      <c r="AG4525" s="19"/>
      <c r="AH4525" s="19"/>
      <c r="AI4525" s="19"/>
      <c r="AJ4525" s="19"/>
      <c r="AK4525" s="15"/>
      <c r="AL4525" s="15"/>
      <c r="AM4525" s="15"/>
      <c r="AN4525" s="15"/>
    </row>
    <row r="4526" spans="4:40" x14ac:dyDescent="0.25">
      <c r="D4526" s="18"/>
      <c r="E4526" s="13"/>
      <c r="F4526" s="13"/>
      <c r="G4526" s="13"/>
      <c r="H4526" s="13"/>
      <c r="I4526" s="13"/>
      <c r="J4526" s="13"/>
      <c r="K4526" s="13"/>
      <c r="L4526" s="13"/>
      <c r="M4526" s="13"/>
      <c r="N4526" s="13"/>
      <c r="O4526" s="14"/>
      <c r="P4526" s="14"/>
      <c r="Q4526" s="14"/>
      <c r="R4526" s="14"/>
      <c r="S4526" s="13"/>
      <c r="T4526" s="13"/>
      <c r="U4526" s="13"/>
      <c r="V4526" s="13"/>
      <c r="W4526" s="13"/>
      <c r="X4526" s="13"/>
      <c r="Y4526" s="14"/>
      <c r="Z4526" s="13"/>
      <c r="AA4526" s="13"/>
      <c r="AB4526" s="13"/>
      <c r="AC4526" s="13"/>
      <c r="AD4526" s="13"/>
      <c r="AE4526" s="13"/>
      <c r="AF4526" s="13"/>
      <c r="AG4526" s="19"/>
      <c r="AH4526" s="19"/>
      <c r="AI4526" s="19"/>
      <c r="AJ4526" s="19"/>
      <c r="AK4526" s="12"/>
      <c r="AL4526" s="12"/>
      <c r="AM4526" s="12"/>
      <c r="AN4526" s="12"/>
    </row>
    <row r="4527" spans="4:40" x14ac:dyDescent="0.25">
      <c r="D4527" s="18"/>
      <c r="E4527" s="13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9"/>
      <c r="AH4527" s="19"/>
      <c r="AI4527" s="19"/>
      <c r="AJ4527" s="19"/>
      <c r="AK4527" s="15"/>
      <c r="AL4527" s="12"/>
      <c r="AM4527" s="15"/>
      <c r="AN4527" s="15"/>
    </row>
    <row r="4528" spans="4:40" x14ac:dyDescent="0.25">
      <c r="D4528" s="18"/>
      <c r="E4528" s="13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9"/>
      <c r="AH4528" s="19"/>
      <c r="AI4528" s="19"/>
      <c r="AJ4528" s="19"/>
      <c r="AK4528" s="15"/>
      <c r="AL4528" s="15"/>
      <c r="AM4528" s="15"/>
      <c r="AN4528" s="15"/>
    </row>
    <row r="4529" spans="4:40" x14ac:dyDescent="0.25">
      <c r="D4529" s="18"/>
      <c r="E4529" s="13"/>
      <c r="F4529" s="13"/>
      <c r="G4529" s="13"/>
      <c r="H4529" s="13"/>
      <c r="I4529" s="13"/>
      <c r="J4529" s="13"/>
      <c r="K4529" s="13"/>
      <c r="L4529" s="13"/>
      <c r="M4529" s="13"/>
      <c r="N4529" s="13"/>
      <c r="O4529" s="14"/>
      <c r="P4529" s="14"/>
      <c r="Q4529" s="14"/>
      <c r="R4529" s="14"/>
      <c r="S4529" s="13"/>
      <c r="T4529" s="13"/>
      <c r="U4529" s="13"/>
      <c r="V4529" s="13"/>
      <c r="W4529" s="13"/>
      <c r="X4529" s="13"/>
      <c r="Y4529" s="14"/>
      <c r="Z4529" s="13"/>
      <c r="AA4529" s="13"/>
      <c r="AB4529" s="13"/>
      <c r="AC4529" s="13"/>
      <c r="AD4529" s="13"/>
      <c r="AE4529" s="13"/>
      <c r="AF4529" s="13"/>
      <c r="AG4529" s="19"/>
      <c r="AH4529" s="19"/>
      <c r="AI4529" s="19"/>
      <c r="AJ4529" s="19"/>
      <c r="AK4529" s="15"/>
      <c r="AL4529" s="15"/>
      <c r="AM4529" s="15"/>
      <c r="AN4529" s="15"/>
    </row>
    <row r="4530" spans="4:40" x14ac:dyDescent="0.25">
      <c r="D4530" s="18"/>
      <c r="E4530" s="13"/>
      <c r="F4530" s="13"/>
      <c r="G4530" s="13"/>
      <c r="H4530" s="13"/>
      <c r="I4530" s="13"/>
      <c r="J4530" s="13"/>
      <c r="K4530" s="13"/>
      <c r="L4530" s="13"/>
      <c r="M4530" s="13"/>
      <c r="N4530" s="13"/>
      <c r="O4530" s="14"/>
      <c r="P4530" s="14"/>
      <c r="Q4530" s="14"/>
      <c r="R4530" s="14"/>
      <c r="S4530" s="13"/>
      <c r="T4530" s="13"/>
      <c r="U4530" s="13"/>
      <c r="V4530" s="13"/>
      <c r="W4530" s="13"/>
      <c r="X4530" s="13"/>
      <c r="Y4530" s="14"/>
      <c r="Z4530" s="13"/>
      <c r="AA4530" s="13"/>
      <c r="AB4530" s="13"/>
      <c r="AC4530" s="13"/>
      <c r="AD4530" s="13"/>
      <c r="AE4530" s="13"/>
      <c r="AF4530" s="13"/>
      <c r="AG4530" s="19"/>
      <c r="AH4530" s="19"/>
      <c r="AI4530" s="19"/>
      <c r="AJ4530" s="19"/>
      <c r="AK4530" s="12"/>
      <c r="AL4530" s="12"/>
      <c r="AM4530" s="12"/>
      <c r="AN4530" s="12"/>
    </row>
    <row r="4531" spans="4:40" x14ac:dyDescent="0.25">
      <c r="D4531" s="18"/>
      <c r="E4531" s="13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9"/>
      <c r="AH4531" s="19"/>
      <c r="AI4531" s="19"/>
      <c r="AJ4531" s="19"/>
      <c r="AK4531" s="15"/>
      <c r="AL4531" s="12"/>
      <c r="AM4531" s="15"/>
      <c r="AN4531" s="15"/>
    </row>
    <row r="4532" spans="4:40" x14ac:dyDescent="0.25">
      <c r="D4532" s="18"/>
      <c r="E4532" s="13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9"/>
      <c r="AH4532" s="19"/>
      <c r="AI4532" s="19"/>
      <c r="AJ4532" s="19"/>
      <c r="AK4532" s="15"/>
      <c r="AL4532" s="15"/>
      <c r="AM4532" s="15"/>
      <c r="AN4532" s="15"/>
    </row>
    <row r="4533" spans="4:40" x14ac:dyDescent="0.25">
      <c r="D4533" s="18"/>
      <c r="E4533" s="13"/>
      <c r="F4533" s="13"/>
      <c r="G4533" s="13"/>
      <c r="H4533" s="13"/>
      <c r="I4533" s="13"/>
      <c r="J4533" s="13"/>
      <c r="K4533" s="13"/>
      <c r="L4533" s="13"/>
      <c r="M4533" s="13"/>
      <c r="N4533" s="13"/>
      <c r="O4533" s="14"/>
      <c r="P4533" s="14"/>
      <c r="Q4533" s="14"/>
      <c r="R4533" s="14"/>
      <c r="S4533" s="13"/>
      <c r="T4533" s="13"/>
      <c r="U4533" s="13"/>
      <c r="V4533" s="13"/>
      <c r="W4533" s="13"/>
      <c r="X4533" s="13"/>
      <c r="Y4533" s="14"/>
      <c r="Z4533" s="13"/>
      <c r="AA4533" s="13"/>
      <c r="AB4533" s="13"/>
      <c r="AC4533" s="13"/>
      <c r="AD4533" s="13"/>
      <c r="AE4533" s="13"/>
      <c r="AF4533" s="13"/>
      <c r="AG4533" s="19"/>
      <c r="AH4533" s="19"/>
      <c r="AI4533" s="19"/>
      <c r="AJ4533" s="19"/>
      <c r="AK4533" s="15"/>
      <c r="AL4533" s="15"/>
      <c r="AM4533" s="15"/>
      <c r="AN4533" s="15"/>
    </row>
    <row r="4534" spans="4:40" x14ac:dyDescent="0.25">
      <c r="D4534" s="18"/>
      <c r="E4534" s="13"/>
      <c r="F4534" s="13"/>
      <c r="G4534" s="13"/>
      <c r="H4534" s="13"/>
      <c r="I4534" s="13"/>
      <c r="J4534" s="13"/>
      <c r="K4534" s="13"/>
      <c r="L4534" s="13"/>
      <c r="M4534" s="13"/>
      <c r="N4534" s="13"/>
      <c r="O4534" s="14"/>
      <c r="P4534" s="14"/>
      <c r="Q4534" s="14"/>
      <c r="R4534" s="14"/>
      <c r="S4534" s="13"/>
      <c r="T4534" s="13"/>
      <c r="U4534" s="13"/>
      <c r="V4534" s="13"/>
      <c r="W4534" s="13"/>
      <c r="X4534" s="13"/>
      <c r="Y4534" s="14"/>
      <c r="Z4534" s="13"/>
      <c r="AA4534" s="13"/>
      <c r="AB4534" s="13"/>
      <c r="AC4534" s="13"/>
      <c r="AD4534" s="13"/>
      <c r="AE4534" s="13"/>
      <c r="AF4534" s="13"/>
      <c r="AG4534" s="19"/>
      <c r="AH4534" s="19"/>
      <c r="AI4534" s="19"/>
      <c r="AJ4534" s="19"/>
      <c r="AK4534" s="12"/>
      <c r="AL4534" s="12"/>
      <c r="AM4534" s="12"/>
      <c r="AN4534" s="12"/>
    </row>
    <row r="4535" spans="4:40" x14ac:dyDescent="0.25">
      <c r="D4535" s="18"/>
      <c r="E4535" s="13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9"/>
      <c r="AH4535" s="19"/>
      <c r="AI4535" s="19"/>
      <c r="AJ4535" s="19"/>
      <c r="AK4535" s="15"/>
      <c r="AL4535" s="12"/>
      <c r="AM4535" s="15"/>
      <c r="AN4535" s="15"/>
    </row>
    <row r="4536" spans="4:40" x14ac:dyDescent="0.25">
      <c r="D4536" s="18"/>
      <c r="E4536" s="13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9"/>
      <c r="AH4536" s="19"/>
      <c r="AI4536" s="19"/>
      <c r="AJ4536" s="19"/>
      <c r="AK4536" s="15"/>
      <c r="AL4536" s="15"/>
      <c r="AM4536" s="15"/>
      <c r="AN4536" s="15"/>
    </row>
    <row r="4537" spans="4:40" x14ac:dyDescent="0.25">
      <c r="D4537" s="18"/>
      <c r="E4537" s="13"/>
      <c r="F4537" s="13"/>
      <c r="G4537" s="13"/>
      <c r="H4537" s="13"/>
      <c r="I4537" s="13"/>
      <c r="J4537" s="13"/>
      <c r="K4537" s="13"/>
      <c r="L4537" s="13"/>
      <c r="M4537" s="13"/>
      <c r="N4537" s="13"/>
      <c r="O4537" s="14"/>
      <c r="P4537" s="14"/>
      <c r="Q4537" s="14"/>
      <c r="R4537" s="14"/>
      <c r="S4537" s="13"/>
      <c r="T4537" s="13"/>
      <c r="U4537" s="13"/>
      <c r="V4537" s="13"/>
      <c r="W4537" s="13"/>
      <c r="X4537" s="13"/>
      <c r="Y4537" s="14"/>
      <c r="Z4537" s="13"/>
      <c r="AA4537" s="13"/>
      <c r="AB4537" s="13"/>
      <c r="AC4537" s="13"/>
      <c r="AD4537" s="13"/>
      <c r="AE4537" s="13"/>
      <c r="AF4537" s="13"/>
      <c r="AG4537" s="19"/>
      <c r="AH4537" s="19"/>
      <c r="AI4537" s="19"/>
      <c r="AJ4537" s="19"/>
      <c r="AK4537" s="15"/>
      <c r="AL4537" s="15"/>
      <c r="AM4537" s="15"/>
      <c r="AN4537" s="15"/>
    </row>
    <row r="4538" spans="4:40" x14ac:dyDescent="0.25">
      <c r="D4538" s="18"/>
      <c r="E4538" s="13"/>
      <c r="F4538" s="13"/>
      <c r="G4538" s="13"/>
      <c r="H4538" s="13"/>
      <c r="I4538" s="13"/>
      <c r="J4538" s="13"/>
      <c r="K4538" s="13"/>
      <c r="L4538" s="13"/>
      <c r="M4538" s="13"/>
      <c r="N4538" s="13"/>
      <c r="O4538" s="14"/>
      <c r="P4538" s="14"/>
      <c r="Q4538" s="14"/>
      <c r="R4538" s="14"/>
      <c r="S4538" s="13"/>
      <c r="T4538" s="13"/>
      <c r="U4538" s="13"/>
      <c r="V4538" s="13"/>
      <c r="W4538" s="13"/>
      <c r="X4538" s="13"/>
      <c r="Y4538" s="14"/>
      <c r="Z4538" s="13"/>
      <c r="AA4538" s="13"/>
      <c r="AB4538" s="13"/>
      <c r="AC4538" s="13"/>
      <c r="AD4538" s="13"/>
      <c r="AE4538" s="13"/>
      <c r="AF4538" s="13"/>
      <c r="AG4538" s="19"/>
      <c r="AH4538" s="19"/>
      <c r="AI4538" s="19"/>
      <c r="AJ4538" s="19"/>
      <c r="AK4538" s="12"/>
      <c r="AL4538" s="12"/>
      <c r="AM4538" s="12"/>
      <c r="AN4538" s="12"/>
    </row>
    <row r="4539" spans="4:40" x14ac:dyDescent="0.25">
      <c r="D4539" s="18"/>
      <c r="E4539" s="13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9"/>
      <c r="AH4539" s="19"/>
      <c r="AI4539" s="19"/>
      <c r="AJ4539" s="19"/>
      <c r="AK4539" s="15"/>
      <c r="AL4539" s="12"/>
      <c r="AM4539" s="15"/>
      <c r="AN4539" s="15"/>
    </row>
    <row r="4540" spans="4:40" x14ac:dyDescent="0.25">
      <c r="D4540" s="18"/>
      <c r="E4540" s="13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9"/>
      <c r="AH4540" s="19"/>
      <c r="AI4540" s="19"/>
      <c r="AJ4540" s="19"/>
      <c r="AK4540" s="15"/>
      <c r="AL4540" s="15"/>
      <c r="AM4540" s="15"/>
      <c r="AN4540" s="15"/>
    </row>
    <row r="4541" spans="4:40" x14ac:dyDescent="0.25">
      <c r="D4541" s="18"/>
      <c r="E4541" s="13"/>
      <c r="F4541" s="13"/>
      <c r="G4541" s="13"/>
      <c r="H4541" s="13"/>
      <c r="I4541" s="13"/>
      <c r="J4541" s="13"/>
      <c r="K4541" s="13"/>
      <c r="L4541" s="13"/>
      <c r="M4541" s="13"/>
      <c r="N4541" s="13"/>
      <c r="O4541" s="14"/>
      <c r="P4541" s="14"/>
      <c r="Q4541" s="14"/>
      <c r="R4541" s="14"/>
      <c r="S4541" s="13"/>
      <c r="T4541" s="13"/>
      <c r="U4541" s="13"/>
      <c r="V4541" s="13"/>
      <c r="W4541" s="13"/>
      <c r="X4541" s="13"/>
      <c r="Y4541" s="14"/>
      <c r="Z4541" s="13"/>
      <c r="AA4541" s="13"/>
      <c r="AB4541" s="13"/>
      <c r="AC4541" s="13"/>
      <c r="AD4541" s="13"/>
      <c r="AE4541" s="13"/>
      <c r="AF4541" s="13"/>
      <c r="AG4541" s="19"/>
      <c r="AH4541" s="19"/>
      <c r="AI4541" s="19"/>
      <c r="AJ4541" s="19"/>
      <c r="AK4541" s="15"/>
      <c r="AL4541" s="15"/>
      <c r="AM4541" s="15"/>
      <c r="AN4541" s="15"/>
    </row>
    <row r="4542" spans="4:40" x14ac:dyDescent="0.25">
      <c r="D4542" s="18"/>
      <c r="E4542" s="13"/>
      <c r="F4542" s="13"/>
      <c r="G4542" s="13"/>
      <c r="H4542" s="13"/>
      <c r="I4542" s="13"/>
      <c r="J4542" s="13"/>
      <c r="K4542" s="13"/>
      <c r="L4542" s="13"/>
      <c r="M4542" s="13"/>
      <c r="N4542" s="13"/>
      <c r="O4542" s="14"/>
      <c r="P4542" s="14"/>
      <c r="Q4542" s="14"/>
      <c r="R4542" s="14"/>
      <c r="S4542" s="13"/>
      <c r="T4542" s="13"/>
      <c r="U4542" s="13"/>
      <c r="V4542" s="13"/>
      <c r="W4542" s="13"/>
      <c r="X4542" s="13"/>
      <c r="Y4542" s="14"/>
      <c r="Z4542" s="13"/>
      <c r="AA4542" s="13"/>
      <c r="AB4542" s="13"/>
      <c r="AC4542" s="13"/>
      <c r="AD4542" s="13"/>
      <c r="AE4542" s="13"/>
      <c r="AF4542" s="13"/>
      <c r="AG4542" s="19"/>
      <c r="AH4542" s="19"/>
      <c r="AI4542" s="19"/>
      <c r="AJ4542" s="19"/>
      <c r="AK4542" s="12"/>
      <c r="AL4542" s="12"/>
      <c r="AM4542" s="12"/>
      <c r="AN4542" s="12"/>
    </row>
    <row r="4543" spans="4:40" x14ac:dyDescent="0.25">
      <c r="D4543" s="18"/>
      <c r="E4543" s="13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9"/>
      <c r="AH4543" s="19"/>
      <c r="AI4543" s="19"/>
      <c r="AJ4543" s="19"/>
      <c r="AK4543" s="15"/>
      <c r="AL4543" s="12"/>
      <c r="AM4543" s="15"/>
      <c r="AN4543" s="15"/>
    </row>
    <row r="4544" spans="4:40" x14ac:dyDescent="0.25">
      <c r="D4544" s="18"/>
      <c r="E4544" s="13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9"/>
      <c r="AH4544" s="19"/>
      <c r="AI4544" s="19"/>
      <c r="AJ4544" s="19"/>
      <c r="AK4544" s="15"/>
      <c r="AL4544" s="15"/>
      <c r="AM4544" s="15"/>
      <c r="AN4544" s="15"/>
    </row>
    <row r="4545" spans="4:40" x14ac:dyDescent="0.25">
      <c r="D4545" s="18"/>
      <c r="E4545" s="13"/>
      <c r="F4545" s="13"/>
      <c r="G4545" s="13"/>
      <c r="H4545" s="13"/>
      <c r="I4545" s="13"/>
      <c r="J4545" s="13"/>
      <c r="K4545" s="13"/>
      <c r="L4545" s="13"/>
      <c r="M4545" s="13"/>
      <c r="N4545" s="13"/>
      <c r="O4545" s="14"/>
      <c r="P4545" s="14"/>
      <c r="Q4545" s="14"/>
      <c r="R4545" s="14"/>
      <c r="S4545" s="13"/>
      <c r="T4545" s="13"/>
      <c r="U4545" s="13"/>
      <c r="V4545" s="13"/>
      <c r="W4545" s="13"/>
      <c r="X4545" s="13"/>
      <c r="Y4545" s="14"/>
      <c r="Z4545" s="13"/>
      <c r="AA4545" s="13"/>
      <c r="AB4545" s="13"/>
      <c r="AC4545" s="13"/>
      <c r="AD4545" s="13"/>
      <c r="AE4545" s="13"/>
      <c r="AF4545" s="13"/>
      <c r="AG4545" s="19"/>
      <c r="AH4545" s="19"/>
      <c r="AI4545" s="19"/>
      <c r="AJ4545" s="19"/>
      <c r="AK4545" s="15"/>
      <c r="AL4545" s="15"/>
      <c r="AM4545" s="15"/>
      <c r="AN4545" s="15"/>
    </row>
    <row r="4546" spans="4:40" x14ac:dyDescent="0.25">
      <c r="D4546" s="18"/>
      <c r="E4546" s="13"/>
      <c r="F4546" s="13"/>
      <c r="G4546" s="13"/>
      <c r="H4546" s="13"/>
      <c r="I4546" s="13"/>
      <c r="J4546" s="13"/>
      <c r="K4546" s="13"/>
      <c r="L4546" s="13"/>
      <c r="M4546" s="13"/>
      <c r="N4546" s="13"/>
      <c r="O4546" s="14"/>
      <c r="P4546" s="14"/>
      <c r="Q4546" s="14"/>
      <c r="R4546" s="14"/>
      <c r="S4546" s="13"/>
      <c r="T4546" s="13"/>
      <c r="U4546" s="13"/>
      <c r="V4546" s="13"/>
      <c r="W4546" s="13"/>
      <c r="X4546" s="13"/>
      <c r="Y4546" s="14"/>
      <c r="Z4546" s="13"/>
      <c r="AA4546" s="13"/>
      <c r="AB4546" s="13"/>
      <c r="AC4546" s="13"/>
      <c r="AD4546" s="13"/>
      <c r="AE4546" s="13"/>
      <c r="AF4546" s="13"/>
      <c r="AG4546" s="19"/>
      <c r="AH4546" s="19"/>
      <c r="AI4546" s="19"/>
      <c r="AJ4546" s="19"/>
      <c r="AK4546" s="12"/>
      <c r="AL4546" s="12"/>
      <c r="AM4546" s="12"/>
      <c r="AN4546" s="12"/>
    </row>
    <row r="4547" spans="4:40" x14ac:dyDescent="0.25">
      <c r="D4547" s="18"/>
      <c r="E4547" s="13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9"/>
      <c r="AH4547" s="19"/>
      <c r="AI4547" s="19"/>
      <c r="AJ4547" s="19"/>
      <c r="AK4547" s="15"/>
      <c r="AL4547" s="12"/>
      <c r="AM4547" s="15"/>
      <c r="AN4547" s="15"/>
    </row>
    <row r="4548" spans="4:40" x14ac:dyDescent="0.25">
      <c r="D4548" s="18"/>
      <c r="E4548" s="13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9"/>
      <c r="AH4548" s="19"/>
      <c r="AI4548" s="19"/>
      <c r="AJ4548" s="19"/>
      <c r="AK4548" s="15"/>
      <c r="AL4548" s="15"/>
      <c r="AM4548" s="15"/>
      <c r="AN4548" s="15"/>
    </row>
    <row r="4549" spans="4:40" x14ac:dyDescent="0.25">
      <c r="D4549" s="18"/>
      <c r="E4549" s="13"/>
      <c r="F4549" s="13"/>
      <c r="G4549" s="13"/>
      <c r="H4549" s="13"/>
      <c r="I4549" s="13"/>
      <c r="J4549" s="13"/>
      <c r="K4549" s="13"/>
      <c r="L4549" s="13"/>
      <c r="M4549" s="13"/>
      <c r="N4549" s="13"/>
      <c r="O4549" s="14"/>
      <c r="P4549" s="14"/>
      <c r="Q4549" s="14"/>
      <c r="R4549" s="14"/>
      <c r="S4549" s="13"/>
      <c r="T4549" s="13"/>
      <c r="U4549" s="13"/>
      <c r="V4549" s="13"/>
      <c r="W4549" s="13"/>
      <c r="X4549" s="13"/>
      <c r="Y4549" s="14"/>
      <c r="Z4549" s="13"/>
      <c r="AA4549" s="13"/>
      <c r="AB4549" s="13"/>
      <c r="AC4549" s="13"/>
      <c r="AD4549" s="13"/>
      <c r="AE4549" s="13"/>
      <c r="AF4549" s="13"/>
      <c r="AG4549" s="19"/>
      <c r="AH4549" s="19"/>
      <c r="AI4549" s="19"/>
      <c r="AJ4549" s="19"/>
      <c r="AK4549" s="15"/>
      <c r="AL4549" s="15"/>
      <c r="AM4549" s="15"/>
      <c r="AN4549" s="15"/>
    </row>
    <row r="4550" spans="4:40" x14ac:dyDescent="0.25">
      <c r="D4550" s="18"/>
      <c r="E4550" s="13"/>
      <c r="F4550" s="13"/>
      <c r="G4550" s="13"/>
      <c r="H4550" s="13"/>
      <c r="I4550" s="13"/>
      <c r="J4550" s="13"/>
      <c r="K4550" s="13"/>
      <c r="L4550" s="13"/>
      <c r="M4550" s="13"/>
      <c r="N4550" s="13"/>
      <c r="O4550" s="14"/>
      <c r="P4550" s="14"/>
      <c r="Q4550" s="14"/>
      <c r="R4550" s="14"/>
      <c r="S4550" s="13"/>
      <c r="T4550" s="13"/>
      <c r="U4550" s="13"/>
      <c r="V4550" s="13"/>
      <c r="W4550" s="13"/>
      <c r="X4550" s="13"/>
      <c r="Y4550" s="14"/>
      <c r="Z4550" s="13"/>
      <c r="AA4550" s="13"/>
      <c r="AB4550" s="13"/>
      <c r="AC4550" s="13"/>
      <c r="AD4550" s="13"/>
      <c r="AE4550" s="13"/>
      <c r="AF4550" s="13"/>
      <c r="AG4550" s="19"/>
      <c r="AH4550" s="19"/>
      <c r="AI4550" s="19"/>
      <c r="AJ4550" s="19"/>
      <c r="AK4550" s="12"/>
      <c r="AL4550" s="12"/>
      <c r="AM4550" s="12"/>
      <c r="AN4550" s="12"/>
    </row>
    <row r="4551" spans="4:40" x14ac:dyDescent="0.25">
      <c r="D4551" s="18"/>
      <c r="E4551" s="13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9"/>
      <c r="AH4551" s="19"/>
      <c r="AI4551" s="19"/>
      <c r="AJ4551" s="19"/>
      <c r="AK4551" s="15"/>
      <c r="AL4551" s="12"/>
      <c r="AM4551" s="15"/>
      <c r="AN4551" s="15"/>
    </row>
    <row r="4552" spans="4:40" x14ac:dyDescent="0.25">
      <c r="D4552" s="18"/>
      <c r="E4552" s="13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9"/>
      <c r="AH4552" s="19"/>
      <c r="AI4552" s="19"/>
      <c r="AJ4552" s="19"/>
      <c r="AK4552" s="15"/>
      <c r="AL4552" s="15"/>
      <c r="AM4552" s="15"/>
      <c r="AN4552" s="15"/>
    </row>
    <row r="4553" spans="4:40" x14ac:dyDescent="0.25">
      <c r="D4553" s="18"/>
      <c r="E4553" s="13"/>
      <c r="F4553" s="13"/>
      <c r="G4553" s="13"/>
      <c r="H4553" s="13"/>
      <c r="I4553" s="13"/>
      <c r="J4553" s="13"/>
      <c r="K4553" s="13"/>
      <c r="L4553" s="13"/>
      <c r="M4553" s="13"/>
      <c r="N4553" s="13"/>
      <c r="O4553" s="14"/>
      <c r="P4553" s="14"/>
      <c r="Q4553" s="14"/>
      <c r="R4553" s="14"/>
      <c r="S4553" s="13"/>
      <c r="T4553" s="13"/>
      <c r="U4553" s="13"/>
      <c r="V4553" s="13"/>
      <c r="W4553" s="13"/>
      <c r="X4553" s="13"/>
      <c r="Y4553" s="14"/>
      <c r="Z4553" s="13"/>
      <c r="AA4553" s="13"/>
      <c r="AB4553" s="13"/>
      <c r="AC4553" s="13"/>
      <c r="AD4553" s="13"/>
      <c r="AE4553" s="13"/>
      <c r="AF4553" s="13"/>
      <c r="AG4553" s="19"/>
      <c r="AH4553" s="19"/>
      <c r="AI4553" s="19"/>
      <c r="AJ4553" s="19"/>
      <c r="AK4553" s="15"/>
      <c r="AL4553" s="15"/>
      <c r="AM4553" s="15"/>
      <c r="AN4553" s="15"/>
    </row>
    <row r="4554" spans="4:40" x14ac:dyDescent="0.25">
      <c r="D4554" s="18"/>
      <c r="E4554" s="13"/>
      <c r="F4554" s="13"/>
      <c r="G4554" s="13"/>
      <c r="H4554" s="13"/>
      <c r="I4554" s="13"/>
      <c r="J4554" s="13"/>
      <c r="K4554" s="13"/>
      <c r="L4554" s="13"/>
      <c r="M4554" s="13"/>
      <c r="N4554" s="13"/>
      <c r="O4554" s="14"/>
      <c r="P4554" s="14"/>
      <c r="Q4554" s="14"/>
      <c r="R4554" s="14"/>
      <c r="S4554" s="13"/>
      <c r="T4554" s="13"/>
      <c r="U4554" s="13"/>
      <c r="V4554" s="13"/>
      <c r="W4554" s="13"/>
      <c r="X4554" s="13"/>
      <c r="Y4554" s="14"/>
      <c r="Z4554" s="13"/>
      <c r="AA4554" s="13"/>
      <c r="AB4554" s="13"/>
      <c r="AC4554" s="13"/>
      <c r="AD4554" s="13"/>
      <c r="AE4554" s="13"/>
      <c r="AF4554" s="13"/>
      <c r="AG4554" s="19"/>
      <c r="AH4554" s="19"/>
      <c r="AI4554" s="19"/>
      <c r="AJ4554" s="19"/>
      <c r="AK4554" s="12"/>
      <c r="AL4554" s="12"/>
      <c r="AM4554" s="12"/>
      <c r="AN4554" s="12"/>
    </row>
    <row r="4555" spans="4:40" x14ac:dyDescent="0.25">
      <c r="D4555" s="18"/>
      <c r="E4555" s="13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9"/>
      <c r="AH4555" s="19"/>
      <c r="AI4555" s="19"/>
      <c r="AJ4555" s="19"/>
      <c r="AK4555" s="15"/>
      <c r="AL4555" s="12"/>
      <c r="AM4555" s="15"/>
      <c r="AN4555" s="15"/>
    </row>
    <row r="4556" spans="4:40" x14ac:dyDescent="0.25">
      <c r="D4556" s="18"/>
      <c r="E4556" s="1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9"/>
      <c r="AH4556" s="19"/>
      <c r="AI4556" s="19"/>
      <c r="AJ4556" s="19"/>
      <c r="AK4556" s="15"/>
      <c r="AL4556" s="15"/>
      <c r="AM4556" s="15"/>
      <c r="AN4556" s="15"/>
    </row>
    <row r="4557" spans="4:40" x14ac:dyDescent="0.25">
      <c r="D4557" s="18"/>
      <c r="E4557" s="13"/>
      <c r="F4557" s="13"/>
      <c r="G4557" s="13"/>
      <c r="H4557" s="13"/>
      <c r="I4557" s="13"/>
      <c r="J4557" s="13"/>
      <c r="K4557" s="13"/>
      <c r="L4557" s="13"/>
      <c r="M4557" s="13"/>
      <c r="N4557" s="13"/>
      <c r="O4557" s="14"/>
      <c r="P4557" s="14"/>
      <c r="Q4557" s="14"/>
      <c r="R4557" s="14"/>
      <c r="S4557" s="13"/>
      <c r="T4557" s="13"/>
      <c r="U4557" s="13"/>
      <c r="V4557" s="13"/>
      <c r="W4557" s="13"/>
      <c r="X4557" s="13"/>
      <c r="Y4557" s="14"/>
      <c r="Z4557" s="13"/>
      <c r="AA4557" s="13"/>
      <c r="AB4557" s="13"/>
      <c r="AC4557" s="13"/>
      <c r="AD4557" s="13"/>
      <c r="AE4557" s="13"/>
      <c r="AF4557" s="13"/>
      <c r="AG4557" s="19"/>
      <c r="AH4557" s="19"/>
      <c r="AI4557" s="19"/>
      <c r="AJ4557" s="19"/>
      <c r="AK4557" s="15"/>
      <c r="AL4557" s="15"/>
      <c r="AM4557" s="15"/>
      <c r="AN4557" s="15"/>
    </row>
    <row r="4558" spans="4:40" x14ac:dyDescent="0.25">
      <c r="D4558" s="18"/>
      <c r="E4558" s="13"/>
      <c r="F4558" s="13"/>
      <c r="G4558" s="13"/>
      <c r="H4558" s="13"/>
      <c r="I4558" s="13"/>
      <c r="J4558" s="13"/>
      <c r="K4558" s="13"/>
      <c r="L4558" s="13"/>
      <c r="M4558" s="13"/>
      <c r="N4558" s="13"/>
      <c r="O4558" s="14"/>
      <c r="P4558" s="14"/>
      <c r="Q4558" s="14"/>
      <c r="R4558" s="14"/>
      <c r="S4558" s="13"/>
      <c r="T4558" s="13"/>
      <c r="U4558" s="13"/>
      <c r="V4558" s="13"/>
      <c r="W4558" s="13"/>
      <c r="X4558" s="13"/>
      <c r="Y4558" s="14"/>
      <c r="Z4558" s="13"/>
      <c r="AA4558" s="13"/>
      <c r="AB4558" s="13"/>
      <c r="AC4558" s="13"/>
      <c r="AD4558" s="13"/>
      <c r="AE4558" s="13"/>
      <c r="AF4558" s="13"/>
      <c r="AG4558" s="19"/>
      <c r="AH4558" s="19"/>
      <c r="AI4558" s="19"/>
      <c r="AJ4558" s="19"/>
      <c r="AK4558" s="12"/>
      <c r="AL4558" s="12"/>
      <c r="AM4558" s="12"/>
      <c r="AN4558" s="12"/>
    </row>
    <row r="4559" spans="4:40" x14ac:dyDescent="0.25">
      <c r="D4559" s="18"/>
      <c r="E4559" s="13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9"/>
      <c r="AH4559" s="19"/>
      <c r="AI4559" s="19"/>
      <c r="AJ4559" s="19"/>
      <c r="AK4559" s="15"/>
      <c r="AL4559" s="12"/>
      <c r="AM4559" s="15"/>
      <c r="AN4559" s="15"/>
    </row>
    <row r="4560" spans="4:40" x14ac:dyDescent="0.25">
      <c r="D4560" s="18"/>
      <c r="E4560" s="13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9"/>
      <c r="AH4560" s="19"/>
      <c r="AI4560" s="19"/>
      <c r="AJ4560" s="19"/>
      <c r="AK4560" s="15"/>
      <c r="AL4560" s="15"/>
      <c r="AM4560" s="15"/>
      <c r="AN4560" s="15"/>
    </row>
    <row r="4561" spans="4:40" x14ac:dyDescent="0.25">
      <c r="D4561" s="18"/>
      <c r="E4561" s="13"/>
      <c r="F4561" s="13"/>
      <c r="G4561" s="13"/>
      <c r="H4561" s="13"/>
      <c r="I4561" s="13"/>
      <c r="J4561" s="13"/>
      <c r="K4561" s="13"/>
      <c r="L4561" s="13"/>
      <c r="M4561" s="13"/>
      <c r="N4561" s="13"/>
      <c r="O4561" s="14"/>
      <c r="P4561" s="14"/>
      <c r="Q4561" s="14"/>
      <c r="R4561" s="14"/>
      <c r="S4561" s="13"/>
      <c r="T4561" s="13"/>
      <c r="U4561" s="13"/>
      <c r="V4561" s="13"/>
      <c r="W4561" s="13"/>
      <c r="X4561" s="13"/>
      <c r="Y4561" s="14"/>
      <c r="Z4561" s="13"/>
      <c r="AA4561" s="13"/>
      <c r="AB4561" s="13"/>
      <c r="AC4561" s="13"/>
      <c r="AD4561" s="13"/>
      <c r="AE4561" s="13"/>
      <c r="AF4561" s="13"/>
      <c r="AG4561" s="19"/>
      <c r="AH4561" s="19"/>
      <c r="AI4561" s="19"/>
      <c r="AJ4561" s="19"/>
      <c r="AK4561" s="15"/>
      <c r="AL4561" s="15"/>
      <c r="AM4561" s="15"/>
      <c r="AN4561" s="15"/>
    </row>
    <row r="4562" spans="4:40" x14ac:dyDescent="0.25">
      <c r="D4562" s="18"/>
      <c r="E4562" s="13"/>
      <c r="F4562" s="13"/>
      <c r="G4562" s="13"/>
      <c r="H4562" s="13"/>
      <c r="I4562" s="13"/>
      <c r="J4562" s="13"/>
      <c r="K4562" s="13"/>
      <c r="L4562" s="13"/>
      <c r="M4562" s="13"/>
      <c r="N4562" s="13"/>
      <c r="O4562" s="14"/>
      <c r="P4562" s="14"/>
      <c r="Q4562" s="14"/>
      <c r="R4562" s="14"/>
      <c r="S4562" s="13"/>
      <c r="T4562" s="13"/>
      <c r="U4562" s="13"/>
      <c r="V4562" s="13"/>
      <c r="W4562" s="13"/>
      <c r="X4562" s="13"/>
      <c r="Y4562" s="14"/>
      <c r="Z4562" s="13"/>
      <c r="AA4562" s="13"/>
      <c r="AB4562" s="13"/>
      <c r="AC4562" s="13"/>
      <c r="AD4562" s="13"/>
      <c r="AE4562" s="13"/>
      <c r="AF4562" s="13"/>
      <c r="AG4562" s="19"/>
      <c r="AH4562" s="19"/>
      <c r="AI4562" s="19"/>
      <c r="AJ4562" s="19"/>
      <c r="AK4562" s="12"/>
      <c r="AL4562" s="12"/>
      <c r="AM4562" s="12"/>
      <c r="AN4562" s="12"/>
    </row>
    <row r="4563" spans="4:40" x14ac:dyDescent="0.25">
      <c r="D4563" s="18"/>
      <c r="E4563" s="13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9"/>
      <c r="AH4563" s="19"/>
      <c r="AI4563" s="19"/>
      <c r="AJ4563" s="19"/>
      <c r="AK4563" s="15"/>
      <c r="AL4563" s="12"/>
      <c r="AM4563" s="15"/>
      <c r="AN4563" s="15"/>
    </row>
    <row r="4564" spans="4:40" x14ac:dyDescent="0.25">
      <c r="D4564" s="18"/>
      <c r="E4564" s="13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9"/>
      <c r="AH4564" s="19"/>
      <c r="AI4564" s="19"/>
      <c r="AJ4564" s="19"/>
      <c r="AK4564" s="15"/>
      <c r="AL4564" s="15"/>
      <c r="AM4564" s="15"/>
      <c r="AN4564" s="15"/>
    </row>
    <row r="4565" spans="4:40" x14ac:dyDescent="0.25">
      <c r="D4565" s="18"/>
      <c r="E4565" s="13"/>
      <c r="F4565" s="13"/>
      <c r="G4565" s="13"/>
      <c r="H4565" s="13"/>
      <c r="I4565" s="13"/>
      <c r="J4565" s="13"/>
      <c r="K4565" s="13"/>
      <c r="L4565" s="13"/>
      <c r="M4565" s="13"/>
      <c r="N4565" s="13"/>
      <c r="O4565" s="14"/>
      <c r="P4565" s="14"/>
      <c r="Q4565" s="14"/>
      <c r="R4565" s="14"/>
      <c r="S4565" s="13"/>
      <c r="T4565" s="13"/>
      <c r="U4565" s="13"/>
      <c r="V4565" s="13"/>
      <c r="W4565" s="13"/>
      <c r="X4565" s="13"/>
      <c r="Y4565" s="14"/>
      <c r="Z4565" s="13"/>
      <c r="AA4565" s="13"/>
      <c r="AB4565" s="13"/>
      <c r="AC4565" s="13"/>
      <c r="AD4565" s="13"/>
      <c r="AE4565" s="13"/>
      <c r="AF4565" s="13"/>
      <c r="AG4565" s="19"/>
      <c r="AH4565" s="19"/>
      <c r="AI4565" s="19"/>
      <c r="AJ4565" s="19"/>
      <c r="AK4565" s="15"/>
      <c r="AL4565" s="15"/>
      <c r="AM4565" s="15"/>
      <c r="AN4565" s="15"/>
    </row>
    <row r="4566" spans="4:40" x14ac:dyDescent="0.25">
      <c r="D4566" s="18"/>
      <c r="E4566" s="13"/>
      <c r="F4566" s="13"/>
      <c r="G4566" s="13"/>
      <c r="H4566" s="13"/>
      <c r="I4566" s="13"/>
      <c r="J4566" s="13"/>
      <c r="K4566" s="13"/>
      <c r="L4566" s="13"/>
      <c r="M4566" s="13"/>
      <c r="N4566" s="13"/>
      <c r="O4566" s="14"/>
      <c r="P4566" s="14"/>
      <c r="Q4566" s="14"/>
      <c r="R4566" s="14"/>
      <c r="S4566" s="13"/>
      <c r="T4566" s="13"/>
      <c r="U4566" s="13"/>
      <c r="V4566" s="13"/>
      <c r="W4566" s="13"/>
      <c r="X4566" s="13"/>
      <c r="Y4566" s="14"/>
      <c r="Z4566" s="13"/>
      <c r="AA4566" s="13"/>
      <c r="AB4566" s="13"/>
      <c r="AC4566" s="13"/>
      <c r="AD4566" s="13"/>
      <c r="AE4566" s="13"/>
      <c r="AF4566" s="13"/>
      <c r="AG4566" s="19"/>
      <c r="AH4566" s="19"/>
      <c r="AI4566" s="19"/>
      <c r="AJ4566" s="19"/>
      <c r="AK4566" s="12"/>
      <c r="AL4566" s="12"/>
      <c r="AM4566" s="12"/>
      <c r="AN4566" s="12"/>
    </row>
    <row r="4567" spans="4:40" x14ac:dyDescent="0.25">
      <c r="D4567" s="18"/>
      <c r="E4567" s="13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9"/>
      <c r="AH4567" s="19"/>
      <c r="AI4567" s="19"/>
      <c r="AJ4567" s="19"/>
      <c r="AK4567" s="15"/>
      <c r="AL4567" s="12"/>
      <c r="AM4567" s="15"/>
      <c r="AN4567" s="15"/>
    </row>
    <row r="4568" spans="4:40" x14ac:dyDescent="0.25">
      <c r="D4568" s="18"/>
      <c r="E4568" s="13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9"/>
      <c r="AH4568" s="19"/>
      <c r="AI4568" s="19"/>
      <c r="AJ4568" s="19"/>
      <c r="AK4568" s="15"/>
      <c r="AL4568" s="15"/>
      <c r="AM4568" s="15"/>
      <c r="AN4568" s="15"/>
    </row>
    <row r="4569" spans="4:40" x14ac:dyDescent="0.25">
      <c r="D4569" s="18"/>
      <c r="E4569" s="13"/>
      <c r="F4569" s="13"/>
      <c r="G4569" s="13"/>
      <c r="H4569" s="13"/>
      <c r="I4569" s="13"/>
      <c r="J4569" s="13"/>
      <c r="K4569" s="13"/>
      <c r="L4569" s="13"/>
      <c r="M4569" s="13"/>
      <c r="N4569" s="13"/>
      <c r="O4569" s="14"/>
      <c r="P4569" s="14"/>
      <c r="Q4569" s="14"/>
      <c r="R4569" s="14"/>
      <c r="S4569" s="13"/>
      <c r="T4569" s="13"/>
      <c r="U4569" s="13"/>
      <c r="V4569" s="13"/>
      <c r="W4569" s="13"/>
      <c r="X4569" s="13"/>
      <c r="Y4569" s="14"/>
      <c r="Z4569" s="13"/>
      <c r="AA4569" s="13"/>
      <c r="AB4569" s="13"/>
      <c r="AC4569" s="13"/>
      <c r="AD4569" s="13"/>
      <c r="AE4569" s="13"/>
      <c r="AF4569" s="13"/>
      <c r="AG4569" s="19"/>
      <c r="AH4569" s="19"/>
      <c r="AI4569" s="19"/>
      <c r="AJ4569" s="19"/>
      <c r="AK4569" s="15"/>
      <c r="AL4569" s="15"/>
      <c r="AM4569" s="15"/>
      <c r="AN4569" s="15"/>
    </row>
    <row r="4570" spans="4:40" x14ac:dyDescent="0.25">
      <c r="D4570" s="18"/>
      <c r="E4570" s="13"/>
      <c r="F4570" s="13"/>
      <c r="G4570" s="13"/>
      <c r="H4570" s="13"/>
      <c r="I4570" s="13"/>
      <c r="J4570" s="13"/>
      <c r="K4570" s="13"/>
      <c r="L4570" s="13"/>
      <c r="M4570" s="13"/>
      <c r="N4570" s="13"/>
      <c r="O4570" s="14"/>
      <c r="P4570" s="14"/>
      <c r="Q4570" s="14"/>
      <c r="R4570" s="14"/>
      <c r="S4570" s="13"/>
      <c r="T4570" s="13"/>
      <c r="U4570" s="13"/>
      <c r="V4570" s="13"/>
      <c r="W4570" s="13"/>
      <c r="X4570" s="13"/>
      <c r="Y4570" s="14"/>
      <c r="Z4570" s="13"/>
      <c r="AA4570" s="13"/>
      <c r="AB4570" s="13"/>
      <c r="AC4570" s="13"/>
      <c r="AD4570" s="13"/>
      <c r="AE4570" s="13"/>
      <c r="AF4570" s="13"/>
      <c r="AG4570" s="19"/>
      <c r="AH4570" s="19"/>
      <c r="AI4570" s="19"/>
      <c r="AJ4570" s="19"/>
      <c r="AK4570" s="12"/>
      <c r="AL4570" s="12"/>
      <c r="AM4570" s="12"/>
      <c r="AN4570" s="12"/>
    </row>
    <row r="4571" spans="4:40" x14ac:dyDescent="0.25">
      <c r="D4571" s="18"/>
      <c r="E4571" s="13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9"/>
      <c r="AH4571" s="19"/>
      <c r="AI4571" s="19"/>
      <c r="AJ4571" s="19"/>
      <c r="AK4571" s="15"/>
      <c r="AL4571" s="12"/>
      <c r="AM4571" s="15"/>
      <c r="AN4571" s="15"/>
    </row>
    <row r="4572" spans="4:40" x14ac:dyDescent="0.25">
      <c r="D4572" s="18"/>
      <c r="E4572" s="13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9"/>
      <c r="AH4572" s="19"/>
      <c r="AI4572" s="19"/>
      <c r="AJ4572" s="19"/>
      <c r="AK4572" s="15"/>
      <c r="AL4572" s="15"/>
      <c r="AM4572" s="15"/>
      <c r="AN4572" s="15"/>
    </row>
    <row r="4573" spans="4:40" x14ac:dyDescent="0.25">
      <c r="D4573" s="18"/>
      <c r="E4573" s="13"/>
      <c r="F4573" s="13"/>
      <c r="G4573" s="13"/>
      <c r="H4573" s="13"/>
      <c r="I4573" s="13"/>
      <c r="J4573" s="13"/>
      <c r="K4573" s="13"/>
      <c r="L4573" s="13"/>
      <c r="M4573" s="13"/>
      <c r="N4573" s="13"/>
      <c r="O4573" s="14"/>
      <c r="P4573" s="14"/>
      <c r="Q4573" s="14"/>
      <c r="R4573" s="14"/>
      <c r="S4573" s="13"/>
      <c r="T4573" s="13"/>
      <c r="U4573" s="13"/>
      <c r="V4573" s="13"/>
      <c r="W4573" s="13"/>
      <c r="X4573" s="13"/>
      <c r="Y4573" s="14"/>
      <c r="Z4573" s="13"/>
      <c r="AA4573" s="13"/>
      <c r="AB4573" s="13"/>
      <c r="AC4573" s="13"/>
      <c r="AD4573" s="13"/>
      <c r="AE4573" s="13"/>
      <c r="AF4573" s="13"/>
      <c r="AG4573" s="19"/>
      <c r="AH4573" s="19"/>
      <c r="AI4573" s="19"/>
      <c r="AJ4573" s="19"/>
      <c r="AK4573" s="15"/>
      <c r="AL4573" s="15"/>
      <c r="AM4573" s="15"/>
      <c r="AN4573" s="15"/>
    </row>
    <row r="4574" spans="4:40" x14ac:dyDescent="0.25">
      <c r="D4574" s="18"/>
      <c r="E4574" s="13"/>
      <c r="F4574" s="13"/>
      <c r="G4574" s="13"/>
      <c r="H4574" s="13"/>
      <c r="I4574" s="13"/>
      <c r="J4574" s="13"/>
      <c r="K4574" s="13"/>
      <c r="L4574" s="13"/>
      <c r="M4574" s="13"/>
      <c r="N4574" s="13"/>
      <c r="O4574" s="14"/>
      <c r="P4574" s="14"/>
      <c r="Q4574" s="14"/>
      <c r="R4574" s="14"/>
      <c r="S4574" s="13"/>
      <c r="T4574" s="13"/>
      <c r="U4574" s="13"/>
      <c r="V4574" s="13"/>
      <c r="W4574" s="13"/>
      <c r="X4574" s="13"/>
      <c r="Y4574" s="14"/>
      <c r="Z4574" s="13"/>
      <c r="AA4574" s="13"/>
      <c r="AB4574" s="13"/>
      <c r="AC4574" s="13"/>
      <c r="AD4574" s="13"/>
      <c r="AE4574" s="13"/>
      <c r="AF4574" s="13"/>
      <c r="AG4574" s="19"/>
      <c r="AH4574" s="19"/>
      <c r="AI4574" s="19"/>
      <c r="AJ4574" s="19"/>
      <c r="AK4574" s="12"/>
      <c r="AL4574" s="12"/>
      <c r="AM4574" s="12"/>
      <c r="AN4574" s="12"/>
    </row>
    <row r="4575" spans="4:40" x14ac:dyDescent="0.25">
      <c r="D4575" s="18"/>
      <c r="E4575" s="13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9"/>
      <c r="AH4575" s="19"/>
      <c r="AI4575" s="19"/>
      <c r="AJ4575" s="19"/>
      <c r="AK4575" s="15"/>
      <c r="AL4575" s="12"/>
      <c r="AM4575" s="15"/>
      <c r="AN4575" s="15"/>
    </row>
    <row r="4576" spans="4:40" x14ac:dyDescent="0.25">
      <c r="D4576" s="18"/>
      <c r="E4576" s="13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9"/>
      <c r="AH4576" s="19"/>
      <c r="AI4576" s="19"/>
      <c r="AJ4576" s="19"/>
      <c r="AK4576" s="15"/>
      <c r="AL4576" s="15"/>
      <c r="AM4576" s="15"/>
      <c r="AN4576" s="15"/>
    </row>
    <row r="4577" spans="4:40" x14ac:dyDescent="0.25">
      <c r="D4577" s="18"/>
      <c r="E4577" s="13"/>
      <c r="F4577" s="13"/>
      <c r="G4577" s="13"/>
      <c r="H4577" s="13"/>
      <c r="I4577" s="13"/>
      <c r="J4577" s="13"/>
      <c r="K4577" s="13"/>
      <c r="L4577" s="13"/>
      <c r="M4577" s="13"/>
      <c r="N4577" s="13"/>
      <c r="O4577" s="14"/>
      <c r="P4577" s="14"/>
      <c r="Q4577" s="14"/>
      <c r="R4577" s="14"/>
      <c r="S4577" s="13"/>
      <c r="T4577" s="13"/>
      <c r="U4577" s="13"/>
      <c r="V4577" s="13"/>
      <c r="W4577" s="13"/>
      <c r="X4577" s="13"/>
      <c r="Y4577" s="14"/>
      <c r="Z4577" s="13"/>
      <c r="AA4577" s="13"/>
      <c r="AB4577" s="13"/>
      <c r="AC4577" s="13"/>
      <c r="AD4577" s="13"/>
      <c r="AE4577" s="13"/>
      <c r="AF4577" s="13"/>
      <c r="AG4577" s="19"/>
      <c r="AH4577" s="19"/>
      <c r="AI4577" s="19"/>
      <c r="AJ4577" s="19"/>
      <c r="AK4577" s="15"/>
      <c r="AL4577" s="15"/>
      <c r="AM4577" s="15"/>
      <c r="AN4577" s="15"/>
    </row>
    <row r="4578" spans="4:40" x14ac:dyDescent="0.25">
      <c r="D4578" s="18"/>
      <c r="E4578" s="13"/>
      <c r="F4578" s="13"/>
      <c r="G4578" s="13"/>
      <c r="H4578" s="13"/>
      <c r="I4578" s="13"/>
      <c r="J4578" s="13"/>
      <c r="K4578" s="13"/>
      <c r="L4578" s="13"/>
      <c r="M4578" s="13"/>
      <c r="N4578" s="13"/>
      <c r="O4578" s="14"/>
      <c r="P4578" s="14"/>
      <c r="Q4578" s="14"/>
      <c r="R4578" s="14"/>
      <c r="S4578" s="13"/>
      <c r="T4578" s="13"/>
      <c r="U4578" s="13"/>
      <c r="V4578" s="13"/>
      <c r="W4578" s="13"/>
      <c r="X4578" s="13"/>
      <c r="Y4578" s="14"/>
      <c r="Z4578" s="13"/>
      <c r="AA4578" s="13"/>
      <c r="AB4578" s="13"/>
      <c r="AC4578" s="13"/>
      <c r="AD4578" s="13"/>
      <c r="AE4578" s="13"/>
      <c r="AF4578" s="13"/>
      <c r="AG4578" s="19"/>
      <c r="AH4578" s="19"/>
      <c r="AI4578" s="19"/>
      <c r="AJ4578" s="19"/>
      <c r="AK4578" s="12"/>
      <c r="AL4578" s="12"/>
      <c r="AM4578" s="12"/>
      <c r="AN4578" s="12"/>
    </row>
    <row r="4579" spans="4:40" x14ac:dyDescent="0.25">
      <c r="D4579" s="18"/>
      <c r="E4579" s="13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9"/>
      <c r="AH4579" s="19"/>
      <c r="AI4579" s="19"/>
      <c r="AJ4579" s="19"/>
      <c r="AK4579" s="15"/>
      <c r="AL4579" s="12"/>
      <c r="AM4579" s="15"/>
      <c r="AN4579" s="15"/>
    </row>
    <row r="4580" spans="4:40" x14ac:dyDescent="0.25">
      <c r="D4580" s="18"/>
      <c r="E4580" s="13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9"/>
      <c r="AH4580" s="19"/>
      <c r="AI4580" s="19"/>
      <c r="AJ4580" s="19"/>
      <c r="AK4580" s="15"/>
      <c r="AL4580" s="15"/>
      <c r="AM4580" s="15"/>
      <c r="AN4580" s="15"/>
    </row>
    <row r="4581" spans="4:40" x14ac:dyDescent="0.25">
      <c r="D4581" s="18"/>
      <c r="E4581" s="13"/>
      <c r="F4581" s="13"/>
      <c r="G4581" s="13"/>
      <c r="H4581" s="13"/>
      <c r="I4581" s="13"/>
      <c r="J4581" s="13"/>
      <c r="K4581" s="13"/>
      <c r="L4581" s="13"/>
      <c r="M4581" s="13"/>
      <c r="N4581" s="13"/>
      <c r="O4581" s="14"/>
      <c r="P4581" s="14"/>
      <c r="Q4581" s="14"/>
      <c r="R4581" s="14"/>
      <c r="S4581" s="13"/>
      <c r="T4581" s="13"/>
      <c r="U4581" s="13"/>
      <c r="V4581" s="13"/>
      <c r="W4581" s="13"/>
      <c r="X4581" s="13"/>
      <c r="Y4581" s="14"/>
      <c r="Z4581" s="13"/>
      <c r="AA4581" s="13"/>
      <c r="AB4581" s="13"/>
      <c r="AC4581" s="13"/>
      <c r="AD4581" s="13"/>
      <c r="AE4581" s="13"/>
      <c r="AF4581" s="13"/>
      <c r="AG4581" s="19"/>
      <c r="AH4581" s="19"/>
      <c r="AI4581" s="19"/>
      <c r="AJ4581" s="19"/>
      <c r="AK4581" s="15"/>
      <c r="AL4581" s="15"/>
      <c r="AM4581" s="15"/>
      <c r="AN4581" s="15"/>
    </row>
    <row r="4582" spans="4:40" x14ac:dyDescent="0.25">
      <c r="D4582" s="18"/>
      <c r="E4582" s="13"/>
      <c r="F4582" s="13"/>
      <c r="G4582" s="13"/>
      <c r="H4582" s="13"/>
      <c r="I4582" s="13"/>
      <c r="J4582" s="13"/>
      <c r="K4582" s="13"/>
      <c r="L4582" s="13"/>
      <c r="M4582" s="13"/>
      <c r="N4582" s="13"/>
      <c r="O4582" s="14"/>
      <c r="P4582" s="14"/>
      <c r="Q4582" s="14"/>
      <c r="R4582" s="14"/>
      <c r="S4582" s="13"/>
      <c r="T4582" s="13"/>
      <c r="U4582" s="13"/>
      <c r="V4582" s="13"/>
      <c r="W4582" s="13"/>
      <c r="X4582" s="13"/>
      <c r="Y4582" s="14"/>
      <c r="Z4582" s="13"/>
      <c r="AA4582" s="13"/>
      <c r="AB4582" s="13"/>
      <c r="AC4582" s="13"/>
      <c r="AD4582" s="13"/>
      <c r="AE4582" s="13"/>
      <c r="AF4582" s="13"/>
      <c r="AG4582" s="19"/>
      <c r="AH4582" s="19"/>
      <c r="AI4582" s="19"/>
      <c r="AJ4582" s="19"/>
      <c r="AK4582" s="12"/>
      <c r="AL4582" s="12"/>
      <c r="AM4582" s="12"/>
      <c r="AN4582" s="12"/>
    </row>
    <row r="4583" spans="4:40" x14ac:dyDescent="0.25">
      <c r="D4583" s="18"/>
      <c r="E4583" s="13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9"/>
      <c r="AH4583" s="19"/>
      <c r="AI4583" s="19"/>
      <c r="AJ4583" s="19"/>
      <c r="AK4583" s="15"/>
      <c r="AL4583" s="12"/>
      <c r="AM4583" s="15"/>
      <c r="AN4583" s="15"/>
    </row>
    <row r="4584" spans="4:40" x14ac:dyDescent="0.25">
      <c r="D4584" s="18"/>
      <c r="E4584" s="13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9"/>
      <c r="AH4584" s="19"/>
      <c r="AI4584" s="19"/>
      <c r="AJ4584" s="19"/>
      <c r="AK4584" s="15"/>
      <c r="AL4584" s="15"/>
      <c r="AM4584" s="15"/>
      <c r="AN4584" s="15"/>
    </row>
    <row r="4585" spans="4:40" x14ac:dyDescent="0.25">
      <c r="D4585" s="18"/>
      <c r="E4585" s="13"/>
      <c r="F4585" s="13"/>
      <c r="G4585" s="13"/>
      <c r="H4585" s="13"/>
      <c r="I4585" s="13"/>
      <c r="J4585" s="13"/>
      <c r="K4585" s="13"/>
      <c r="L4585" s="13"/>
      <c r="M4585" s="13"/>
      <c r="N4585" s="13"/>
      <c r="O4585" s="14"/>
      <c r="P4585" s="14"/>
      <c r="Q4585" s="14"/>
      <c r="R4585" s="14"/>
      <c r="S4585" s="13"/>
      <c r="T4585" s="13"/>
      <c r="U4585" s="13"/>
      <c r="V4585" s="13"/>
      <c r="W4585" s="13"/>
      <c r="X4585" s="13"/>
      <c r="Y4585" s="14"/>
      <c r="Z4585" s="13"/>
      <c r="AA4585" s="13"/>
      <c r="AB4585" s="13"/>
      <c r="AC4585" s="13"/>
      <c r="AD4585" s="13"/>
      <c r="AE4585" s="13"/>
      <c r="AF4585" s="13"/>
      <c r="AG4585" s="19"/>
      <c r="AH4585" s="19"/>
      <c r="AI4585" s="19"/>
      <c r="AJ4585" s="19"/>
      <c r="AK4585" s="15"/>
      <c r="AL4585" s="15"/>
      <c r="AM4585" s="15"/>
      <c r="AN4585" s="15"/>
    </row>
    <row r="4586" spans="4:40" x14ac:dyDescent="0.25">
      <c r="D4586" s="18"/>
      <c r="E4586" s="13"/>
      <c r="F4586" s="13"/>
      <c r="G4586" s="13"/>
      <c r="H4586" s="13"/>
      <c r="I4586" s="13"/>
      <c r="J4586" s="13"/>
      <c r="K4586" s="13"/>
      <c r="L4586" s="13"/>
      <c r="M4586" s="13"/>
      <c r="N4586" s="13"/>
      <c r="O4586" s="14"/>
      <c r="P4586" s="14"/>
      <c r="Q4586" s="14"/>
      <c r="R4586" s="14"/>
      <c r="S4586" s="13"/>
      <c r="T4586" s="13"/>
      <c r="U4586" s="13"/>
      <c r="V4586" s="13"/>
      <c r="W4586" s="13"/>
      <c r="X4586" s="13"/>
      <c r="Y4586" s="14"/>
      <c r="Z4586" s="13"/>
      <c r="AA4586" s="13"/>
      <c r="AB4586" s="13"/>
      <c r="AC4586" s="13"/>
      <c r="AD4586" s="13"/>
      <c r="AE4586" s="13"/>
      <c r="AF4586" s="13"/>
      <c r="AG4586" s="19"/>
      <c r="AH4586" s="19"/>
      <c r="AI4586" s="19"/>
      <c r="AJ4586" s="19"/>
      <c r="AK4586" s="12"/>
      <c r="AL4586" s="12"/>
      <c r="AM4586" s="12"/>
      <c r="AN4586" s="12"/>
    </row>
    <row r="4587" spans="4:40" x14ac:dyDescent="0.25">
      <c r="D4587" s="18"/>
      <c r="E4587" s="13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9"/>
      <c r="AH4587" s="19"/>
      <c r="AI4587" s="19"/>
      <c r="AJ4587" s="19"/>
      <c r="AK4587" s="15"/>
      <c r="AL4587" s="12"/>
      <c r="AM4587" s="15"/>
      <c r="AN4587" s="15"/>
    </row>
    <row r="4588" spans="4:40" x14ac:dyDescent="0.25">
      <c r="D4588" s="18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9"/>
      <c r="AH4588" s="19"/>
      <c r="AI4588" s="19"/>
      <c r="AJ4588" s="19"/>
      <c r="AK4588" s="15"/>
      <c r="AL4588" s="15"/>
      <c r="AM4588" s="15"/>
      <c r="AN4588" s="15"/>
    </row>
    <row r="4589" spans="4:40" x14ac:dyDescent="0.25">
      <c r="D4589" s="18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4"/>
      <c r="P4589" s="14"/>
      <c r="Q4589" s="14"/>
      <c r="R4589" s="14"/>
      <c r="S4589" s="13"/>
      <c r="T4589" s="13"/>
      <c r="U4589" s="13"/>
      <c r="V4589" s="13"/>
      <c r="W4589" s="13"/>
      <c r="X4589" s="13"/>
      <c r="Y4589" s="14"/>
      <c r="Z4589" s="13"/>
      <c r="AA4589" s="13"/>
      <c r="AB4589" s="13"/>
      <c r="AC4589" s="13"/>
      <c r="AD4589" s="13"/>
      <c r="AE4589" s="13"/>
      <c r="AF4589" s="13"/>
      <c r="AG4589" s="19"/>
      <c r="AH4589" s="19"/>
      <c r="AI4589" s="19"/>
      <c r="AJ4589" s="19"/>
      <c r="AK4589" s="15"/>
      <c r="AL4589" s="15"/>
      <c r="AM4589" s="15"/>
      <c r="AN4589" s="15"/>
    </row>
    <row r="4590" spans="4:40" x14ac:dyDescent="0.25">
      <c r="D4590" s="18"/>
      <c r="E4590" s="13"/>
      <c r="F4590" s="13"/>
      <c r="G4590" s="13"/>
      <c r="H4590" s="13"/>
      <c r="I4590" s="13"/>
      <c r="J4590" s="13"/>
      <c r="K4590" s="13"/>
      <c r="L4590" s="13"/>
      <c r="M4590" s="13"/>
      <c r="N4590" s="13"/>
      <c r="O4590" s="14"/>
      <c r="P4590" s="14"/>
      <c r="Q4590" s="14"/>
      <c r="R4590" s="14"/>
      <c r="S4590" s="13"/>
      <c r="T4590" s="13"/>
      <c r="U4590" s="13"/>
      <c r="V4590" s="13"/>
      <c r="W4590" s="13"/>
      <c r="X4590" s="13"/>
      <c r="Y4590" s="14"/>
      <c r="Z4590" s="13"/>
      <c r="AA4590" s="13"/>
      <c r="AB4590" s="13"/>
      <c r="AC4590" s="13"/>
      <c r="AD4590" s="13"/>
      <c r="AE4590" s="13"/>
      <c r="AF4590" s="13"/>
      <c r="AG4590" s="19"/>
      <c r="AH4590" s="19"/>
      <c r="AI4590" s="19"/>
      <c r="AJ4590" s="19"/>
      <c r="AK4590" s="12"/>
      <c r="AL4590" s="12"/>
      <c r="AM4590" s="12"/>
      <c r="AN4590" s="12"/>
    </row>
    <row r="4591" spans="4:40" x14ac:dyDescent="0.25">
      <c r="D4591" s="18"/>
      <c r="E4591" s="13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9"/>
      <c r="AH4591" s="19"/>
      <c r="AI4591" s="19"/>
      <c r="AJ4591" s="19"/>
      <c r="AK4591" s="15"/>
      <c r="AL4591" s="12"/>
      <c r="AM4591" s="15"/>
      <c r="AN4591" s="15"/>
    </row>
    <row r="4592" spans="4:40" x14ac:dyDescent="0.25">
      <c r="D4592" s="18"/>
      <c r="E4592" s="13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9"/>
      <c r="AH4592" s="19"/>
      <c r="AI4592" s="19"/>
      <c r="AJ4592" s="19"/>
      <c r="AK4592" s="15"/>
      <c r="AL4592" s="15"/>
      <c r="AM4592" s="15"/>
      <c r="AN4592" s="15"/>
    </row>
    <row r="4593" spans="4:40" x14ac:dyDescent="0.25">
      <c r="D4593" s="18"/>
      <c r="E4593" s="13"/>
      <c r="F4593" s="13"/>
      <c r="G4593" s="13"/>
      <c r="H4593" s="13"/>
      <c r="I4593" s="13"/>
      <c r="J4593" s="13"/>
      <c r="K4593" s="13"/>
      <c r="L4593" s="13"/>
      <c r="M4593" s="13"/>
      <c r="N4593" s="13"/>
      <c r="O4593" s="14"/>
      <c r="P4593" s="14"/>
      <c r="Q4593" s="14"/>
      <c r="R4593" s="14"/>
      <c r="S4593" s="13"/>
      <c r="T4593" s="13"/>
      <c r="U4593" s="13"/>
      <c r="V4593" s="13"/>
      <c r="W4593" s="13"/>
      <c r="X4593" s="13"/>
      <c r="Y4593" s="14"/>
      <c r="Z4593" s="13"/>
      <c r="AA4593" s="13"/>
      <c r="AB4593" s="13"/>
      <c r="AC4593" s="13"/>
      <c r="AD4593" s="13"/>
      <c r="AE4593" s="13"/>
      <c r="AF4593" s="13"/>
      <c r="AG4593" s="19"/>
      <c r="AH4593" s="19"/>
      <c r="AI4593" s="19"/>
      <c r="AJ4593" s="19"/>
      <c r="AK4593" s="15"/>
      <c r="AL4593" s="15"/>
      <c r="AM4593" s="15"/>
      <c r="AN4593" s="15"/>
    </row>
    <row r="4594" spans="4:40" x14ac:dyDescent="0.25">
      <c r="D4594" s="18"/>
      <c r="E4594" s="1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4"/>
      <c r="P4594" s="14"/>
      <c r="Q4594" s="14"/>
      <c r="R4594" s="14"/>
      <c r="S4594" s="13"/>
      <c r="T4594" s="13"/>
      <c r="U4594" s="13"/>
      <c r="V4594" s="13"/>
      <c r="W4594" s="13"/>
      <c r="X4594" s="13"/>
      <c r="Y4594" s="14"/>
      <c r="Z4594" s="13"/>
      <c r="AA4594" s="13"/>
      <c r="AB4594" s="13"/>
      <c r="AC4594" s="13"/>
      <c r="AD4594" s="13"/>
      <c r="AE4594" s="13"/>
      <c r="AF4594" s="13"/>
      <c r="AG4594" s="19"/>
      <c r="AH4594" s="19"/>
      <c r="AI4594" s="19"/>
      <c r="AJ4594" s="19"/>
      <c r="AK4594" s="12"/>
      <c r="AL4594" s="12"/>
      <c r="AM4594" s="12"/>
      <c r="AN4594" s="12"/>
    </row>
    <row r="4595" spans="4:40" x14ac:dyDescent="0.25">
      <c r="D4595" s="18"/>
      <c r="E4595" s="13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9"/>
      <c r="AH4595" s="19"/>
      <c r="AI4595" s="19"/>
      <c r="AJ4595" s="19"/>
      <c r="AK4595" s="15"/>
      <c r="AL4595" s="12"/>
      <c r="AM4595" s="15"/>
      <c r="AN4595" s="15"/>
    </row>
    <row r="4596" spans="4:40" x14ac:dyDescent="0.25">
      <c r="D4596" s="18"/>
      <c r="E4596" s="13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9"/>
      <c r="AH4596" s="19"/>
      <c r="AI4596" s="19"/>
      <c r="AJ4596" s="19"/>
      <c r="AK4596" s="15"/>
      <c r="AL4596" s="15"/>
      <c r="AM4596" s="15"/>
      <c r="AN4596" s="15"/>
    </row>
    <row r="4597" spans="4:40" x14ac:dyDescent="0.25">
      <c r="D4597" s="18"/>
      <c r="E4597" s="13"/>
      <c r="F4597" s="13"/>
      <c r="G4597" s="13"/>
      <c r="H4597" s="13"/>
      <c r="I4597" s="13"/>
      <c r="J4597" s="13"/>
      <c r="K4597" s="13"/>
      <c r="L4597" s="13"/>
      <c r="M4597" s="13"/>
      <c r="N4597" s="13"/>
      <c r="O4597" s="14"/>
      <c r="P4597" s="14"/>
      <c r="Q4597" s="14"/>
      <c r="R4597" s="14"/>
      <c r="S4597" s="13"/>
      <c r="T4597" s="13"/>
      <c r="U4597" s="13"/>
      <c r="V4597" s="13"/>
      <c r="W4597" s="13"/>
      <c r="X4597" s="13"/>
      <c r="Y4597" s="14"/>
      <c r="Z4597" s="13"/>
      <c r="AA4597" s="13"/>
      <c r="AB4597" s="13"/>
      <c r="AC4597" s="13"/>
      <c r="AD4597" s="13"/>
      <c r="AE4597" s="13"/>
      <c r="AF4597" s="13"/>
      <c r="AG4597" s="19"/>
      <c r="AH4597" s="19"/>
      <c r="AI4597" s="19"/>
      <c r="AJ4597" s="19"/>
      <c r="AK4597" s="15"/>
      <c r="AL4597" s="15"/>
      <c r="AM4597" s="15"/>
      <c r="AN4597" s="15"/>
    </row>
    <row r="4598" spans="4:40" x14ac:dyDescent="0.25">
      <c r="D4598" s="18"/>
      <c r="E4598" s="13"/>
      <c r="F4598" s="13"/>
      <c r="G4598" s="13"/>
      <c r="H4598" s="13"/>
      <c r="I4598" s="13"/>
      <c r="J4598" s="13"/>
      <c r="K4598" s="13"/>
      <c r="L4598" s="13"/>
      <c r="M4598" s="13"/>
      <c r="N4598" s="13"/>
      <c r="O4598" s="14"/>
      <c r="P4598" s="14"/>
      <c r="Q4598" s="14"/>
      <c r="R4598" s="14"/>
      <c r="S4598" s="13"/>
      <c r="T4598" s="13"/>
      <c r="U4598" s="13"/>
      <c r="V4598" s="13"/>
      <c r="W4598" s="13"/>
      <c r="X4598" s="13"/>
      <c r="Y4598" s="14"/>
      <c r="Z4598" s="13"/>
      <c r="AA4598" s="13"/>
      <c r="AB4598" s="13"/>
      <c r="AC4598" s="13"/>
      <c r="AD4598" s="13"/>
      <c r="AE4598" s="13"/>
      <c r="AF4598" s="13"/>
      <c r="AG4598" s="19"/>
      <c r="AH4598" s="19"/>
      <c r="AI4598" s="19"/>
      <c r="AJ4598" s="19"/>
      <c r="AK4598" s="12"/>
      <c r="AL4598" s="12"/>
      <c r="AM4598" s="12"/>
      <c r="AN4598" s="12"/>
    </row>
    <row r="4599" spans="4:40" x14ac:dyDescent="0.25">
      <c r="D4599" s="18"/>
      <c r="E4599" s="13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9"/>
      <c r="AH4599" s="19"/>
      <c r="AI4599" s="19"/>
      <c r="AJ4599" s="19"/>
      <c r="AK4599" s="15"/>
      <c r="AL4599" s="12"/>
      <c r="AM4599" s="15"/>
      <c r="AN4599" s="15"/>
    </row>
    <row r="4600" spans="4:40" x14ac:dyDescent="0.25">
      <c r="D4600" s="18"/>
      <c r="E4600" s="13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9"/>
      <c r="AH4600" s="19"/>
      <c r="AI4600" s="19"/>
      <c r="AJ4600" s="19"/>
      <c r="AK4600" s="15"/>
      <c r="AL4600" s="15"/>
      <c r="AM4600" s="15"/>
      <c r="AN4600" s="15"/>
    </row>
    <row r="4601" spans="4:40" x14ac:dyDescent="0.25">
      <c r="D4601" s="18"/>
      <c r="E4601" s="13"/>
      <c r="F4601" s="13"/>
      <c r="G4601" s="13"/>
      <c r="H4601" s="13"/>
      <c r="I4601" s="13"/>
      <c r="J4601" s="13"/>
      <c r="K4601" s="13"/>
      <c r="L4601" s="13"/>
      <c r="M4601" s="13"/>
      <c r="N4601" s="13"/>
      <c r="O4601" s="14"/>
      <c r="P4601" s="14"/>
      <c r="Q4601" s="14"/>
      <c r="R4601" s="14"/>
      <c r="S4601" s="13"/>
      <c r="T4601" s="13"/>
      <c r="U4601" s="13"/>
      <c r="V4601" s="13"/>
      <c r="W4601" s="13"/>
      <c r="X4601" s="13"/>
      <c r="Y4601" s="14"/>
      <c r="Z4601" s="13"/>
      <c r="AA4601" s="13"/>
      <c r="AB4601" s="13"/>
      <c r="AC4601" s="13"/>
      <c r="AD4601" s="13"/>
      <c r="AE4601" s="13"/>
      <c r="AF4601" s="13"/>
      <c r="AG4601" s="19"/>
      <c r="AH4601" s="19"/>
      <c r="AI4601" s="19"/>
      <c r="AJ4601" s="19"/>
      <c r="AK4601" s="15"/>
      <c r="AL4601" s="15"/>
      <c r="AM4601" s="15"/>
      <c r="AN4601" s="15"/>
    </row>
    <row r="4602" spans="4:40" x14ac:dyDescent="0.25">
      <c r="D4602" s="18"/>
      <c r="E4602" s="13"/>
      <c r="F4602" s="13"/>
      <c r="G4602" s="13"/>
      <c r="H4602" s="13"/>
      <c r="I4602" s="13"/>
      <c r="J4602" s="13"/>
      <c r="K4602" s="13"/>
      <c r="L4602" s="13"/>
      <c r="M4602" s="13"/>
      <c r="N4602" s="13"/>
      <c r="O4602" s="14"/>
      <c r="P4602" s="14"/>
      <c r="Q4602" s="14"/>
      <c r="R4602" s="14"/>
      <c r="S4602" s="13"/>
      <c r="T4602" s="13"/>
      <c r="U4602" s="13"/>
      <c r="V4602" s="13"/>
      <c r="W4602" s="13"/>
      <c r="X4602" s="13"/>
      <c r="Y4602" s="14"/>
      <c r="Z4602" s="13"/>
      <c r="AA4602" s="13"/>
      <c r="AB4602" s="13"/>
      <c r="AC4602" s="13"/>
      <c r="AD4602" s="13"/>
      <c r="AE4602" s="13"/>
      <c r="AF4602" s="13"/>
      <c r="AG4602" s="19"/>
      <c r="AH4602" s="19"/>
      <c r="AI4602" s="19"/>
      <c r="AJ4602" s="19"/>
      <c r="AK4602" s="12"/>
      <c r="AL4602" s="12"/>
      <c r="AM4602" s="12"/>
      <c r="AN4602" s="12"/>
    </row>
    <row r="4603" spans="4:40" x14ac:dyDescent="0.25">
      <c r="D4603" s="18"/>
      <c r="E4603" s="13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9"/>
      <c r="AH4603" s="19"/>
      <c r="AI4603" s="19"/>
      <c r="AJ4603" s="19"/>
      <c r="AK4603" s="15"/>
      <c r="AL4603" s="12"/>
      <c r="AM4603" s="15"/>
      <c r="AN4603" s="15"/>
    </row>
    <row r="4604" spans="4:40" x14ac:dyDescent="0.25">
      <c r="D4604" s="18"/>
      <c r="E4604" s="13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9"/>
      <c r="AH4604" s="19"/>
      <c r="AI4604" s="19"/>
      <c r="AJ4604" s="19"/>
      <c r="AK4604" s="15"/>
      <c r="AL4604" s="15"/>
      <c r="AM4604" s="15"/>
      <c r="AN4604" s="15"/>
    </row>
    <row r="4605" spans="4:40" x14ac:dyDescent="0.25">
      <c r="D4605" s="18"/>
      <c r="E4605" s="13"/>
      <c r="F4605" s="13"/>
      <c r="G4605" s="13"/>
      <c r="H4605" s="13"/>
      <c r="I4605" s="13"/>
      <c r="J4605" s="13"/>
      <c r="K4605" s="13"/>
      <c r="L4605" s="13"/>
      <c r="M4605" s="13"/>
      <c r="N4605" s="13"/>
      <c r="O4605" s="14"/>
      <c r="P4605" s="14"/>
      <c r="Q4605" s="14"/>
      <c r="R4605" s="14"/>
      <c r="S4605" s="13"/>
      <c r="T4605" s="13"/>
      <c r="U4605" s="13"/>
      <c r="V4605" s="13"/>
      <c r="W4605" s="13"/>
      <c r="X4605" s="13"/>
      <c r="Y4605" s="14"/>
      <c r="Z4605" s="13"/>
      <c r="AA4605" s="13"/>
      <c r="AB4605" s="13"/>
      <c r="AC4605" s="13"/>
      <c r="AD4605" s="13"/>
      <c r="AE4605" s="13"/>
      <c r="AF4605" s="13"/>
      <c r="AG4605" s="19"/>
      <c r="AH4605" s="19"/>
      <c r="AI4605" s="19"/>
      <c r="AJ4605" s="19"/>
      <c r="AK4605" s="15"/>
      <c r="AL4605" s="15"/>
      <c r="AM4605" s="15"/>
      <c r="AN4605" s="15"/>
    </row>
    <row r="4606" spans="4:40" x14ac:dyDescent="0.25">
      <c r="D4606" s="18"/>
      <c r="E4606" s="13"/>
      <c r="F4606" s="13"/>
      <c r="G4606" s="13"/>
      <c r="H4606" s="13"/>
      <c r="I4606" s="13"/>
      <c r="J4606" s="13"/>
      <c r="K4606" s="13"/>
      <c r="L4606" s="13"/>
      <c r="M4606" s="13"/>
      <c r="N4606" s="13"/>
      <c r="O4606" s="14"/>
      <c r="P4606" s="14"/>
      <c r="Q4606" s="14"/>
      <c r="R4606" s="14"/>
      <c r="S4606" s="13"/>
      <c r="T4606" s="13"/>
      <c r="U4606" s="13"/>
      <c r="V4606" s="13"/>
      <c r="W4606" s="13"/>
      <c r="X4606" s="13"/>
      <c r="Y4606" s="14"/>
      <c r="Z4606" s="13"/>
      <c r="AA4606" s="13"/>
      <c r="AB4606" s="13"/>
      <c r="AC4606" s="13"/>
      <c r="AD4606" s="13"/>
      <c r="AE4606" s="13"/>
      <c r="AF4606" s="13"/>
      <c r="AG4606" s="19"/>
      <c r="AH4606" s="19"/>
      <c r="AI4606" s="19"/>
      <c r="AJ4606" s="19"/>
      <c r="AK4606" s="12"/>
      <c r="AL4606" s="12"/>
      <c r="AM4606" s="12"/>
      <c r="AN4606" s="12"/>
    </row>
    <row r="4607" spans="4:40" x14ac:dyDescent="0.25">
      <c r="D4607" s="18"/>
      <c r="E4607" s="13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9"/>
      <c r="AH4607" s="19"/>
      <c r="AI4607" s="19"/>
      <c r="AJ4607" s="19"/>
      <c r="AK4607" s="15"/>
      <c r="AL4607" s="12"/>
      <c r="AM4607" s="15"/>
      <c r="AN4607" s="15"/>
    </row>
    <row r="4608" spans="4:40" x14ac:dyDescent="0.25">
      <c r="D4608" s="18"/>
      <c r="E4608" s="13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9"/>
      <c r="AH4608" s="19"/>
      <c r="AI4608" s="19"/>
      <c r="AJ4608" s="19"/>
      <c r="AK4608" s="15"/>
      <c r="AL4608" s="15"/>
      <c r="AM4608" s="15"/>
      <c r="AN4608" s="15"/>
    </row>
    <row r="4609" spans="4:40" x14ac:dyDescent="0.25">
      <c r="D4609" s="18"/>
      <c r="E4609" s="13"/>
      <c r="F4609" s="13"/>
      <c r="G4609" s="13"/>
      <c r="H4609" s="13"/>
      <c r="I4609" s="13"/>
      <c r="J4609" s="13"/>
      <c r="K4609" s="13"/>
      <c r="L4609" s="13"/>
      <c r="M4609" s="13"/>
      <c r="N4609" s="13"/>
      <c r="O4609" s="14"/>
      <c r="P4609" s="14"/>
      <c r="Q4609" s="14"/>
      <c r="R4609" s="14"/>
      <c r="S4609" s="13"/>
      <c r="T4609" s="13"/>
      <c r="U4609" s="13"/>
      <c r="V4609" s="13"/>
      <c r="W4609" s="13"/>
      <c r="X4609" s="13"/>
      <c r="Y4609" s="14"/>
      <c r="Z4609" s="13"/>
      <c r="AA4609" s="13"/>
      <c r="AB4609" s="13"/>
      <c r="AC4609" s="13"/>
      <c r="AD4609" s="13"/>
      <c r="AE4609" s="13"/>
      <c r="AF4609" s="13"/>
      <c r="AG4609" s="19"/>
      <c r="AH4609" s="19"/>
      <c r="AI4609" s="19"/>
      <c r="AJ4609" s="19"/>
      <c r="AK4609" s="15"/>
      <c r="AL4609" s="15"/>
      <c r="AM4609" s="15"/>
      <c r="AN4609" s="15"/>
    </row>
    <row r="4610" spans="4:40" x14ac:dyDescent="0.25">
      <c r="D4610" s="18"/>
      <c r="E4610" s="13"/>
      <c r="F4610" s="13"/>
      <c r="G4610" s="13"/>
      <c r="H4610" s="13"/>
      <c r="I4610" s="13"/>
      <c r="J4610" s="13"/>
      <c r="K4610" s="13"/>
      <c r="L4610" s="13"/>
      <c r="M4610" s="13"/>
      <c r="N4610" s="13"/>
      <c r="O4610" s="14"/>
      <c r="P4610" s="14"/>
      <c r="Q4610" s="14"/>
      <c r="R4610" s="14"/>
      <c r="S4610" s="13"/>
      <c r="T4610" s="13"/>
      <c r="U4610" s="13"/>
      <c r="V4610" s="13"/>
      <c r="W4610" s="13"/>
      <c r="X4610" s="13"/>
      <c r="Y4610" s="14"/>
      <c r="Z4610" s="13"/>
      <c r="AA4610" s="13"/>
      <c r="AB4610" s="13"/>
      <c r="AC4610" s="13"/>
      <c r="AD4610" s="13"/>
      <c r="AE4610" s="13"/>
      <c r="AF4610" s="13"/>
      <c r="AG4610" s="19"/>
      <c r="AH4610" s="19"/>
      <c r="AI4610" s="19"/>
      <c r="AJ4610" s="19"/>
      <c r="AK4610" s="12"/>
      <c r="AL4610" s="12"/>
      <c r="AM4610" s="12"/>
      <c r="AN4610" s="12"/>
    </row>
    <row r="4611" spans="4:40" x14ac:dyDescent="0.25">
      <c r="D4611" s="18"/>
      <c r="E4611" s="13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9"/>
      <c r="AH4611" s="19"/>
      <c r="AI4611" s="19"/>
      <c r="AJ4611" s="19"/>
      <c r="AK4611" s="15"/>
      <c r="AL4611" s="12"/>
      <c r="AM4611" s="15"/>
      <c r="AN4611" s="15"/>
    </row>
    <row r="4612" spans="4:40" x14ac:dyDescent="0.25">
      <c r="D4612" s="18"/>
      <c r="E4612" s="13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9"/>
      <c r="AH4612" s="19"/>
      <c r="AI4612" s="19"/>
      <c r="AJ4612" s="19"/>
      <c r="AK4612" s="15"/>
      <c r="AL4612" s="15"/>
      <c r="AM4612" s="15"/>
      <c r="AN4612" s="15"/>
    </row>
    <row r="4613" spans="4:40" x14ac:dyDescent="0.25">
      <c r="D4613" s="18"/>
      <c r="E4613" s="13"/>
      <c r="F4613" s="13"/>
      <c r="G4613" s="13"/>
      <c r="H4613" s="13"/>
      <c r="I4613" s="13"/>
      <c r="J4613" s="13"/>
      <c r="K4613" s="13"/>
      <c r="L4613" s="13"/>
      <c r="M4613" s="13"/>
      <c r="N4613" s="13"/>
      <c r="O4613" s="14"/>
      <c r="P4613" s="14"/>
      <c r="Q4613" s="14"/>
      <c r="R4613" s="14"/>
      <c r="S4613" s="13"/>
      <c r="T4613" s="13"/>
      <c r="U4613" s="13"/>
      <c r="V4613" s="13"/>
      <c r="W4613" s="13"/>
      <c r="X4613" s="13"/>
      <c r="Y4613" s="14"/>
      <c r="Z4613" s="13"/>
      <c r="AA4613" s="13"/>
      <c r="AB4613" s="13"/>
      <c r="AC4613" s="13"/>
      <c r="AD4613" s="13"/>
      <c r="AE4613" s="13"/>
      <c r="AF4613" s="13"/>
      <c r="AG4613" s="19"/>
      <c r="AH4613" s="19"/>
      <c r="AI4613" s="19"/>
      <c r="AJ4613" s="19"/>
      <c r="AK4613" s="15"/>
      <c r="AL4613" s="15"/>
      <c r="AM4613" s="15"/>
      <c r="AN4613" s="15"/>
    </row>
    <row r="4614" spans="4:40" x14ac:dyDescent="0.25">
      <c r="D4614" s="18"/>
      <c r="E4614" s="13"/>
      <c r="F4614" s="13"/>
      <c r="G4614" s="13"/>
      <c r="H4614" s="13"/>
      <c r="I4614" s="13"/>
      <c r="J4614" s="13"/>
      <c r="K4614" s="13"/>
      <c r="L4614" s="13"/>
      <c r="M4614" s="13"/>
      <c r="N4614" s="13"/>
      <c r="O4614" s="14"/>
      <c r="P4614" s="14"/>
      <c r="Q4614" s="14"/>
      <c r="R4614" s="14"/>
      <c r="S4614" s="13"/>
      <c r="T4614" s="13"/>
      <c r="U4614" s="13"/>
      <c r="V4614" s="13"/>
      <c r="W4614" s="13"/>
      <c r="X4614" s="13"/>
      <c r="Y4614" s="14"/>
      <c r="Z4614" s="13"/>
      <c r="AA4614" s="13"/>
      <c r="AB4614" s="13"/>
      <c r="AC4614" s="13"/>
      <c r="AD4614" s="13"/>
      <c r="AE4614" s="13"/>
      <c r="AF4614" s="13"/>
      <c r="AG4614" s="19"/>
      <c r="AH4614" s="19"/>
      <c r="AI4614" s="19"/>
      <c r="AJ4614" s="19"/>
      <c r="AK4614" s="12"/>
      <c r="AL4614" s="12"/>
      <c r="AM4614" s="12"/>
      <c r="AN4614" s="12"/>
    </row>
    <row r="4615" spans="4:40" x14ac:dyDescent="0.25">
      <c r="D4615" s="18"/>
      <c r="E4615" s="13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9"/>
      <c r="AH4615" s="19"/>
      <c r="AI4615" s="19"/>
      <c r="AJ4615" s="19"/>
      <c r="AK4615" s="15"/>
      <c r="AL4615" s="12"/>
      <c r="AM4615" s="15"/>
      <c r="AN4615" s="15"/>
    </row>
    <row r="4616" spans="4:40" x14ac:dyDescent="0.25">
      <c r="D4616" s="18"/>
      <c r="E4616" s="13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9"/>
      <c r="AH4616" s="19"/>
      <c r="AI4616" s="19"/>
      <c r="AJ4616" s="19"/>
      <c r="AK4616" s="15"/>
      <c r="AL4616" s="15"/>
      <c r="AM4616" s="15"/>
      <c r="AN4616" s="15"/>
    </row>
    <row r="4617" spans="4:40" x14ac:dyDescent="0.25">
      <c r="D4617" s="18"/>
      <c r="E4617" s="13"/>
      <c r="F4617" s="13"/>
      <c r="G4617" s="13"/>
      <c r="H4617" s="13"/>
      <c r="I4617" s="13"/>
      <c r="J4617" s="13"/>
      <c r="K4617" s="13"/>
      <c r="L4617" s="13"/>
      <c r="M4617" s="13"/>
      <c r="N4617" s="13"/>
      <c r="O4617" s="14"/>
      <c r="P4617" s="14"/>
      <c r="Q4617" s="14"/>
      <c r="R4617" s="14"/>
      <c r="S4617" s="13"/>
      <c r="T4617" s="13"/>
      <c r="U4617" s="13"/>
      <c r="V4617" s="13"/>
      <c r="W4617" s="13"/>
      <c r="X4617" s="13"/>
      <c r="Y4617" s="14"/>
      <c r="Z4617" s="13"/>
      <c r="AA4617" s="13"/>
      <c r="AB4617" s="13"/>
      <c r="AC4617" s="13"/>
      <c r="AD4617" s="13"/>
      <c r="AE4617" s="13"/>
      <c r="AF4617" s="13"/>
      <c r="AG4617" s="19"/>
      <c r="AH4617" s="19"/>
      <c r="AI4617" s="19"/>
      <c r="AJ4617" s="19"/>
      <c r="AK4617" s="15"/>
      <c r="AL4617" s="15"/>
      <c r="AM4617" s="15"/>
      <c r="AN4617" s="15"/>
    </row>
    <row r="4618" spans="4:40" x14ac:dyDescent="0.25">
      <c r="D4618" s="18"/>
      <c r="E4618" s="1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4"/>
      <c r="P4618" s="14"/>
      <c r="Q4618" s="14"/>
      <c r="R4618" s="14"/>
      <c r="S4618" s="13"/>
      <c r="T4618" s="13"/>
      <c r="U4618" s="13"/>
      <c r="V4618" s="13"/>
      <c r="W4618" s="13"/>
      <c r="X4618" s="13"/>
      <c r="Y4618" s="14"/>
      <c r="Z4618" s="13"/>
      <c r="AA4618" s="13"/>
      <c r="AB4618" s="13"/>
      <c r="AC4618" s="13"/>
      <c r="AD4618" s="13"/>
      <c r="AE4618" s="13"/>
      <c r="AF4618" s="13"/>
      <c r="AG4618" s="19"/>
      <c r="AH4618" s="19"/>
      <c r="AI4618" s="19"/>
      <c r="AJ4618" s="19"/>
      <c r="AK4618" s="12"/>
      <c r="AL4618" s="12"/>
      <c r="AM4618" s="12"/>
      <c r="AN4618" s="12"/>
    </row>
    <row r="4619" spans="4:40" x14ac:dyDescent="0.25">
      <c r="D4619" s="18"/>
      <c r="E4619" s="13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9"/>
      <c r="AH4619" s="19"/>
      <c r="AI4619" s="19"/>
      <c r="AJ4619" s="19"/>
      <c r="AK4619" s="15"/>
      <c r="AL4619" s="12"/>
      <c r="AM4619" s="15"/>
      <c r="AN4619" s="15"/>
    </row>
    <row r="4620" spans="4:40" x14ac:dyDescent="0.25">
      <c r="D4620" s="18"/>
      <c r="E4620" s="13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9"/>
      <c r="AH4620" s="19"/>
      <c r="AI4620" s="19"/>
      <c r="AJ4620" s="19"/>
      <c r="AK4620" s="15"/>
      <c r="AL4620" s="15"/>
      <c r="AM4620" s="15"/>
      <c r="AN4620" s="15"/>
    </row>
    <row r="4621" spans="4:40" x14ac:dyDescent="0.25">
      <c r="D4621" s="18"/>
      <c r="E4621" s="13"/>
      <c r="F4621" s="13"/>
      <c r="G4621" s="13"/>
      <c r="H4621" s="13"/>
      <c r="I4621" s="13"/>
      <c r="J4621" s="13"/>
      <c r="K4621" s="13"/>
      <c r="L4621" s="13"/>
      <c r="M4621" s="13"/>
      <c r="N4621" s="13"/>
      <c r="O4621" s="14"/>
      <c r="P4621" s="14"/>
      <c r="Q4621" s="14"/>
      <c r="R4621" s="14"/>
      <c r="S4621" s="13"/>
      <c r="T4621" s="13"/>
      <c r="U4621" s="13"/>
      <c r="V4621" s="13"/>
      <c r="W4621" s="13"/>
      <c r="X4621" s="13"/>
      <c r="Y4621" s="14"/>
      <c r="Z4621" s="13"/>
      <c r="AA4621" s="13"/>
      <c r="AB4621" s="13"/>
      <c r="AC4621" s="13"/>
      <c r="AD4621" s="13"/>
      <c r="AE4621" s="13"/>
      <c r="AF4621" s="13"/>
      <c r="AG4621" s="19"/>
      <c r="AH4621" s="19"/>
      <c r="AI4621" s="19"/>
      <c r="AJ4621" s="19"/>
      <c r="AK4621" s="15"/>
      <c r="AL4621" s="15"/>
      <c r="AM4621" s="15"/>
      <c r="AN4621" s="15"/>
    </row>
    <row r="4622" spans="4:40" x14ac:dyDescent="0.25">
      <c r="D4622" s="18"/>
      <c r="E4622" s="13"/>
      <c r="F4622" s="13"/>
      <c r="G4622" s="13"/>
      <c r="H4622" s="13"/>
      <c r="I4622" s="13"/>
      <c r="J4622" s="13"/>
      <c r="K4622" s="13"/>
      <c r="L4622" s="13"/>
      <c r="M4622" s="13"/>
      <c r="N4622" s="13"/>
      <c r="O4622" s="14"/>
      <c r="P4622" s="14"/>
      <c r="Q4622" s="14"/>
      <c r="R4622" s="14"/>
      <c r="S4622" s="13"/>
      <c r="T4622" s="13"/>
      <c r="U4622" s="13"/>
      <c r="V4622" s="13"/>
      <c r="W4622" s="13"/>
      <c r="X4622" s="13"/>
      <c r="Y4622" s="14"/>
      <c r="Z4622" s="13"/>
      <c r="AA4622" s="13"/>
      <c r="AB4622" s="13"/>
      <c r="AC4622" s="13"/>
      <c r="AD4622" s="13"/>
      <c r="AE4622" s="13"/>
      <c r="AF4622" s="13"/>
      <c r="AG4622" s="19"/>
      <c r="AH4622" s="19"/>
      <c r="AI4622" s="19"/>
      <c r="AJ4622" s="19"/>
      <c r="AK4622" s="12"/>
      <c r="AL4622" s="12"/>
      <c r="AM4622" s="12"/>
      <c r="AN4622" s="12"/>
    </row>
    <row r="4623" spans="4:40" x14ac:dyDescent="0.25">
      <c r="D4623" s="18"/>
      <c r="E4623" s="13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9"/>
      <c r="AH4623" s="19"/>
      <c r="AI4623" s="19"/>
      <c r="AJ4623" s="19"/>
      <c r="AK4623" s="15"/>
      <c r="AL4623" s="12"/>
      <c r="AM4623" s="15"/>
      <c r="AN4623" s="15"/>
    </row>
    <row r="4624" spans="4:40" x14ac:dyDescent="0.25">
      <c r="D4624" s="18"/>
      <c r="E4624" s="13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9"/>
      <c r="AH4624" s="19"/>
      <c r="AI4624" s="19"/>
      <c r="AJ4624" s="19"/>
      <c r="AK4624" s="15"/>
      <c r="AL4624" s="15"/>
      <c r="AM4624" s="15"/>
      <c r="AN4624" s="15"/>
    </row>
    <row r="4625" spans="4:40" x14ac:dyDescent="0.25">
      <c r="D4625" s="18"/>
      <c r="E4625" s="13"/>
      <c r="F4625" s="13"/>
      <c r="G4625" s="13"/>
      <c r="H4625" s="13"/>
      <c r="I4625" s="13"/>
      <c r="J4625" s="13"/>
      <c r="K4625" s="13"/>
      <c r="L4625" s="13"/>
      <c r="M4625" s="13"/>
      <c r="N4625" s="13"/>
      <c r="O4625" s="14"/>
      <c r="P4625" s="14"/>
      <c r="Q4625" s="14"/>
      <c r="R4625" s="14"/>
      <c r="S4625" s="13"/>
      <c r="T4625" s="13"/>
      <c r="U4625" s="13"/>
      <c r="V4625" s="13"/>
      <c r="W4625" s="13"/>
      <c r="X4625" s="13"/>
      <c r="Y4625" s="14"/>
      <c r="Z4625" s="13"/>
      <c r="AA4625" s="13"/>
      <c r="AB4625" s="13"/>
      <c r="AC4625" s="13"/>
      <c r="AD4625" s="13"/>
      <c r="AE4625" s="13"/>
      <c r="AF4625" s="13"/>
      <c r="AG4625" s="19"/>
      <c r="AH4625" s="19"/>
      <c r="AI4625" s="19"/>
      <c r="AJ4625" s="19"/>
      <c r="AK4625" s="15"/>
      <c r="AL4625" s="15"/>
      <c r="AM4625" s="15"/>
      <c r="AN4625" s="15"/>
    </row>
    <row r="4626" spans="4:40" x14ac:dyDescent="0.25">
      <c r="D4626" s="18"/>
      <c r="E4626" s="13"/>
      <c r="F4626" s="13"/>
      <c r="G4626" s="13"/>
      <c r="H4626" s="13"/>
      <c r="I4626" s="13"/>
      <c r="J4626" s="13"/>
      <c r="K4626" s="13"/>
      <c r="L4626" s="13"/>
      <c r="M4626" s="13"/>
      <c r="N4626" s="13"/>
      <c r="O4626" s="14"/>
      <c r="P4626" s="14"/>
      <c r="Q4626" s="14"/>
      <c r="R4626" s="14"/>
      <c r="S4626" s="13"/>
      <c r="T4626" s="13"/>
      <c r="U4626" s="13"/>
      <c r="V4626" s="13"/>
      <c r="W4626" s="13"/>
      <c r="X4626" s="13"/>
      <c r="Y4626" s="14"/>
      <c r="Z4626" s="13"/>
      <c r="AA4626" s="13"/>
      <c r="AB4626" s="13"/>
      <c r="AC4626" s="13"/>
      <c r="AD4626" s="13"/>
      <c r="AE4626" s="13"/>
      <c r="AF4626" s="13"/>
      <c r="AG4626" s="19"/>
      <c r="AH4626" s="19"/>
      <c r="AI4626" s="19"/>
      <c r="AJ4626" s="19"/>
      <c r="AK4626" s="12"/>
      <c r="AL4626" s="12"/>
      <c r="AM4626" s="12"/>
      <c r="AN4626" s="12"/>
    </row>
    <row r="4627" spans="4:40" x14ac:dyDescent="0.25">
      <c r="D4627" s="18"/>
      <c r="E4627" s="13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9"/>
      <c r="AH4627" s="19"/>
      <c r="AI4627" s="19"/>
      <c r="AJ4627" s="19"/>
      <c r="AK4627" s="15"/>
      <c r="AL4627" s="12"/>
      <c r="AM4627" s="15"/>
      <c r="AN4627" s="15"/>
    </row>
    <row r="4628" spans="4:40" x14ac:dyDescent="0.25">
      <c r="D4628" s="18"/>
      <c r="E4628" s="13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9"/>
      <c r="AH4628" s="19"/>
      <c r="AI4628" s="19"/>
      <c r="AJ4628" s="19"/>
      <c r="AK4628" s="15"/>
      <c r="AL4628" s="15"/>
      <c r="AM4628" s="15"/>
      <c r="AN4628" s="15"/>
    </row>
    <row r="4629" spans="4:40" x14ac:dyDescent="0.25">
      <c r="D4629" s="18"/>
      <c r="E4629" s="13"/>
      <c r="F4629" s="13"/>
      <c r="G4629" s="13"/>
      <c r="H4629" s="13"/>
      <c r="I4629" s="13"/>
      <c r="J4629" s="13"/>
      <c r="K4629" s="13"/>
      <c r="L4629" s="13"/>
      <c r="M4629" s="13"/>
      <c r="N4629" s="13"/>
      <c r="O4629" s="14"/>
      <c r="P4629" s="14"/>
      <c r="Q4629" s="14"/>
      <c r="R4629" s="14"/>
      <c r="S4629" s="13"/>
      <c r="T4629" s="13"/>
      <c r="U4629" s="13"/>
      <c r="V4629" s="13"/>
      <c r="W4629" s="13"/>
      <c r="X4629" s="13"/>
      <c r="Y4629" s="14"/>
      <c r="Z4629" s="13"/>
      <c r="AA4629" s="13"/>
      <c r="AB4629" s="13"/>
      <c r="AC4629" s="13"/>
      <c r="AD4629" s="13"/>
      <c r="AE4629" s="13"/>
      <c r="AF4629" s="13"/>
      <c r="AG4629" s="19"/>
      <c r="AH4629" s="19"/>
      <c r="AI4629" s="19"/>
      <c r="AJ4629" s="19"/>
      <c r="AK4629" s="15"/>
      <c r="AL4629" s="15"/>
      <c r="AM4629" s="15"/>
      <c r="AN4629" s="15"/>
    </row>
    <row r="4630" spans="4:40" x14ac:dyDescent="0.25">
      <c r="D4630" s="18"/>
      <c r="E4630" s="13"/>
      <c r="F4630" s="13"/>
      <c r="G4630" s="13"/>
      <c r="H4630" s="13"/>
      <c r="I4630" s="13"/>
      <c r="J4630" s="13"/>
      <c r="K4630" s="13"/>
      <c r="L4630" s="13"/>
      <c r="M4630" s="13"/>
      <c r="N4630" s="13"/>
      <c r="O4630" s="14"/>
      <c r="P4630" s="14"/>
      <c r="Q4630" s="14"/>
      <c r="R4630" s="14"/>
      <c r="S4630" s="13"/>
      <c r="T4630" s="13"/>
      <c r="U4630" s="13"/>
      <c r="V4630" s="13"/>
      <c r="W4630" s="13"/>
      <c r="X4630" s="13"/>
      <c r="Y4630" s="14"/>
      <c r="Z4630" s="13"/>
      <c r="AA4630" s="13"/>
      <c r="AB4630" s="13"/>
      <c r="AC4630" s="13"/>
      <c r="AD4630" s="13"/>
      <c r="AE4630" s="13"/>
      <c r="AF4630" s="13"/>
      <c r="AG4630" s="19"/>
      <c r="AH4630" s="19"/>
      <c r="AI4630" s="19"/>
      <c r="AJ4630" s="19"/>
      <c r="AK4630" s="12"/>
      <c r="AL4630" s="12"/>
      <c r="AM4630" s="12"/>
      <c r="AN4630" s="12"/>
    </row>
    <row r="4631" spans="4:40" x14ac:dyDescent="0.25">
      <c r="D4631" s="18"/>
      <c r="E4631" s="13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9"/>
      <c r="AH4631" s="19"/>
      <c r="AI4631" s="19"/>
      <c r="AJ4631" s="19"/>
      <c r="AK4631" s="15"/>
      <c r="AL4631" s="12"/>
      <c r="AM4631" s="15"/>
      <c r="AN4631" s="15"/>
    </row>
    <row r="4632" spans="4:40" x14ac:dyDescent="0.25">
      <c r="D4632" s="18"/>
      <c r="E4632" s="13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9"/>
      <c r="AH4632" s="19"/>
      <c r="AI4632" s="19"/>
      <c r="AJ4632" s="19"/>
      <c r="AK4632" s="15"/>
      <c r="AL4632" s="15"/>
      <c r="AM4632" s="15"/>
      <c r="AN4632" s="15"/>
    </row>
    <row r="4633" spans="4:40" x14ac:dyDescent="0.25">
      <c r="D4633" s="18"/>
      <c r="E4633" s="13"/>
      <c r="F4633" s="13"/>
      <c r="G4633" s="13"/>
      <c r="H4633" s="13"/>
      <c r="I4633" s="13"/>
      <c r="J4633" s="13"/>
      <c r="K4633" s="13"/>
      <c r="L4633" s="13"/>
      <c r="M4633" s="13"/>
      <c r="N4633" s="13"/>
      <c r="O4633" s="14"/>
      <c r="P4633" s="14"/>
      <c r="Q4633" s="14"/>
      <c r="R4633" s="14"/>
      <c r="S4633" s="13"/>
      <c r="T4633" s="13"/>
      <c r="U4633" s="13"/>
      <c r="V4633" s="13"/>
      <c r="W4633" s="13"/>
      <c r="X4633" s="13"/>
      <c r="Y4633" s="14"/>
      <c r="Z4633" s="13"/>
      <c r="AA4633" s="13"/>
      <c r="AB4633" s="13"/>
      <c r="AC4633" s="13"/>
      <c r="AD4633" s="13"/>
      <c r="AE4633" s="13"/>
      <c r="AF4633" s="13"/>
      <c r="AG4633" s="19"/>
      <c r="AH4633" s="19"/>
      <c r="AI4633" s="19"/>
      <c r="AJ4633" s="19"/>
      <c r="AK4633" s="15"/>
      <c r="AL4633" s="15"/>
      <c r="AM4633" s="15"/>
      <c r="AN4633" s="15"/>
    </row>
    <row r="4634" spans="4:40" x14ac:dyDescent="0.25">
      <c r="D4634" s="18"/>
      <c r="E4634" s="13"/>
      <c r="F4634" s="13"/>
      <c r="G4634" s="13"/>
      <c r="H4634" s="13"/>
      <c r="I4634" s="13"/>
      <c r="J4634" s="13"/>
      <c r="K4634" s="13"/>
      <c r="L4634" s="13"/>
      <c r="M4634" s="13"/>
      <c r="N4634" s="13"/>
      <c r="O4634" s="14"/>
      <c r="P4634" s="14"/>
      <c r="Q4634" s="14"/>
      <c r="R4634" s="14"/>
      <c r="S4634" s="13"/>
      <c r="T4634" s="13"/>
      <c r="U4634" s="13"/>
      <c r="V4634" s="13"/>
      <c r="W4634" s="13"/>
      <c r="X4634" s="13"/>
      <c r="Y4634" s="14"/>
      <c r="Z4634" s="13"/>
      <c r="AA4634" s="13"/>
      <c r="AB4634" s="13"/>
      <c r="AC4634" s="13"/>
      <c r="AD4634" s="13"/>
      <c r="AE4634" s="13"/>
      <c r="AF4634" s="13"/>
      <c r="AG4634" s="19"/>
      <c r="AH4634" s="19"/>
      <c r="AI4634" s="19"/>
      <c r="AJ4634" s="19"/>
      <c r="AK4634" s="12"/>
      <c r="AL4634" s="12"/>
      <c r="AM4634" s="12"/>
      <c r="AN4634" s="12"/>
    </row>
    <row r="4635" spans="4:40" x14ac:dyDescent="0.25">
      <c r="D4635" s="18"/>
      <c r="E4635" s="13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9"/>
      <c r="AH4635" s="19"/>
      <c r="AI4635" s="19"/>
      <c r="AJ4635" s="19"/>
      <c r="AK4635" s="15"/>
      <c r="AL4635" s="12"/>
      <c r="AM4635" s="15"/>
      <c r="AN4635" s="15"/>
    </row>
    <row r="4636" spans="4:40" x14ac:dyDescent="0.25">
      <c r="D4636" s="18"/>
      <c r="E4636" s="13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9"/>
      <c r="AH4636" s="19"/>
      <c r="AI4636" s="19"/>
      <c r="AJ4636" s="19"/>
      <c r="AK4636" s="15"/>
      <c r="AL4636" s="15"/>
      <c r="AM4636" s="15"/>
      <c r="AN4636" s="15"/>
    </row>
    <row r="4637" spans="4:40" x14ac:dyDescent="0.25">
      <c r="D4637" s="18"/>
      <c r="E4637" s="13"/>
      <c r="F4637" s="13"/>
      <c r="G4637" s="13"/>
      <c r="H4637" s="13"/>
      <c r="I4637" s="13"/>
      <c r="J4637" s="13"/>
      <c r="K4637" s="13"/>
      <c r="L4637" s="13"/>
      <c r="M4637" s="13"/>
      <c r="N4637" s="13"/>
      <c r="O4637" s="14"/>
      <c r="P4637" s="14"/>
      <c r="Q4637" s="14"/>
      <c r="R4637" s="14"/>
      <c r="S4637" s="13"/>
      <c r="T4637" s="13"/>
      <c r="U4637" s="13"/>
      <c r="V4637" s="13"/>
      <c r="W4637" s="13"/>
      <c r="X4637" s="13"/>
      <c r="Y4637" s="14"/>
      <c r="Z4637" s="13"/>
      <c r="AA4637" s="13"/>
      <c r="AB4637" s="13"/>
      <c r="AC4637" s="13"/>
      <c r="AD4637" s="13"/>
      <c r="AE4637" s="13"/>
      <c r="AF4637" s="13"/>
      <c r="AG4637" s="19"/>
      <c r="AH4637" s="19"/>
      <c r="AI4637" s="19"/>
      <c r="AJ4637" s="19"/>
      <c r="AK4637" s="15"/>
      <c r="AL4637" s="15"/>
      <c r="AM4637" s="15"/>
      <c r="AN4637" s="15"/>
    </row>
    <row r="4638" spans="4:40" x14ac:dyDescent="0.25">
      <c r="D4638" s="18"/>
      <c r="E4638" s="13"/>
      <c r="F4638" s="13"/>
      <c r="G4638" s="13"/>
      <c r="H4638" s="13"/>
      <c r="I4638" s="13"/>
      <c r="J4638" s="13"/>
      <c r="K4638" s="13"/>
      <c r="L4638" s="13"/>
      <c r="M4638" s="13"/>
      <c r="N4638" s="13"/>
      <c r="O4638" s="14"/>
      <c r="P4638" s="14"/>
      <c r="Q4638" s="14"/>
      <c r="R4638" s="14"/>
      <c r="S4638" s="13"/>
      <c r="T4638" s="13"/>
      <c r="U4638" s="13"/>
      <c r="V4638" s="13"/>
      <c r="W4638" s="13"/>
      <c r="X4638" s="13"/>
      <c r="Y4638" s="14"/>
      <c r="Z4638" s="13"/>
      <c r="AA4638" s="13"/>
      <c r="AB4638" s="13"/>
      <c r="AC4638" s="13"/>
      <c r="AD4638" s="13"/>
      <c r="AE4638" s="13"/>
      <c r="AF4638" s="13"/>
      <c r="AG4638" s="19"/>
      <c r="AH4638" s="19"/>
      <c r="AI4638" s="19"/>
      <c r="AJ4638" s="19"/>
      <c r="AK4638" s="12"/>
      <c r="AL4638" s="12"/>
      <c r="AM4638" s="12"/>
      <c r="AN4638" s="12"/>
    </row>
    <row r="4639" spans="4:40" x14ac:dyDescent="0.25">
      <c r="D4639" s="18"/>
      <c r="E4639" s="13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9"/>
      <c r="AH4639" s="19"/>
      <c r="AI4639" s="19"/>
      <c r="AJ4639" s="19"/>
      <c r="AK4639" s="15"/>
      <c r="AL4639" s="12"/>
      <c r="AM4639" s="15"/>
      <c r="AN4639" s="15"/>
    </row>
    <row r="4640" spans="4:40" x14ac:dyDescent="0.25">
      <c r="D4640" s="18"/>
      <c r="E4640" s="1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9"/>
      <c r="AH4640" s="19"/>
      <c r="AI4640" s="19"/>
      <c r="AJ4640" s="19"/>
      <c r="AK4640" s="15"/>
      <c r="AL4640" s="15"/>
      <c r="AM4640" s="15"/>
      <c r="AN4640" s="15"/>
    </row>
    <row r="4641" spans="4:40" x14ac:dyDescent="0.25">
      <c r="D4641" s="18"/>
      <c r="E4641" s="13"/>
      <c r="F4641" s="13"/>
      <c r="G4641" s="13"/>
      <c r="H4641" s="13"/>
      <c r="I4641" s="13"/>
      <c r="J4641" s="13"/>
      <c r="K4641" s="13"/>
      <c r="L4641" s="13"/>
      <c r="M4641" s="13"/>
      <c r="N4641" s="13"/>
      <c r="O4641" s="14"/>
      <c r="P4641" s="14"/>
      <c r="Q4641" s="14"/>
      <c r="R4641" s="14"/>
      <c r="S4641" s="13"/>
      <c r="T4641" s="13"/>
      <c r="U4641" s="13"/>
      <c r="V4641" s="13"/>
      <c r="W4641" s="13"/>
      <c r="X4641" s="13"/>
      <c r="Y4641" s="14"/>
      <c r="Z4641" s="13"/>
      <c r="AA4641" s="13"/>
      <c r="AB4641" s="13"/>
      <c r="AC4641" s="13"/>
      <c r="AD4641" s="13"/>
      <c r="AE4641" s="13"/>
      <c r="AF4641" s="13"/>
      <c r="AG4641" s="19"/>
      <c r="AH4641" s="19"/>
      <c r="AI4641" s="19"/>
      <c r="AJ4641" s="19"/>
      <c r="AK4641" s="15"/>
      <c r="AL4641" s="15"/>
      <c r="AM4641" s="15"/>
      <c r="AN4641" s="15"/>
    </row>
    <row r="4642" spans="4:40" x14ac:dyDescent="0.25">
      <c r="D4642" s="18"/>
      <c r="E4642" s="13"/>
      <c r="F4642" s="13"/>
      <c r="G4642" s="13"/>
      <c r="H4642" s="13"/>
      <c r="I4642" s="13"/>
      <c r="J4642" s="13"/>
      <c r="K4642" s="13"/>
      <c r="L4642" s="13"/>
      <c r="M4642" s="13"/>
      <c r="N4642" s="13"/>
      <c r="O4642" s="14"/>
      <c r="P4642" s="14"/>
      <c r="Q4642" s="14"/>
      <c r="R4642" s="14"/>
      <c r="S4642" s="13"/>
      <c r="T4642" s="13"/>
      <c r="U4642" s="13"/>
      <c r="V4642" s="13"/>
      <c r="W4642" s="13"/>
      <c r="X4642" s="13"/>
      <c r="Y4642" s="14"/>
      <c r="Z4642" s="13"/>
      <c r="AA4642" s="13"/>
      <c r="AB4642" s="13"/>
      <c r="AC4642" s="13"/>
      <c r="AD4642" s="13"/>
      <c r="AE4642" s="13"/>
      <c r="AF4642" s="13"/>
      <c r="AG4642" s="19"/>
      <c r="AH4642" s="19"/>
      <c r="AI4642" s="19"/>
      <c r="AJ4642" s="19"/>
      <c r="AK4642" s="12"/>
      <c r="AL4642" s="12"/>
      <c r="AM4642" s="12"/>
      <c r="AN4642" s="12"/>
    </row>
    <row r="4643" spans="4:40" x14ac:dyDescent="0.25">
      <c r="D4643" s="18"/>
      <c r="E4643" s="13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9"/>
      <c r="AH4643" s="19"/>
      <c r="AI4643" s="19"/>
      <c r="AJ4643" s="19"/>
      <c r="AK4643" s="15"/>
      <c r="AL4643" s="12"/>
      <c r="AM4643" s="15"/>
      <c r="AN4643" s="15"/>
    </row>
    <row r="4644" spans="4:40" x14ac:dyDescent="0.25">
      <c r="D4644" s="18"/>
      <c r="E4644" s="13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9"/>
      <c r="AH4644" s="19"/>
      <c r="AI4644" s="19"/>
      <c r="AJ4644" s="19"/>
      <c r="AK4644" s="15"/>
      <c r="AL4644" s="15"/>
      <c r="AM4644" s="15"/>
      <c r="AN4644" s="15"/>
    </row>
    <row r="4645" spans="4:40" x14ac:dyDescent="0.25">
      <c r="D4645" s="18"/>
      <c r="E4645" s="13"/>
      <c r="F4645" s="13"/>
      <c r="G4645" s="13"/>
      <c r="H4645" s="13"/>
      <c r="I4645" s="13"/>
      <c r="J4645" s="13"/>
      <c r="K4645" s="13"/>
      <c r="L4645" s="13"/>
      <c r="M4645" s="13"/>
      <c r="N4645" s="13"/>
      <c r="O4645" s="14"/>
      <c r="P4645" s="14"/>
      <c r="Q4645" s="14"/>
      <c r="R4645" s="14"/>
      <c r="S4645" s="13"/>
      <c r="T4645" s="13"/>
      <c r="U4645" s="13"/>
      <c r="V4645" s="13"/>
      <c r="W4645" s="13"/>
      <c r="X4645" s="13"/>
      <c r="Y4645" s="14"/>
      <c r="Z4645" s="13"/>
      <c r="AA4645" s="13"/>
      <c r="AB4645" s="13"/>
      <c r="AC4645" s="13"/>
      <c r="AD4645" s="13"/>
      <c r="AE4645" s="13"/>
      <c r="AF4645" s="13"/>
      <c r="AG4645" s="19"/>
      <c r="AH4645" s="19"/>
      <c r="AI4645" s="19"/>
      <c r="AJ4645" s="19"/>
      <c r="AK4645" s="15"/>
      <c r="AL4645" s="15"/>
      <c r="AM4645" s="15"/>
      <c r="AN4645" s="15"/>
    </row>
    <row r="4646" spans="4:40" x14ac:dyDescent="0.25">
      <c r="D4646" s="18"/>
      <c r="E4646" s="13"/>
      <c r="F4646" s="13"/>
      <c r="G4646" s="13"/>
      <c r="H4646" s="13"/>
      <c r="I4646" s="13"/>
      <c r="J4646" s="13"/>
      <c r="K4646" s="13"/>
      <c r="L4646" s="13"/>
      <c r="M4646" s="13"/>
      <c r="N4646" s="13"/>
      <c r="O4646" s="14"/>
      <c r="P4646" s="14"/>
      <c r="Q4646" s="14"/>
      <c r="R4646" s="14"/>
      <c r="S4646" s="13"/>
      <c r="T4646" s="13"/>
      <c r="U4646" s="13"/>
      <c r="V4646" s="13"/>
      <c r="W4646" s="13"/>
      <c r="X4646" s="13"/>
      <c r="Y4646" s="14"/>
      <c r="Z4646" s="13"/>
      <c r="AA4646" s="13"/>
      <c r="AB4646" s="13"/>
      <c r="AC4646" s="13"/>
      <c r="AD4646" s="13"/>
      <c r="AE4646" s="13"/>
      <c r="AF4646" s="13"/>
      <c r="AG4646" s="19"/>
      <c r="AH4646" s="19"/>
      <c r="AI4646" s="19"/>
      <c r="AJ4646" s="19"/>
      <c r="AK4646" s="12"/>
      <c r="AL4646" s="12"/>
      <c r="AM4646" s="12"/>
      <c r="AN4646" s="12"/>
    </row>
    <row r="4647" spans="4:40" x14ac:dyDescent="0.25">
      <c r="D4647" s="18"/>
      <c r="E4647" s="13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9"/>
      <c r="AH4647" s="19"/>
      <c r="AI4647" s="19"/>
      <c r="AJ4647" s="19"/>
      <c r="AK4647" s="15"/>
      <c r="AL4647" s="12"/>
      <c r="AM4647" s="15"/>
      <c r="AN4647" s="15"/>
    </row>
    <row r="4648" spans="4:40" x14ac:dyDescent="0.25">
      <c r="D4648" s="18"/>
      <c r="E4648" s="13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9"/>
      <c r="AH4648" s="19"/>
      <c r="AI4648" s="19"/>
      <c r="AJ4648" s="19"/>
      <c r="AK4648" s="15"/>
      <c r="AL4648" s="15"/>
      <c r="AM4648" s="15"/>
      <c r="AN4648" s="15"/>
    </row>
    <row r="4649" spans="4:40" x14ac:dyDescent="0.25">
      <c r="D4649" s="18"/>
      <c r="E4649" s="13"/>
      <c r="F4649" s="13"/>
      <c r="G4649" s="13"/>
      <c r="H4649" s="13"/>
      <c r="I4649" s="13"/>
      <c r="J4649" s="13"/>
      <c r="K4649" s="13"/>
      <c r="L4649" s="13"/>
      <c r="M4649" s="13"/>
      <c r="N4649" s="13"/>
      <c r="O4649" s="14"/>
      <c r="P4649" s="14"/>
      <c r="Q4649" s="14"/>
      <c r="R4649" s="14"/>
      <c r="S4649" s="13"/>
      <c r="T4649" s="13"/>
      <c r="U4649" s="13"/>
      <c r="V4649" s="13"/>
      <c r="W4649" s="13"/>
      <c r="X4649" s="13"/>
      <c r="Y4649" s="14"/>
      <c r="Z4649" s="13"/>
      <c r="AA4649" s="13"/>
      <c r="AB4649" s="13"/>
      <c r="AC4649" s="13"/>
      <c r="AD4649" s="13"/>
      <c r="AE4649" s="13"/>
      <c r="AF4649" s="13"/>
      <c r="AG4649" s="19"/>
      <c r="AH4649" s="19"/>
      <c r="AI4649" s="19"/>
      <c r="AJ4649" s="19"/>
      <c r="AK4649" s="15"/>
      <c r="AL4649" s="15"/>
      <c r="AM4649" s="15"/>
      <c r="AN4649" s="15"/>
    </row>
    <row r="4650" spans="4:40" x14ac:dyDescent="0.25">
      <c r="D4650" s="18"/>
      <c r="E4650" s="13"/>
      <c r="F4650" s="13"/>
      <c r="G4650" s="13"/>
      <c r="H4650" s="13"/>
      <c r="I4650" s="13"/>
      <c r="J4650" s="13"/>
      <c r="K4650" s="13"/>
      <c r="L4650" s="13"/>
      <c r="M4650" s="13"/>
      <c r="N4650" s="13"/>
      <c r="O4650" s="14"/>
      <c r="P4650" s="14"/>
      <c r="Q4650" s="14"/>
      <c r="R4650" s="14"/>
      <c r="S4650" s="13"/>
      <c r="T4650" s="13"/>
      <c r="U4650" s="13"/>
      <c r="V4650" s="13"/>
      <c r="W4650" s="13"/>
      <c r="X4650" s="13"/>
      <c r="Y4650" s="14"/>
      <c r="Z4650" s="13"/>
      <c r="AA4650" s="13"/>
      <c r="AB4650" s="13"/>
      <c r="AC4650" s="13"/>
      <c r="AD4650" s="13"/>
      <c r="AE4650" s="13"/>
      <c r="AF4650" s="13"/>
      <c r="AG4650" s="19"/>
      <c r="AH4650" s="19"/>
      <c r="AI4650" s="19"/>
      <c r="AJ4650" s="19"/>
      <c r="AK4650" s="12"/>
      <c r="AL4650" s="12"/>
      <c r="AM4650" s="12"/>
      <c r="AN4650" s="12"/>
    </row>
    <row r="4651" spans="4:40" x14ac:dyDescent="0.25">
      <c r="D4651" s="18"/>
      <c r="E4651" s="13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9"/>
      <c r="AH4651" s="19"/>
      <c r="AI4651" s="19"/>
      <c r="AJ4651" s="19"/>
      <c r="AK4651" s="15"/>
      <c r="AL4651" s="12"/>
      <c r="AM4651" s="15"/>
      <c r="AN4651" s="15"/>
    </row>
    <row r="4652" spans="4:40" x14ac:dyDescent="0.25">
      <c r="D4652" s="18"/>
      <c r="E4652" s="1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9"/>
      <c r="AH4652" s="19"/>
      <c r="AI4652" s="19"/>
      <c r="AJ4652" s="19"/>
      <c r="AK4652" s="15"/>
      <c r="AL4652" s="15"/>
      <c r="AM4652" s="15"/>
      <c r="AN4652" s="15"/>
    </row>
    <row r="4653" spans="4:40" x14ac:dyDescent="0.25">
      <c r="D4653" s="18"/>
      <c r="E4653" s="13"/>
      <c r="F4653" s="13"/>
      <c r="G4653" s="13"/>
      <c r="H4653" s="13"/>
      <c r="I4653" s="13"/>
      <c r="J4653" s="13"/>
      <c r="K4653" s="13"/>
      <c r="L4653" s="13"/>
      <c r="M4653" s="13"/>
      <c r="N4653" s="13"/>
      <c r="O4653" s="14"/>
      <c r="P4653" s="14"/>
      <c r="Q4653" s="14"/>
      <c r="R4653" s="14"/>
      <c r="S4653" s="13"/>
      <c r="T4653" s="13"/>
      <c r="U4653" s="13"/>
      <c r="V4653" s="13"/>
      <c r="W4653" s="13"/>
      <c r="X4653" s="13"/>
      <c r="Y4653" s="14"/>
      <c r="Z4653" s="13"/>
      <c r="AA4653" s="13"/>
      <c r="AB4653" s="13"/>
      <c r="AC4653" s="13"/>
      <c r="AD4653" s="13"/>
      <c r="AE4653" s="13"/>
      <c r="AF4653" s="13"/>
      <c r="AG4653" s="19"/>
      <c r="AH4653" s="19"/>
      <c r="AI4653" s="19"/>
      <c r="AJ4653" s="19"/>
      <c r="AK4653" s="15"/>
      <c r="AL4653" s="15"/>
      <c r="AM4653" s="15"/>
      <c r="AN4653" s="15"/>
    </row>
    <row r="4654" spans="4:40" x14ac:dyDescent="0.25">
      <c r="D4654" s="18"/>
      <c r="E4654" s="13"/>
      <c r="F4654" s="13"/>
      <c r="G4654" s="13"/>
      <c r="H4654" s="13"/>
      <c r="I4654" s="13"/>
      <c r="J4654" s="13"/>
      <c r="K4654" s="13"/>
      <c r="L4654" s="13"/>
      <c r="M4654" s="13"/>
      <c r="N4654" s="13"/>
      <c r="O4654" s="14"/>
      <c r="P4654" s="14"/>
      <c r="Q4654" s="14"/>
      <c r="R4654" s="14"/>
      <c r="S4654" s="13"/>
      <c r="T4654" s="13"/>
      <c r="U4654" s="13"/>
      <c r="V4654" s="13"/>
      <c r="W4654" s="13"/>
      <c r="X4654" s="13"/>
      <c r="Y4654" s="14"/>
      <c r="Z4654" s="13"/>
      <c r="AA4654" s="13"/>
      <c r="AB4654" s="13"/>
      <c r="AC4654" s="13"/>
      <c r="AD4654" s="13"/>
      <c r="AE4654" s="13"/>
      <c r="AF4654" s="13"/>
      <c r="AG4654" s="19"/>
      <c r="AH4654" s="19"/>
      <c r="AI4654" s="19"/>
      <c r="AJ4654" s="19"/>
      <c r="AK4654" s="12"/>
      <c r="AL4654" s="12"/>
      <c r="AM4654" s="12"/>
      <c r="AN4654" s="12"/>
    </row>
    <row r="4655" spans="4:40" x14ac:dyDescent="0.25">
      <c r="D4655" s="18"/>
      <c r="E4655" s="13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9"/>
      <c r="AH4655" s="19"/>
      <c r="AI4655" s="19"/>
      <c r="AJ4655" s="19"/>
      <c r="AK4655" s="15"/>
      <c r="AL4655" s="12"/>
      <c r="AM4655" s="15"/>
      <c r="AN4655" s="15"/>
    </row>
    <row r="4656" spans="4:40" x14ac:dyDescent="0.25">
      <c r="D4656" s="18"/>
      <c r="E4656" s="13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9"/>
      <c r="AH4656" s="19"/>
      <c r="AI4656" s="19"/>
      <c r="AJ4656" s="19"/>
      <c r="AK4656" s="15"/>
      <c r="AL4656" s="15"/>
      <c r="AM4656" s="15"/>
      <c r="AN4656" s="15"/>
    </row>
    <row r="4657" spans="4:40" x14ac:dyDescent="0.25">
      <c r="D4657" s="18"/>
      <c r="E4657" s="13"/>
      <c r="F4657" s="13"/>
      <c r="G4657" s="13"/>
      <c r="H4657" s="13"/>
      <c r="I4657" s="13"/>
      <c r="J4657" s="13"/>
      <c r="K4657" s="13"/>
      <c r="L4657" s="13"/>
      <c r="M4657" s="13"/>
      <c r="N4657" s="13"/>
      <c r="O4657" s="14"/>
      <c r="P4657" s="14"/>
      <c r="Q4657" s="14"/>
      <c r="R4657" s="14"/>
      <c r="S4657" s="13"/>
      <c r="T4657" s="13"/>
      <c r="U4657" s="13"/>
      <c r="V4657" s="13"/>
      <c r="W4657" s="13"/>
      <c r="X4657" s="13"/>
      <c r="Y4657" s="14"/>
      <c r="Z4657" s="13"/>
      <c r="AA4657" s="13"/>
      <c r="AB4657" s="13"/>
      <c r="AC4657" s="13"/>
      <c r="AD4657" s="13"/>
      <c r="AE4657" s="13"/>
      <c r="AF4657" s="13"/>
      <c r="AG4657" s="19"/>
      <c r="AH4657" s="19"/>
      <c r="AI4657" s="19"/>
      <c r="AJ4657" s="19"/>
      <c r="AK4657" s="15"/>
      <c r="AL4657" s="15"/>
      <c r="AM4657" s="15"/>
      <c r="AN4657" s="15"/>
    </row>
    <row r="4658" spans="4:40" x14ac:dyDescent="0.25">
      <c r="D4658" s="18"/>
      <c r="E4658" s="13"/>
      <c r="F4658" s="13"/>
      <c r="G4658" s="13"/>
      <c r="H4658" s="13"/>
      <c r="I4658" s="13"/>
      <c r="J4658" s="13"/>
      <c r="K4658" s="13"/>
      <c r="L4658" s="13"/>
      <c r="M4658" s="13"/>
      <c r="N4658" s="13"/>
      <c r="O4658" s="14"/>
      <c r="P4658" s="14"/>
      <c r="Q4658" s="14"/>
      <c r="R4658" s="14"/>
      <c r="S4658" s="13"/>
      <c r="T4658" s="13"/>
      <c r="U4658" s="13"/>
      <c r="V4658" s="13"/>
      <c r="W4658" s="13"/>
      <c r="X4658" s="13"/>
      <c r="Y4658" s="14"/>
      <c r="Z4658" s="13"/>
      <c r="AA4658" s="13"/>
      <c r="AB4658" s="13"/>
      <c r="AC4658" s="13"/>
      <c r="AD4658" s="13"/>
      <c r="AE4658" s="13"/>
      <c r="AF4658" s="13"/>
      <c r="AG4658" s="19"/>
      <c r="AH4658" s="19"/>
      <c r="AI4658" s="19"/>
      <c r="AJ4658" s="19"/>
      <c r="AK4658" s="12"/>
      <c r="AL4658" s="12"/>
      <c r="AM4658" s="12"/>
      <c r="AN4658" s="12"/>
    </row>
    <row r="4659" spans="4:40" x14ac:dyDescent="0.25">
      <c r="D4659" s="18"/>
      <c r="E4659" s="13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9"/>
      <c r="AH4659" s="19"/>
      <c r="AI4659" s="19"/>
      <c r="AJ4659" s="19"/>
      <c r="AK4659" s="15"/>
      <c r="AL4659" s="12"/>
      <c r="AM4659" s="15"/>
      <c r="AN4659" s="15"/>
    </row>
    <row r="4660" spans="4:40" x14ac:dyDescent="0.25">
      <c r="D4660" s="18"/>
      <c r="E4660" s="13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9"/>
      <c r="AH4660" s="19"/>
      <c r="AI4660" s="19"/>
      <c r="AJ4660" s="19"/>
      <c r="AK4660" s="15"/>
      <c r="AL4660" s="15"/>
      <c r="AM4660" s="15"/>
      <c r="AN4660" s="15"/>
    </row>
    <row r="4661" spans="4:40" x14ac:dyDescent="0.25">
      <c r="D4661" s="18"/>
      <c r="E4661" s="13"/>
      <c r="F4661" s="13"/>
      <c r="G4661" s="13"/>
      <c r="H4661" s="13"/>
      <c r="I4661" s="13"/>
      <c r="J4661" s="13"/>
      <c r="K4661" s="13"/>
      <c r="L4661" s="13"/>
      <c r="M4661" s="13"/>
      <c r="N4661" s="13"/>
      <c r="O4661" s="14"/>
      <c r="P4661" s="14"/>
      <c r="Q4661" s="14"/>
      <c r="R4661" s="14"/>
      <c r="S4661" s="13"/>
      <c r="T4661" s="13"/>
      <c r="U4661" s="13"/>
      <c r="V4661" s="13"/>
      <c r="W4661" s="13"/>
      <c r="X4661" s="13"/>
      <c r="Y4661" s="14"/>
      <c r="Z4661" s="13"/>
      <c r="AA4661" s="13"/>
      <c r="AB4661" s="13"/>
      <c r="AC4661" s="13"/>
      <c r="AD4661" s="13"/>
      <c r="AE4661" s="13"/>
      <c r="AF4661" s="13"/>
      <c r="AG4661" s="19"/>
      <c r="AH4661" s="19"/>
      <c r="AI4661" s="19"/>
      <c r="AJ4661" s="19"/>
      <c r="AK4661" s="15"/>
      <c r="AL4661" s="15"/>
      <c r="AM4661" s="15"/>
      <c r="AN4661" s="15"/>
    </row>
    <row r="4662" spans="4:40" x14ac:dyDescent="0.25">
      <c r="D4662" s="18"/>
      <c r="E4662" s="13"/>
      <c r="F4662" s="13"/>
      <c r="G4662" s="13"/>
      <c r="H4662" s="13"/>
      <c r="I4662" s="13"/>
      <c r="J4662" s="13"/>
      <c r="K4662" s="13"/>
      <c r="L4662" s="13"/>
      <c r="M4662" s="13"/>
      <c r="N4662" s="13"/>
      <c r="O4662" s="14"/>
      <c r="P4662" s="14"/>
      <c r="Q4662" s="14"/>
      <c r="R4662" s="14"/>
      <c r="S4662" s="13"/>
      <c r="T4662" s="13"/>
      <c r="U4662" s="13"/>
      <c r="V4662" s="13"/>
      <c r="W4662" s="13"/>
      <c r="X4662" s="13"/>
      <c r="Y4662" s="14"/>
      <c r="Z4662" s="13"/>
      <c r="AA4662" s="13"/>
      <c r="AB4662" s="13"/>
      <c r="AC4662" s="13"/>
      <c r="AD4662" s="13"/>
      <c r="AE4662" s="13"/>
      <c r="AF4662" s="13"/>
      <c r="AG4662" s="19"/>
      <c r="AH4662" s="19"/>
      <c r="AI4662" s="19"/>
      <c r="AJ4662" s="19"/>
      <c r="AK4662" s="12"/>
      <c r="AL4662" s="12"/>
      <c r="AM4662" s="12"/>
      <c r="AN4662" s="12"/>
    </row>
    <row r="4663" spans="4:40" x14ac:dyDescent="0.25">
      <c r="D4663" s="18"/>
      <c r="E4663" s="1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9"/>
      <c r="AH4663" s="19"/>
      <c r="AI4663" s="19"/>
      <c r="AJ4663" s="19"/>
      <c r="AK4663" s="15"/>
      <c r="AL4663" s="12"/>
      <c r="AM4663" s="15"/>
      <c r="AN4663" s="15"/>
    </row>
    <row r="4664" spans="4:40" x14ac:dyDescent="0.25">
      <c r="D4664" s="18"/>
      <c r="E4664" s="13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9"/>
      <c r="AH4664" s="19"/>
      <c r="AI4664" s="19"/>
      <c r="AJ4664" s="19"/>
      <c r="AK4664" s="15"/>
      <c r="AL4664" s="15"/>
      <c r="AM4664" s="15"/>
      <c r="AN4664" s="15"/>
    </row>
    <row r="4665" spans="4:40" x14ac:dyDescent="0.25">
      <c r="D4665" s="18"/>
      <c r="E4665" s="13"/>
      <c r="F4665" s="13"/>
      <c r="G4665" s="13"/>
      <c r="H4665" s="13"/>
      <c r="I4665" s="13"/>
      <c r="J4665" s="13"/>
      <c r="K4665" s="13"/>
      <c r="L4665" s="13"/>
      <c r="M4665" s="13"/>
      <c r="N4665" s="13"/>
      <c r="O4665" s="14"/>
      <c r="P4665" s="14"/>
      <c r="Q4665" s="14"/>
      <c r="R4665" s="14"/>
      <c r="S4665" s="13"/>
      <c r="T4665" s="13"/>
      <c r="U4665" s="13"/>
      <c r="V4665" s="13"/>
      <c r="W4665" s="13"/>
      <c r="X4665" s="13"/>
      <c r="Y4665" s="14"/>
      <c r="Z4665" s="13"/>
      <c r="AA4665" s="13"/>
      <c r="AB4665" s="13"/>
      <c r="AC4665" s="13"/>
      <c r="AD4665" s="13"/>
      <c r="AE4665" s="13"/>
      <c r="AF4665" s="13"/>
      <c r="AG4665" s="19"/>
      <c r="AH4665" s="19"/>
      <c r="AI4665" s="19"/>
      <c r="AJ4665" s="19"/>
      <c r="AK4665" s="15"/>
      <c r="AL4665" s="15"/>
      <c r="AM4665" s="15"/>
      <c r="AN4665" s="15"/>
    </row>
    <row r="4666" spans="4:40" x14ac:dyDescent="0.25">
      <c r="D4666" s="18"/>
      <c r="E4666" s="13"/>
      <c r="F4666" s="13"/>
      <c r="G4666" s="13"/>
      <c r="H4666" s="13"/>
      <c r="I4666" s="13"/>
      <c r="J4666" s="13"/>
      <c r="K4666" s="13"/>
      <c r="L4666" s="13"/>
      <c r="M4666" s="13"/>
      <c r="N4666" s="13"/>
      <c r="O4666" s="14"/>
      <c r="P4666" s="14"/>
      <c r="Q4666" s="14"/>
      <c r="R4666" s="14"/>
      <c r="S4666" s="13"/>
      <c r="T4666" s="13"/>
      <c r="U4666" s="13"/>
      <c r="V4666" s="13"/>
      <c r="W4666" s="13"/>
      <c r="X4666" s="13"/>
      <c r="Y4666" s="14"/>
      <c r="Z4666" s="13"/>
      <c r="AA4666" s="13"/>
      <c r="AB4666" s="13"/>
      <c r="AC4666" s="13"/>
      <c r="AD4666" s="13"/>
      <c r="AE4666" s="13"/>
      <c r="AF4666" s="13"/>
      <c r="AG4666" s="19"/>
      <c r="AH4666" s="19"/>
      <c r="AI4666" s="19"/>
      <c r="AJ4666" s="19"/>
      <c r="AK4666" s="12"/>
      <c r="AL4666" s="12"/>
      <c r="AM4666" s="12"/>
      <c r="AN4666" s="12"/>
    </row>
    <row r="4667" spans="4:40" x14ac:dyDescent="0.25">
      <c r="D4667" s="18"/>
      <c r="E4667" s="13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9"/>
      <c r="AH4667" s="19"/>
      <c r="AI4667" s="19"/>
      <c r="AJ4667" s="19"/>
      <c r="AK4667" s="15"/>
      <c r="AL4667" s="12"/>
      <c r="AM4667" s="15"/>
      <c r="AN4667" s="15"/>
    </row>
    <row r="4668" spans="4:40" x14ac:dyDescent="0.25">
      <c r="D4668" s="18"/>
      <c r="E4668" s="13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9"/>
      <c r="AH4668" s="19"/>
      <c r="AI4668" s="19"/>
      <c r="AJ4668" s="19"/>
      <c r="AK4668" s="15"/>
      <c r="AL4668" s="15"/>
      <c r="AM4668" s="15"/>
      <c r="AN4668" s="15"/>
    </row>
    <row r="4669" spans="4:40" x14ac:dyDescent="0.25">
      <c r="D4669" s="18"/>
      <c r="E4669" s="1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4"/>
      <c r="P4669" s="14"/>
      <c r="Q4669" s="14"/>
      <c r="R4669" s="14"/>
      <c r="S4669" s="13"/>
      <c r="T4669" s="13"/>
      <c r="U4669" s="13"/>
      <c r="V4669" s="13"/>
      <c r="W4669" s="13"/>
      <c r="X4669" s="13"/>
      <c r="Y4669" s="14"/>
      <c r="Z4669" s="13"/>
      <c r="AA4669" s="13"/>
      <c r="AB4669" s="13"/>
      <c r="AC4669" s="13"/>
      <c r="AD4669" s="13"/>
      <c r="AE4669" s="13"/>
      <c r="AF4669" s="13"/>
      <c r="AG4669" s="19"/>
      <c r="AH4669" s="19"/>
      <c r="AI4669" s="19"/>
      <c r="AJ4669" s="19"/>
      <c r="AK4669" s="15"/>
      <c r="AL4669" s="15"/>
      <c r="AM4669" s="15"/>
      <c r="AN4669" s="15"/>
    </row>
    <row r="4670" spans="4:40" x14ac:dyDescent="0.25">
      <c r="D4670" s="18"/>
      <c r="E4670" s="13"/>
      <c r="F4670" s="13"/>
      <c r="G4670" s="13"/>
      <c r="H4670" s="13"/>
      <c r="I4670" s="13"/>
      <c r="J4670" s="13"/>
      <c r="K4670" s="13"/>
      <c r="L4670" s="13"/>
      <c r="M4670" s="13"/>
      <c r="N4670" s="13"/>
      <c r="O4670" s="14"/>
      <c r="P4670" s="14"/>
      <c r="Q4670" s="14"/>
      <c r="R4670" s="14"/>
      <c r="S4670" s="13"/>
      <c r="T4670" s="13"/>
      <c r="U4670" s="13"/>
      <c r="V4670" s="13"/>
      <c r="W4670" s="13"/>
      <c r="X4670" s="13"/>
      <c r="Y4670" s="14"/>
      <c r="Z4670" s="13"/>
      <c r="AA4670" s="13"/>
      <c r="AB4670" s="13"/>
      <c r="AC4670" s="13"/>
      <c r="AD4670" s="13"/>
      <c r="AE4670" s="13"/>
      <c r="AF4670" s="13"/>
      <c r="AG4670" s="19"/>
      <c r="AH4670" s="19"/>
      <c r="AI4670" s="19"/>
      <c r="AJ4670" s="19"/>
      <c r="AK4670" s="12"/>
      <c r="AL4670" s="12"/>
      <c r="AM4670" s="12"/>
      <c r="AN4670" s="12"/>
    </row>
    <row r="4671" spans="4:40" x14ac:dyDescent="0.25">
      <c r="D4671" s="18"/>
      <c r="E4671" s="13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9"/>
      <c r="AH4671" s="19"/>
      <c r="AI4671" s="19"/>
      <c r="AJ4671" s="19"/>
      <c r="AK4671" s="15"/>
      <c r="AL4671" s="12"/>
      <c r="AM4671" s="15"/>
      <c r="AN4671" s="15"/>
    </row>
    <row r="4672" spans="4:40" x14ac:dyDescent="0.25">
      <c r="D4672" s="18"/>
      <c r="E4672" s="13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9"/>
      <c r="AH4672" s="19"/>
      <c r="AI4672" s="19"/>
      <c r="AJ4672" s="19"/>
      <c r="AK4672" s="15"/>
      <c r="AL4672" s="15"/>
      <c r="AM4672" s="15"/>
      <c r="AN4672" s="15"/>
    </row>
    <row r="4673" spans="4:40" x14ac:dyDescent="0.25">
      <c r="D4673" s="18"/>
      <c r="E4673" s="13"/>
      <c r="F4673" s="13"/>
      <c r="G4673" s="13"/>
      <c r="H4673" s="13"/>
      <c r="I4673" s="13"/>
      <c r="J4673" s="13"/>
      <c r="K4673" s="13"/>
      <c r="L4673" s="13"/>
      <c r="M4673" s="13"/>
      <c r="N4673" s="13"/>
      <c r="O4673" s="14"/>
      <c r="P4673" s="14"/>
      <c r="Q4673" s="14"/>
      <c r="R4673" s="14"/>
      <c r="S4673" s="13"/>
      <c r="T4673" s="13"/>
      <c r="U4673" s="13"/>
      <c r="V4673" s="13"/>
      <c r="W4673" s="13"/>
      <c r="X4673" s="13"/>
      <c r="Y4673" s="14"/>
      <c r="Z4673" s="13"/>
      <c r="AA4673" s="13"/>
      <c r="AB4673" s="13"/>
      <c r="AC4673" s="13"/>
      <c r="AD4673" s="13"/>
      <c r="AE4673" s="13"/>
      <c r="AF4673" s="13"/>
      <c r="AG4673" s="19"/>
      <c r="AH4673" s="19"/>
      <c r="AI4673" s="19"/>
      <c r="AJ4673" s="19"/>
      <c r="AK4673" s="15"/>
      <c r="AL4673" s="15"/>
      <c r="AM4673" s="15"/>
      <c r="AN4673" s="15"/>
    </row>
    <row r="4674" spans="4:40" x14ac:dyDescent="0.25">
      <c r="D4674" s="18"/>
      <c r="E4674" s="13"/>
      <c r="F4674" s="13"/>
      <c r="G4674" s="13"/>
      <c r="H4674" s="13"/>
      <c r="I4674" s="13"/>
      <c r="J4674" s="13"/>
      <c r="K4674" s="13"/>
      <c r="L4674" s="13"/>
      <c r="M4674" s="13"/>
      <c r="N4674" s="13"/>
      <c r="O4674" s="14"/>
      <c r="P4674" s="14"/>
      <c r="Q4674" s="14"/>
      <c r="R4674" s="14"/>
      <c r="S4674" s="13"/>
      <c r="T4674" s="13"/>
      <c r="U4674" s="13"/>
      <c r="V4674" s="13"/>
      <c r="W4674" s="13"/>
      <c r="X4674" s="13"/>
      <c r="Y4674" s="14"/>
      <c r="Z4674" s="13"/>
      <c r="AA4674" s="13"/>
      <c r="AB4674" s="13"/>
      <c r="AC4674" s="13"/>
      <c r="AD4674" s="13"/>
      <c r="AE4674" s="13"/>
      <c r="AF4674" s="13"/>
      <c r="AG4674" s="19"/>
      <c r="AH4674" s="19"/>
      <c r="AI4674" s="19"/>
      <c r="AJ4674" s="19"/>
      <c r="AK4674" s="12"/>
      <c r="AL4674" s="12"/>
      <c r="AM4674" s="12"/>
      <c r="AN4674" s="12"/>
    </row>
    <row r="4675" spans="4:40" x14ac:dyDescent="0.25">
      <c r="D4675" s="18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9"/>
      <c r="AH4675" s="19"/>
      <c r="AI4675" s="19"/>
      <c r="AJ4675" s="19"/>
      <c r="AK4675" s="15"/>
      <c r="AL4675" s="12"/>
      <c r="AM4675" s="15"/>
      <c r="AN4675" s="15"/>
    </row>
    <row r="4676" spans="4:40" x14ac:dyDescent="0.25">
      <c r="D4676" s="18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9"/>
      <c r="AH4676" s="19"/>
      <c r="AI4676" s="19"/>
      <c r="AJ4676" s="19"/>
      <c r="AK4676" s="15"/>
      <c r="AL4676" s="15"/>
      <c r="AM4676" s="15"/>
      <c r="AN4676" s="15"/>
    </row>
    <row r="4677" spans="4:40" x14ac:dyDescent="0.25">
      <c r="D4677" s="18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4"/>
      <c r="P4677" s="14"/>
      <c r="Q4677" s="14"/>
      <c r="R4677" s="14"/>
      <c r="S4677" s="13"/>
      <c r="T4677" s="13"/>
      <c r="U4677" s="13"/>
      <c r="V4677" s="13"/>
      <c r="W4677" s="13"/>
      <c r="X4677" s="13"/>
      <c r="Y4677" s="14"/>
      <c r="Z4677" s="13"/>
      <c r="AA4677" s="13"/>
      <c r="AB4677" s="13"/>
      <c r="AC4677" s="13"/>
      <c r="AD4677" s="13"/>
      <c r="AE4677" s="13"/>
      <c r="AF4677" s="13"/>
      <c r="AG4677" s="19"/>
      <c r="AH4677" s="19"/>
      <c r="AI4677" s="19"/>
      <c r="AJ4677" s="19"/>
      <c r="AK4677" s="15"/>
      <c r="AL4677" s="15"/>
      <c r="AM4677" s="15"/>
      <c r="AN4677" s="15"/>
    </row>
    <row r="4678" spans="4:40" x14ac:dyDescent="0.25"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4"/>
      <c r="P4678" s="14"/>
      <c r="Q4678" s="14"/>
      <c r="R4678" s="14"/>
      <c r="S4678" s="13"/>
      <c r="T4678" s="13"/>
      <c r="U4678" s="13"/>
      <c r="V4678" s="13"/>
      <c r="W4678" s="13"/>
      <c r="X4678" s="13"/>
      <c r="Y4678" s="14"/>
      <c r="Z4678" s="13"/>
      <c r="AA4678" s="13"/>
      <c r="AB4678" s="13"/>
      <c r="AC4678" s="13"/>
      <c r="AD4678" s="13"/>
      <c r="AE4678" s="13"/>
      <c r="AF4678" s="13"/>
      <c r="AG4678" s="19"/>
      <c r="AH4678" s="19"/>
      <c r="AI4678" s="19"/>
      <c r="AJ4678" s="19"/>
      <c r="AK4678" s="12"/>
      <c r="AL4678" s="12"/>
      <c r="AM4678" s="12"/>
      <c r="AN4678" s="12"/>
    </row>
    <row r="4679" spans="4:40" x14ac:dyDescent="0.25">
      <c r="D4679" s="18"/>
      <c r="E4679" s="13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9"/>
      <c r="AH4679" s="19"/>
      <c r="AI4679" s="19"/>
      <c r="AJ4679" s="19"/>
      <c r="AK4679" s="15"/>
      <c r="AL4679" s="12"/>
      <c r="AM4679" s="15"/>
      <c r="AN4679" s="15"/>
    </row>
    <row r="4680" spans="4:40" x14ac:dyDescent="0.25">
      <c r="D4680" s="18"/>
      <c r="E4680" s="13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9"/>
      <c r="AH4680" s="19"/>
      <c r="AI4680" s="19"/>
      <c r="AJ4680" s="19"/>
      <c r="AK4680" s="15"/>
      <c r="AL4680" s="15"/>
      <c r="AM4680" s="15"/>
      <c r="AN4680" s="15"/>
    </row>
    <row r="4681" spans="4:40" x14ac:dyDescent="0.25">
      <c r="D4681" s="18"/>
      <c r="E4681" s="13"/>
      <c r="F4681" s="13"/>
      <c r="G4681" s="13"/>
      <c r="H4681" s="13"/>
      <c r="I4681" s="13"/>
      <c r="J4681" s="13"/>
      <c r="K4681" s="13"/>
      <c r="L4681" s="13"/>
      <c r="M4681" s="13"/>
      <c r="N4681" s="13"/>
      <c r="O4681" s="14"/>
      <c r="P4681" s="14"/>
      <c r="Q4681" s="14"/>
      <c r="R4681" s="14"/>
      <c r="S4681" s="13"/>
      <c r="T4681" s="13"/>
      <c r="U4681" s="13"/>
      <c r="V4681" s="13"/>
      <c r="W4681" s="13"/>
      <c r="X4681" s="13"/>
      <c r="Y4681" s="14"/>
      <c r="Z4681" s="13"/>
      <c r="AA4681" s="13"/>
      <c r="AB4681" s="13"/>
      <c r="AC4681" s="13"/>
      <c r="AD4681" s="13"/>
      <c r="AE4681" s="13"/>
      <c r="AF4681" s="13"/>
      <c r="AG4681" s="19"/>
      <c r="AH4681" s="19"/>
      <c r="AI4681" s="19"/>
      <c r="AJ4681" s="19"/>
      <c r="AK4681" s="15"/>
      <c r="AL4681" s="15"/>
      <c r="AM4681" s="15"/>
      <c r="AN4681" s="15"/>
    </row>
    <row r="4682" spans="4:40" x14ac:dyDescent="0.25">
      <c r="D4682" s="18"/>
      <c r="E4682" s="1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4"/>
      <c r="P4682" s="14"/>
      <c r="Q4682" s="14"/>
      <c r="R4682" s="14"/>
      <c r="S4682" s="13"/>
      <c r="T4682" s="13"/>
      <c r="U4682" s="13"/>
      <c r="V4682" s="13"/>
      <c r="W4682" s="13"/>
      <c r="X4682" s="13"/>
      <c r="Y4682" s="14"/>
      <c r="Z4682" s="13"/>
      <c r="AA4682" s="13"/>
      <c r="AB4682" s="13"/>
      <c r="AC4682" s="13"/>
      <c r="AD4682" s="13"/>
      <c r="AE4682" s="13"/>
      <c r="AF4682" s="13"/>
      <c r="AG4682" s="19"/>
      <c r="AH4682" s="19"/>
      <c r="AI4682" s="19"/>
      <c r="AJ4682" s="19"/>
      <c r="AK4682" s="12"/>
      <c r="AL4682" s="12"/>
      <c r="AM4682" s="12"/>
      <c r="AN4682" s="12"/>
    </row>
    <row r="4683" spans="4:40" x14ac:dyDescent="0.25">
      <c r="D4683" s="18"/>
      <c r="E4683" s="13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9"/>
      <c r="AH4683" s="19"/>
      <c r="AI4683" s="19"/>
      <c r="AJ4683" s="19"/>
      <c r="AK4683" s="15"/>
      <c r="AL4683" s="12"/>
      <c r="AM4683" s="15"/>
      <c r="AN4683" s="15"/>
    </row>
    <row r="4684" spans="4:40" x14ac:dyDescent="0.25">
      <c r="D4684" s="18"/>
      <c r="E4684" s="13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9"/>
      <c r="AH4684" s="19"/>
      <c r="AI4684" s="19"/>
      <c r="AJ4684" s="19"/>
      <c r="AK4684" s="15"/>
      <c r="AL4684" s="15"/>
      <c r="AM4684" s="15"/>
      <c r="AN4684" s="15"/>
    </row>
    <row r="4685" spans="4:40" x14ac:dyDescent="0.25">
      <c r="D4685" s="18"/>
      <c r="E4685" s="13"/>
      <c r="F4685" s="13"/>
      <c r="G4685" s="13"/>
      <c r="H4685" s="13"/>
      <c r="I4685" s="13"/>
      <c r="J4685" s="13"/>
      <c r="K4685" s="13"/>
      <c r="L4685" s="13"/>
      <c r="M4685" s="13"/>
      <c r="N4685" s="13"/>
      <c r="O4685" s="14"/>
      <c r="P4685" s="14"/>
      <c r="Q4685" s="14"/>
      <c r="R4685" s="14"/>
      <c r="S4685" s="13"/>
      <c r="T4685" s="13"/>
      <c r="U4685" s="13"/>
      <c r="V4685" s="13"/>
      <c r="W4685" s="13"/>
      <c r="X4685" s="13"/>
      <c r="Y4685" s="14"/>
      <c r="Z4685" s="13"/>
      <c r="AA4685" s="13"/>
      <c r="AB4685" s="13"/>
      <c r="AC4685" s="13"/>
      <c r="AD4685" s="13"/>
      <c r="AE4685" s="13"/>
      <c r="AF4685" s="13"/>
      <c r="AG4685" s="19"/>
      <c r="AH4685" s="19"/>
      <c r="AI4685" s="19"/>
      <c r="AJ4685" s="19"/>
      <c r="AK4685" s="15"/>
      <c r="AL4685" s="15"/>
      <c r="AM4685" s="15"/>
      <c r="AN4685" s="15"/>
    </row>
    <row r="4686" spans="4:40" x14ac:dyDescent="0.25">
      <c r="D4686" s="18"/>
      <c r="E4686" s="13"/>
      <c r="F4686" s="13"/>
      <c r="G4686" s="13"/>
      <c r="H4686" s="13"/>
      <c r="I4686" s="13"/>
      <c r="J4686" s="13"/>
      <c r="K4686" s="13"/>
      <c r="L4686" s="13"/>
      <c r="M4686" s="13"/>
      <c r="N4686" s="13"/>
      <c r="O4686" s="14"/>
      <c r="P4686" s="14"/>
      <c r="Q4686" s="14"/>
      <c r="R4686" s="14"/>
      <c r="S4686" s="13"/>
      <c r="T4686" s="13"/>
      <c r="U4686" s="13"/>
      <c r="V4686" s="13"/>
      <c r="W4686" s="13"/>
      <c r="X4686" s="13"/>
      <c r="Y4686" s="14"/>
      <c r="Z4686" s="13"/>
      <c r="AA4686" s="13"/>
      <c r="AB4686" s="13"/>
      <c r="AC4686" s="13"/>
      <c r="AD4686" s="13"/>
      <c r="AE4686" s="13"/>
      <c r="AF4686" s="13"/>
      <c r="AG4686" s="19"/>
      <c r="AH4686" s="19"/>
      <c r="AI4686" s="19"/>
      <c r="AJ4686" s="19"/>
      <c r="AK4686" s="12"/>
      <c r="AL4686" s="12"/>
      <c r="AM4686" s="12"/>
      <c r="AN4686" s="12"/>
    </row>
    <row r="4687" spans="4:40" x14ac:dyDescent="0.25">
      <c r="D4687" s="18"/>
      <c r="E4687" s="13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9"/>
      <c r="AH4687" s="19"/>
      <c r="AI4687" s="19"/>
      <c r="AJ4687" s="19"/>
      <c r="AK4687" s="15"/>
      <c r="AL4687" s="12"/>
      <c r="AM4687" s="15"/>
      <c r="AN4687" s="15"/>
    </row>
    <row r="4688" spans="4:40" x14ac:dyDescent="0.25">
      <c r="D4688" s="18"/>
      <c r="E4688" s="13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9"/>
      <c r="AH4688" s="19"/>
      <c r="AI4688" s="19"/>
      <c r="AJ4688" s="19"/>
      <c r="AK4688" s="15"/>
      <c r="AL4688" s="15"/>
      <c r="AM4688" s="15"/>
      <c r="AN4688" s="15"/>
    </row>
    <row r="4689" spans="4:40" x14ac:dyDescent="0.25">
      <c r="D4689" s="18"/>
      <c r="E4689" s="13"/>
      <c r="F4689" s="13"/>
      <c r="G4689" s="13"/>
      <c r="H4689" s="13"/>
      <c r="I4689" s="13"/>
      <c r="J4689" s="13"/>
      <c r="K4689" s="13"/>
      <c r="L4689" s="13"/>
      <c r="M4689" s="13"/>
      <c r="N4689" s="13"/>
      <c r="O4689" s="14"/>
      <c r="P4689" s="14"/>
      <c r="Q4689" s="14"/>
      <c r="R4689" s="14"/>
      <c r="S4689" s="13"/>
      <c r="T4689" s="13"/>
      <c r="U4689" s="13"/>
      <c r="V4689" s="13"/>
      <c r="W4689" s="13"/>
      <c r="X4689" s="13"/>
      <c r="Y4689" s="14"/>
      <c r="Z4689" s="13"/>
      <c r="AA4689" s="13"/>
      <c r="AB4689" s="13"/>
      <c r="AC4689" s="13"/>
      <c r="AD4689" s="13"/>
      <c r="AE4689" s="13"/>
      <c r="AF4689" s="13"/>
      <c r="AG4689" s="19"/>
      <c r="AH4689" s="19"/>
      <c r="AI4689" s="19"/>
      <c r="AJ4689" s="19"/>
      <c r="AK4689" s="15"/>
      <c r="AL4689" s="15"/>
      <c r="AM4689" s="15"/>
      <c r="AN4689" s="15"/>
    </row>
    <row r="4690" spans="4:40" x14ac:dyDescent="0.25">
      <c r="D4690" s="18"/>
      <c r="E4690" s="13"/>
      <c r="F4690" s="13"/>
      <c r="G4690" s="13"/>
      <c r="H4690" s="13"/>
      <c r="I4690" s="13"/>
      <c r="J4690" s="13"/>
      <c r="K4690" s="13"/>
      <c r="L4690" s="13"/>
      <c r="M4690" s="13"/>
      <c r="N4690" s="13"/>
      <c r="O4690" s="14"/>
      <c r="P4690" s="14"/>
      <c r="Q4690" s="14"/>
      <c r="R4690" s="14"/>
      <c r="S4690" s="13"/>
      <c r="T4690" s="13"/>
      <c r="U4690" s="13"/>
      <c r="V4690" s="13"/>
      <c r="W4690" s="13"/>
      <c r="X4690" s="13"/>
      <c r="Y4690" s="14"/>
      <c r="Z4690" s="13"/>
      <c r="AA4690" s="13"/>
      <c r="AB4690" s="13"/>
      <c r="AC4690" s="13"/>
      <c r="AD4690" s="13"/>
      <c r="AE4690" s="13"/>
      <c r="AF4690" s="13"/>
      <c r="AG4690" s="19"/>
      <c r="AH4690" s="19"/>
      <c r="AI4690" s="19"/>
      <c r="AJ4690" s="19"/>
      <c r="AK4690" s="12"/>
      <c r="AL4690" s="12"/>
      <c r="AM4690" s="12"/>
      <c r="AN4690" s="12"/>
    </row>
    <row r="4691" spans="4:40" x14ac:dyDescent="0.25">
      <c r="D4691" s="18"/>
      <c r="E4691" s="13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9"/>
      <c r="AH4691" s="19"/>
      <c r="AI4691" s="19"/>
      <c r="AJ4691" s="19"/>
      <c r="AK4691" s="15"/>
      <c r="AL4691" s="12"/>
      <c r="AM4691" s="15"/>
      <c r="AN4691" s="15"/>
    </row>
    <row r="4692" spans="4:40" x14ac:dyDescent="0.25">
      <c r="D4692" s="18"/>
      <c r="E4692" s="13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9"/>
      <c r="AH4692" s="19"/>
      <c r="AI4692" s="19"/>
      <c r="AJ4692" s="19"/>
      <c r="AK4692" s="15"/>
      <c r="AL4692" s="15"/>
      <c r="AM4692" s="15"/>
      <c r="AN4692" s="15"/>
    </row>
    <row r="4693" spans="4:40" x14ac:dyDescent="0.25">
      <c r="D4693" s="18"/>
      <c r="E4693" s="13"/>
      <c r="F4693" s="13"/>
      <c r="G4693" s="13"/>
      <c r="H4693" s="13"/>
      <c r="I4693" s="13"/>
      <c r="J4693" s="13"/>
      <c r="K4693" s="13"/>
      <c r="L4693" s="13"/>
      <c r="M4693" s="13"/>
      <c r="N4693" s="13"/>
      <c r="O4693" s="14"/>
      <c r="P4693" s="14"/>
      <c r="Q4693" s="14"/>
      <c r="R4693" s="14"/>
      <c r="S4693" s="13"/>
      <c r="T4693" s="13"/>
      <c r="U4693" s="13"/>
      <c r="V4693" s="13"/>
      <c r="W4693" s="13"/>
      <c r="X4693" s="13"/>
      <c r="Y4693" s="14"/>
      <c r="Z4693" s="13"/>
      <c r="AA4693" s="13"/>
      <c r="AB4693" s="13"/>
      <c r="AC4693" s="13"/>
      <c r="AD4693" s="13"/>
      <c r="AE4693" s="13"/>
      <c r="AF4693" s="13"/>
      <c r="AG4693" s="19"/>
      <c r="AH4693" s="19"/>
      <c r="AI4693" s="19"/>
      <c r="AJ4693" s="19"/>
      <c r="AK4693" s="15"/>
      <c r="AL4693" s="15"/>
      <c r="AM4693" s="15"/>
      <c r="AN4693" s="15"/>
    </row>
    <row r="4694" spans="4:40" x14ac:dyDescent="0.25">
      <c r="D4694" s="18"/>
      <c r="E4694" s="13"/>
      <c r="F4694" s="13"/>
      <c r="G4694" s="13"/>
      <c r="H4694" s="13"/>
      <c r="I4694" s="13"/>
      <c r="J4694" s="13"/>
      <c r="K4694" s="13"/>
      <c r="L4694" s="13"/>
      <c r="M4694" s="13"/>
      <c r="N4694" s="13"/>
      <c r="O4694" s="14"/>
      <c r="P4694" s="14"/>
      <c r="Q4694" s="14"/>
      <c r="R4694" s="14"/>
      <c r="S4694" s="13"/>
      <c r="T4694" s="13"/>
      <c r="U4694" s="13"/>
      <c r="V4694" s="13"/>
      <c r="W4694" s="13"/>
      <c r="X4694" s="13"/>
      <c r="Y4694" s="14"/>
      <c r="Z4694" s="13"/>
      <c r="AA4694" s="13"/>
      <c r="AB4694" s="13"/>
      <c r="AC4694" s="13"/>
      <c r="AD4694" s="13"/>
      <c r="AE4694" s="13"/>
      <c r="AF4694" s="13"/>
      <c r="AG4694" s="19"/>
      <c r="AH4694" s="19"/>
      <c r="AI4694" s="19"/>
      <c r="AJ4694" s="19"/>
      <c r="AK4694" s="12"/>
      <c r="AL4694" s="12"/>
      <c r="AM4694" s="12"/>
      <c r="AN4694" s="12"/>
    </row>
    <row r="4695" spans="4:40" x14ac:dyDescent="0.25">
      <c r="D4695" s="18"/>
      <c r="E4695" s="13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9"/>
      <c r="AH4695" s="19"/>
      <c r="AI4695" s="19"/>
      <c r="AJ4695" s="19"/>
      <c r="AK4695" s="15"/>
      <c r="AL4695" s="12"/>
      <c r="AM4695" s="15"/>
      <c r="AN4695" s="15"/>
    </row>
    <row r="4696" spans="4:40" x14ac:dyDescent="0.25">
      <c r="D4696" s="18"/>
      <c r="E4696" s="13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9"/>
      <c r="AH4696" s="19"/>
      <c r="AI4696" s="19"/>
      <c r="AJ4696" s="19"/>
      <c r="AK4696" s="15"/>
      <c r="AL4696" s="15"/>
      <c r="AM4696" s="15"/>
      <c r="AN4696" s="15"/>
    </row>
    <row r="4697" spans="4:40" x14ac:dyDescent="0.25">
      <c r="D4697" s="18"/>
      <c r="E4697" s="13"/>
      <c r="F4697" s="13"/>
      <c r="G4697" s="13"/>
      <c r="H4697" s="13"/>
      <c r="I4697" s="13"/>
      <c r="J4697" s="13"/>
      <c r="K4697" s="13"/>
      <c r="L4697" s="13"/>
      <c r="M4697" s="13"/>
      <c r="N4697" s="13"/>
      <c r="O4697" s="14"/>
      <c r="P4697" s="14"/>
      <c r="Q4697" s="14"/>
      <c r="R4697" s="14"/>
      <c r="S4697" s="13"/>
      <c r="T4697" s="13"/>
      <c r="U4697" s="13"/>
      <c r="V4697" s="13"/>
      <c r="W4697" s="13"/>
      <c r="X4697" s="13"/>
      <c r="Y4697" s="14"/>
      <c r="Z4697" s="13"/>
      <c r="AA4697" s="13"/>
      <c r="AB4697" s="13"/>
      <c r="AC4697" s="13"/>
      <c r="AD4697" s="13"/>
      <c r="AE4697" s="13"/>
      <c r="AF4697" s="13"/>
      <c r="AG4697" s="19"/>
      <c r="AH4697" s="19"/>
      <c r="AI4697" s="19"/>
      <c r="AJ4697" s="19"/>
      <c r="AK4697" s="15"/>
      <c r="AL4697" s="15"/>
      <c r="AM4697" s="15"/>
      <c r="AN4697" s="15"/>
    </row>
    <row r="4698" spans="4:40" x14ac:dyDescent="0.25">
      <c r="D4698" s="18"/>
      <c r="E4698" s="13"/>
      <c r="F4698" s="13"/>
      <c r="G4698" s="13"/>
      <c r="H4698" s="13"/>
      <c r="I4698" s="13"/>
      <c r="J4698" s="13"/>
      <c r="K4698" s="13"/>
      <c r="L4698" s="13"/>
      <c r="M4698" s="13"/>
      <c r="N4698" s="13"/>
      <c r="O4698" s="14"/>
      <c r="P4698" s="14"/>
      <c r="Q4698" s="14"/>
      <c r="R4698" s="14"/>
      <c r="S4698" s="13"/>
      <c r="T4698" s="13"/>
      <c r="U4698" s="13"/>
      <c r="V4698" s="13"/>
      <c r="W4698" s="13"/>
      <c r="X4698" s="13"/>
      <c r="Y4698" s="14"/>
      <c r="Z4698" s="13"/>
      <c r="AA4698" s="13"/>
      <c r="AB4698" s="13"/>
      <c r="AC4698" s="13"/>
      <c r="AD4698" s="13"/>
      <c r="AE4698" s="13"/>
      <c r="AF4698" s="13"/>
      <c r="AG4698" s="19"/>
      <c r="AH4698" s="19"/>
      <c r="AI4698" s="19"/>
      <c r="AJ4698" s="19"/>
      <c r="AK4698" s="12"/>
      <c r="AL4698" s="12"/>
      <c r="AM4698" s="12"/>
      <c r="AN4698" s="12"/>
    </row>
    <row r="4699" spans="4:40" x14ac:dyDescent="0.25">
      <c r="D4699" s="18"/>
      <c r="E4699" s="13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9"/>
      <c r="AH4699" s="19"/>
      <c r="AI4699" s="19"/>
      <c r="AJ4699" s="19"/>
      <c r="AK4699" s="15"/>
      <c r="AL4699" s="12"/>
      <c r="AM4699" s="15"/>
      <c r="AN4699" s="15"/>
    </row>
    <row r="4700" spans="4:40" x14ac:dyDescent="0.25">
      <c r="D4700" s="18"/>
      <c r="E4700" s="13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9"/>
      <c r="AH4700" s="19"/>
      <c r="AI4700" s="19"/>
      <c r="AJ4700" s="19"/>
      <c r="AK4700" s="15"/>
      <c r="AL4700" s="15"/>
      <c r="AM4700" s="15"/>
      <c r="AN4700" s="15"/>
    </row>
    <row r="4701" spans="4:40" x14ac:dyDescent="0.25">
      <c r="D4701" s="18"/>
      <c r="E4701" s="13"/>
      <c r="F4701" s="13"/>
      <c r="G4701" s="13"/>
      <c r="H4701" s="13"/>
      <c r="I4701" s="13"/>
      <c r="J4701" s="13"/>
      <c r="K4701" s="13"/>
      <c r="L4701" s="13"/>
      <c r="M4701" s="13"/>
      <c r="N4701" s="13"/>
      <c r="O4701" s="14"/>
      <c r="P4701" s="14"/>
      <c r="Q4701" s="14"/>
      <c r="R4701" s="14"/>
      <c r="S4701" s="13"/>
      <c r="T4701" s="13"/>
      <c r="U4701" s="13"/>
      <c r="V4701" s="13"/>
      <c r="W4701" s="13"/>
      <c r="X4701" s="13"/>
      <c r="Y4701" s="14"/>
      <c r="Z4701" s="13"/>
      <c r="AA4701" s="13"/>
      <c r="AB4701" s="13"/>
      <c r="AC4701" s="13"/>
      <c r="AD4701" s="13"/>
      <c r="AE4701" s="13"/>
      <c r="AF4701" s="13"/>
      <c r="AG4701" s="19"/>
      <c r="AH4701" s="19"/>
      <c r="AI4701" s="19"/>
      <c r="AJ4701" s="19"/>
      <c r="AK4701" s="15"/>
      <c r="AL4701" s="15"/>
      <c r="AM4701" s="15"/>
      <c r="AN4701" s="15"/>
    </row>
    <row r="4702" spans="4:40" x14ac:dyDescent="0.25">
      <c r="D4702" s="18"/>
      <c r="E4702" s="13"/>
      <c r="F4702" s="13"/>
      <c r="G4702" s="13"/>
      <c r="H4702" s="13"/>
      <c r="I4702" s="13"/>
      <c r="J4702" s="13"/>
      <c r="K4702" s="13"/>
      <c r="L4702" s="13"/>
      <c r="M4702" s="13"/>
      <c r="N4702" s="13"/>
      <c r="O4702" s="14"/>
      <c r="P4702" s="14"/>
      <c r="Q4702" s="14"/>
      <c r="R4702" s="14"/>
      <c r="S4702" s="13"/>
      <c r="T4702" s="13"/>
      <c r="U4702" s="13"/>
      <c r="V4702" s="13"/>
      <c r="W4702" s="13"/>
      <c r="X4702" s="13"/>
      <c r="Y4702" s="14"/>
      <c r="Z4702" s="13"/>
      <c r="AA4702" s="13"/>
      <c r="AB4702" s="13"/>
      <c r="AC4702" s="13"/>
      <c r="AD4702" s="13"/>
      <c r="AE4702" s="13"/>
      <c r="AF4702" s="13"/>
      <c r="AG4702" s="19"/>
      <c r="AH4702" s="19"/>
      <c r="AI4702" s="19"/>
      <c r="AJ4702" s="19"/>
      <c r="AK4702" s="12"/>
      <c r="AL4702" s="12"/>
      <c r="AM4702" s="12"/>
      <c r="AN4702" s="12"/>
    </row>
    <row r="4703" spans="4:40" x14ac:dyDescent="0.25">
      <c r="D4703" s="18"/>
      <c r="E4703" s="13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9"/>
      <c r="AH4703" s="19"/>
      <c r="AI4703" s="19"/>
      <c r="AJ4703" s="19"/>
      <c r="AK4703" s="15"/>
      <c r="AL4703" s="12"/>
      <c r="AM4703" s="15"/>
      <c r="AN4703" s="15"/>
    </row>
    <row r="4704" spans="4:40" x14ac:dyDescent="0.25">
      <c r="D4704" s="18"/>
      <c r="E4704" s="13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9"/>
      <c r="AH4704" s="19"/>
      <c r="AI4704" s="19"/>
      <c r="AJ4704" s="19"/>
      <c r="AK4704" s="15"/>
      <c r="AL4704" s="15"/>
      <c r="AM4704" s="15"/>
      <c r="AN4704" s="15"/>
    </row>
    <row r="4705" spans="4:40" x14ac:dyDescent="0.25">
      <c r="D4705" s="18"/>
      <c r="E4705" s="13"/>
      <c r="F4705" s="13"/>
      <c r="G4705" s="13"/>
      <c r="H4705" s="13"/>
      <c r="I4705" s="13"/>
      <c r="J4705" s="13"/>
      <c r="K4705" s="13"/>
      <c r="L4705" s="13"/>
      <c r="M4705" s="13"/>
      <c r="N4705" s="13"/>
      <c r="O4705" s="14"/>
      <c r="P4705" s="14"/>
      <c r="Q4705" s="14"/>
      <c r="R4705" s="14"/>
      <c r="S4705" s="13"/>
      <c r="T4705" s="13"/>
      <c r="U4705" s="13"/>
      <c r="V4705" s="13"/>
      <c r="W4705" s="13"/>
      <c r="X4705" s="13"/>
      <c r="Y4705" s="14"/>
      <c r="Z4705" s="13"/>
      <c r="AA4705" s="13"/>
      <c r="AB4705" s="13"/>
      <c r="AC4705" s="13"/>
      <c r="AD4705" s="13"/>
      <c r="AE4705" s="13"/>
      <c r="AF4705" s="13"/>
      <c r="AG4705" s="19"/>
      <c r="AH4705" s="19"/>
      <c r="AI4705" s="19"/>
      <c r="AJ4705" s="19"/>
      <c r="AK4705" s="15"/>
      <c r="AL4705" s="15"/>
      <c r="AM4705" s="15"/>
      <c r="AN4705" s="15"/>
    </row>
    <row r="4706" spans="4:40" x14ac:dyDescent="0.25">
      <c r="D4706" s="18"/>
      <c r="E4706" s="13"/>
      <c r="F4706" s="13"/>
      <c r="G4706" s="13"/>
      <c r="H4706" s="13"/>
      <c r="I4706" s="13"/>
      <c r="J4706" s="13"/>
      <c r="K4706" s="13"/>
      <c r="L4706" s="13"/>
      <c r="M4706" s="13"/>
      <c r="N4706" s="13"/>
      <c r="O4706" s="14"/>
      <c r="P4706" s="14"/>
      <c r="Q4706" s="14"/>
      <c r="R4706" s="14"/>
      <c r="S4706" s="13"/>
      <c r="T4706" s="13"/>
      <c r="U4706" s="13"/>
      <c r="V4706" s="13"/>
      <c r="W4706" s="13"/>
      <c r="X4706" s="13"/>
      <c r="Y4706" s="14"/>
      <c r="Z4706" s="13"/>
      <c r="AA4706" s="13"/>
      <c r="AB4706" s="13"/>
      <c r="AC4706" s="13"/>
      <c r="AD4706" s="13"/>
      <c r="AE4706" s="13"/>
      <c r="AF4706" s="13"/>
      <c r="AG4706" s="19"/>
      <c r="AH4706" s="19"/>
      <c r="AI4706" s="19"/>
      <c r="AJ4706" s="19"/>
      <c r="AK4706" s="12"/>
      <c r="AL4706" s="12"/>
      <c r="AM4706" s="12"/>
      <c r="AN4706" s="12"/>
    </row>
    <row r="4707" spans="4:40" x14ac:dyDescent="0.25">
      <c r="D4707" s="18"/>
      <c r="E4707" s="13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9"/>
      <c r="AH4707" s="19"/>
      <c r="AI4707" s="19"/>
      <c r="AJ4707" s="19"/>
      <c r="AK4707" s="15"/>
      <c r="AL4707" s="12"/>
      <c r="AM4707" s="15"/>
      <c r="AN4707" s="15"/>
    </row>
    <row r="4708" spans="4:40" x14ac:dyDescent="0.25">
      <c r="D4708" s="18"/>
      <c r="E4708" s="13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9"/>
      <c r="AH4708" s="19"/>
      <c r="AI4708" s="19"/>
      <c r="AJ4708" s="19"/>
      <c r="AK4708" s="15"/>
      <c r="AL4708" s="15"/>
      <c r="AM4708" s="15"/>
      <c r="AN4708" s="15"/>
    </row>
    <row r="4709" spans="4:40" x14ac:dyDescent="0.25">
      <c r="D4709" s="18"/>
      <c r="E4709" s="13"/>
      <c r="F4709" s="13"/>
      <c r="G4709" s="13"/>
      <c r="H4709" s="13"/>
      <c r="I4709" s="13"/>
      <c r="J4709" s="13"/>
      <c r="K4709" s="13"/>
      <c r="L4709" s="13"/>
      <c r="M4709" s="13"/>
      <c r="N4709" s="13"/>
      <c r="O4709" s="14"/>
      <c r="P4709" s="14"/>
      <c r="Q4709" s="14"/>
      <c r="R4709" s="14"/>
      <c r="S4709" s="13"/>
      <c r="T4709" s="13"/>
      <c r="U4709" s="13"/>
      <c r="V4709" s="13"/>
      <c r="W4709" s="13"/>
      <c r="X4709" s="13"/>
      <c r="Y4709" s="14"/>
      <c r="Z4709" s="13"/>
      <c r="AA4709" s="13"/>
      <c r="AB4709" s="13"/>
      <c r="AC4709" s="13"/>
      <c r="AD4709" s="13"/>
      <c r="AE4709" s="13"/>
      <c r="AF4709" s="13"/>
      <c r="AG4709" s="19"/>
      <c r="AH4709" s="19"/>
      <c r="AI4709" s="19"/>
      <c r="AJ4709" s="19"/>
      <c r="AK4709" s="15"/>
      <c r="AL4709" s="15"/>
      <c r="AM4709" s="15"/>
      <c r="AN4709" s="15"/>
    </row>
    <row r="4710" spans="4:40" x14ac:dyDescent="0.25">
      <c r="D4710" s="18"/>
      <c r="E4710" s="13"/>
      <c r="F4710" s="13"/>
      <c r="G4710" s="13"/>
      <c r="H4710" s="13"/>
      <c r="I4710" s="13"/>
      <c r="J4710" s="13"/>
      <c r="K4710" s="13"/>
      <c r="L4710" s="13"/>
      <c r="M4710" s="13"/>
      <c r="N4710" s="13"/>
      <c r="O4710" s="14"/>
      <c r="P4710" s="14"/>
      <c r="Q4710" s="14"/>
      <c r="R4710" s="14"/>
      <c r="S4710" s="13"/>
      <c r="T4710" s="13"/>
      <c r="U4710" s="13"/>
      <c r="V4710" s="13"/>
      <c r="W4710" s="13"/>
      <c r="X4710" s="13"/>
      <c r="Y4710" s="14"/>
      <c r="Z4710" s="13"/>
      <c r="AA4710" s="13"/>
      <c r="AB4710" s="13"/>
      <c r="AC4710" s="13"/>
      <c r="AD4710" s="13"/>
      <c r="AE4710" s="13"/>
      <c r="AF4710" s="13"/>
      <c r="AG4710" s="19"/>
      <c r="AH4710" s="19"/>
      <c r="AI4710" s="19"/>
      <c r="AJ4710" s="19"/>
      <c r="AK4710" s="12"/>
      <c r="AL4710" s="12"/>
      <c r="AM4710" s="12"/>
      <c r="AN4710" s="12"/>
    </row>
    <row r="4711" spans="4:40" x14ac:dyDescent="0.25">
      <c r="D4711" s="18"/>
      <c r="E4711" s="13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9"/>
      <c r="AH4711" s="19"/>
      <c r="AI4711" s="19"/>
      <c r="AJ4711" s="19"/>
      <c r="AK4711" s="15"/>
      <c r="AL4711" s="12"/>
      <c r="AM4711" s="15"/>
      <c r="AN4711" s="15"/>
    </row>
    <row r="4712" spans="4:40" x14ac:dyDescent="0.25">
      <c r="D4712" s="18"/>
      <c r="E4712" s="13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9"/>
      <c r="AH4712" s="19"/>
      <c r="AI4712" s="19"/>
      <c r="AJ4712" s="19"/>
      <c r="AK4712" s="15"/>
      <c r="AL4712" s="15"/>
      <c r="AM4712" s="15"/>
      <c r="AN4712" s="15"/>
    </row>
    <row r="4713" spans="4:40" x14ac:dyDescent="0.25">
      <c r="D4713" s="18"/>
      <c r="E4713" s="13"/>
      <c r="F4713" s="13"/>
      <c r="G4713" s="13"/>
      <c r="H4713" s="13"/>
      <c r="I4713" s="13"/>
      <c r="J4713" s="13"/>
      <c r="K4713" s="13"/>
      <c r="L4713" s="13"/>
      <c r="M4713" s="13"/>
      <c r="N4713" s="13"/>
      <c r="O4713" s="14"/>
      <c r="P4713" s="14"/>
      <c r="Q4713" s="14"/>
      <c r="R4713" s="14"/>
      <c r="S4713" s="13"/>
      <c r="T4713" s="13"/>
      <c r="U4713" s="13"/>
      <c r="V4713" s="13"/>
      <c r="W4713" s="13"/>
      <c r="X4713" s="13"/>
      <c r="Y4713" s="14"/>
      <c r="Z4713" s="13"/>
      <c r="AA4713" s="13"/>
      <c r="AB4713" s="13"/>
      <c r="AC4713" s="13"/>
      <c r="AD4713" s="13"/>
      <c r="AE4713" s="13"/>
      <c r="AF4713" s="13"/>
      <c r="AG4713" s="19"/>
      <c r="AH4713" s="19"/>
      <c r="AI4713" s="19"/>
      <c r="AJ4713" s="19"/>
      <c r="AK4713" s="15"/>
      <c r="AL4713" s="15"/>
      <c r="AM4713" s="15"/>
      <c r="AN4713" s="15"/>
    </row>
    <row r="4714" spans="4:40" x14ac:dyDescent="0.25">
      <c r="D4714" s="18"/>
      <c r="E4714" s="13"/>
      <c r="F4714" s="13"/>
      <c r="G4714" s="13"/>
      <c r="H4714" s="13"/>
      <c r="I4714" s="13"/>
      <c r="J4714" s="13"/>
      <c r="K4714" s="13"/>
      <c r="L4714" s="13"/>
      <c r="M4714" s="13"/>
      <c r="N4714" s="13"/>
      <c r="O4714" s="14"/>
      <c r="P4714" s="14"/>
      <c r="Q4714" s="14"/>
      <c r="R4714" s="14"/>
      <c r="S4714" s="13"/>
      <c r="T4714" s="13"/>
      <c r="U4714" s="13"/>
      <c r="V4714" s="13"/>
      <c r="W4714" s="13"/>
      <c r="X4714" s="13"/>
      <c r="Y4714" s="14"/>
      <c r="Z4714" s="13"/>
      <c r="AA4714" s="13"/>
      <c r="AB4714" s="13"/>
      <c r="AC4714" s="13"/>
      <c r="AD4714" s="13"/>
      <c r="AE4714" s="13"/>
      <c r="AF4714" s="13"/>
      <c r="AG4714" s="19"/>
      <c r="AH4714" s="19"/>
      <c r="AI4714" s="19"/>
      <c r="AJ4714" s="19"/>
      <c r="AK4714" s="12"/>
      <c r="AL4714" s="12"/>
      <c r="AM4714" s="12"/>
      <c r="AN4714" s="12"/>
    </row>
    <row r="4715" spans="4:40" x14ac:dyDescent="0.25">
      <c r="D4715" s="18"/>
      <c r="E4715" s="13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9"/>
      <c r="AH4715" s="19"/>
      <c r="AI4715" s="19"/>
      <c r="AJ4715" s="19"/>
      <c r="AK4715" s="15"/>
      <c r="AL4715" s="12"/>
      <c r="AM4715" s="15"/>
      <c r="AN4715" s="15"/>
    </row>
    <row r="4716" spans="4:40" x14ac:dyDescent="0.25">
      <c r="D4716" s="18"/>
      <c r="E4716" s="13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9"/>
      <c r="AH4716" s="19"/>
      <c r="AI4716" s="19"/>
      <c r="AJ4716" s="19"/>
      <c r="AK4716" s="15"/>
      <c r="AL4716" s="15"/>
      <c r="AM4716" s="15"/>
      <c r="AN4716" s="15"/>
    </row>
    <row r="4717" spans="4:40" x14ac:dyDescent="0.25">
      <c r="D4717" s="18"/>
      <c r="E4717" s="13"/>
      <c r="F4717" s="13"/>
      <c r="G4717" s="13"/>
      <c r="H4717" s="13"/>
      <c r="I4717" s="13"/>
      <c r="J4717" s="13"/>
      <c r="K4717" s="13"/>
      <c r="L4717" s="13"/>
      <c r="M4717" s="13"/>
      <c r="N4717" s="13"/>
      <c r="O4717" s="14"/>
      <c r="P4717" s="14"/>
      <c r="Q4717" s="14"/>
      <c r="R4717" s="14"/>
      <c r="S4717" s="13"/>
      <c r="T4717" s="13"/>
      <c r="U4717" s="13"/>
      <c r="V4717" s="13"/>
      <c r="W4717" s="13"/>
      <c r="X4717" s="13"/>
      <c r="Y4717" s="14"/>
      <c r="Z4717" s="13"/>
      <c r="AA4717" s="13"/>
      <c r="AB4717" s="13"/>
      <c r="AC4717" s="13"/>
      <c r="AD4717" s="13"/>
      <c r="AE4717" s="13"/>
      <c r="AF4717" s="13"/>
      <c r="AG4717" s="19"/>
      <c r="AH4717" s="19"/>
      <c r="AI4717" s="19"/>
      <c r="AJ4717" s="19"/>
      <c r="AK4717" s="15"/>
      <c r="AL4717" s="15"/>
      <c r="AM4717" s="15"/>
      <c r="AN4717" s="15"/>
    </row>
    <row r="4718" spans="4:40" x14ac:dyDescent="0.25">
      <c r="D4718" s="18"/>
      <c r="E4718" s="13"/>
      <c r="F4718" s="13"/>
      <c r="G4718" s="13"/>
      <c r="H4718" s="13"/>
      <c r="I4718" s="13"/>
      <c r="J4718" s="13"/>
      <c r="K4718" s="13"/>
      <c r="L4718" s="13"/>
      <c r="M4718" s="13"/>
      <c r="N4718" s="13"/>
      <c r="O4718" s="14"/>
      <c r="P4718" s="14"/>
      <c r="Q4718" s="14"/>
      <c r="R4718" s="14"/>
      <c r="S4718" s="13"/>
      <c r="T4718" s="13"/>
      <c r="U4718" s="13"/>
      <c r="V4718" s="13"/>
      <c r="W4718" s="13"/>
      <c r="X4718" s="13"/>
      <c r="Y4718" s="14"/>
      <c r="Z4718" s="13"/>
      <c r="AA4718" s="13"/>
      <c r="AB4718" s="13"/>
      <c r="AC4718" s="13"/>
      <c r="AD4718" s="13"/>
      <c r="AE4718" s="13"/>
      <c r="AF4718" s="13"/>
      <c r="AG4718" s="19"/>
      <c r="AH4718" s="19"/>
      <c r="AI4718" s="19"/>
      <c r="AJ4718" s="19"/>
      <c r="AK4718" s="12"/>
      <c r="AL4718" s="12"/>
      <c r="AM4718" s="12"/>
      <c r="AN4718" s="12"/>
    </row>
    <row r="4719" spans="4:40" x14ac:dyDescent="0.25">
      <c r="D4719" s="18"/>
      <c r="E4719" s="1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9"/>
      <c r="AH4719" s="19"/>
      <c r="AI4719" s="19"/>
      <c r="AJ4719" s="19"/>
      <c r="AK4719" s="15"/>
      <c r="AL4719" s="12"/>
      <c r="AM4719" s="15"/>
      <c r="AN4719" s="15"/>
    </row>
    <row r="4720" spans="4:40" x14ac:dyDescent="0.25">
      <c r="D4720" s="18"/>
      <c r="E4720" s="13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9"/>
      <c r="AH4720" s="19"/>
      <c r="AI4720" s="19"/>
      <c r="AJ4720" s="19"/>
      <c r="AK4720" s="15"/>
      <c r="AL4720" s="15"/>
      <c r="AM4720" s="15"/>
      <c r="AN4720" s="15"/>
    </row>
    <row r="4721" spans="4:40" x14ac:dyDescent="0.25">
      <c r="D4721" s="18"/>
      <c r="E4721" s="13"/>
      <c r="F4721" s="13"/>
      <c r="G4721" s="13"/>
      <c r="H4721" s="13"/>
      <c r="I4721" s="13"/>
      <c r="J4721" s="13"/>
      <c r="K4721" s="13"/>
      <c r="L4721" s="13"/>
      <c r="M4721" s="13"/>
      <c r="N4721" s="13"/>
      <c r="O4721" s="14"/>
      <c r="P4721" s="14"/>
      <c r="Q4721" s="14"/>
      <c r="R4721" s="14"/>
      <c r="S4721" s="13"/>
      <c r="T4721" s="13"/>
      <c r="U4721" s="13"/>
      <c r="V4721" s="13"/>
      <c r="W4721" s="13"/>
      <c r="X4721" s="13"/>
      <c r="Y4721" s="14"/>
      <c r="Z4721" s="13"/>
      <c r="AA4721" s="13"/>
      <c r="AB4721" s="13"/>
      <c r="AC4721" s="13"/>
      <c r="AD4721" s="13"/>
      <c r="AE4721" s="13"/>
      <c r="AF4721" s="13"/>
      <c r="AG4721" s="19"/>
      <c r="AH4721" s="19"/>
      <c r="AI4721" s="19"/>
      <c r="AJ4721" s="19"/>
      <c r="AK4721" s="15"/>
      <c r="AL4721" s="15"/>
      <c r="AM4721" s="15"/>
      <c r="AN4721" s="15"/>
    </row>
    <row r="4722" spans="4:40" x14ac:dyDescent="0.25">
      <c r="D4722" s="18"/>
      <c r="E4722" s="13"/>
      <c r="F4722" s="13"/>
      <c r="G4722" s="13"/>
      <c r="H4722" s="13"/>
      <c r="I4722" s="13"/>
      <c r="J4722" s="13"/>
      <c r="K4722" s="13"/>
      <c r="L4722" s="13"/>
      <c r="M4722" s="13"/>
      <c r="N4722" s="13"/>
      <c r="O4722" s="14"/>
      <c r="P4722" s="14"/>
      <c r="Q4722" s="14"/>
      <c r="R4722" s="14"/>
      <c r="S4722" s="13"/>
      <c r="T4722" s="13"/>
      <c r="U4722" s="13"/>
      <c r="V4722" s="13"/>
      <c r="W4722" s="13"/>
      <c r="X4722" s="13"/>
      <c r="Y4722" s="14"/>
      <c r="Z4722" s="13"/>
      <c r="AA4722" s="13"/>
      <c r="AB4722" s="13"/>
      <c r="AC4722" s="13"/>
      <c r="AD4722" s="13"/>
      <c r="AE4722" s="13"/>
      <c r="AF4722" s="13"/>
      <c r="AG4722" s="19"/>
      <c r="AH4722" s="19"/>
      <c r="AI4722" s="19"/>
      <c r="AJ4722" s="19"/>
      <c r="AK4722" s="12"/>
      <c r="AL4722" s="12"/>
      <c r="AM4722" s="12"/>
      <c r="AN4722" s="12"/>
    </row>
    <row r="4723" spans="4:40" x14ac:dyDescent="0.25">
      <c r="D4723" s="18"/>
      <c r="E4723" s="13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9"/>
      <c r="AH4723" s="19"/>
      <c r="AI4723" s="19"/>
      <c r="AJ4723" s="19"/>
      <c r="AK4723" s="15"/>
      <c r="AL4723" s="12"/>
      <c r="AM4723" s="15"/>
      <c r="AN4723" s="15"/>
    </row>
    <row r="4724" spans="4:40" x14ac:dyDescent="0.25">
      <c r="D4724" s="18"/>
      <c r="E4724" s="13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9"/>
      <c r="AH4724" s="19"/>
      <c r="AI4724" s="19"/>
      <c r="AJ4724" s="19"/>
      <c r="AK4724" s="15"/>
      <c r="AL4724" s="15"/>
      <c r="AM4724" s="15"/>
      <c r="AN4724" s="15"/>
    </row>
    <row r="4725" spans="4:40" x14ac:dyDescent="0.25">
      <c r="D4725" s="18"/>
      <c r="E4725" s="13"/>
      <c r="F4725" s="13"/>
      <c r="G4725" s="13"/>
      <c r="H4725" s="13"/>
      <c r="I4725" s="13"/>
      <c r="J4725" s="13"/>
      <c r="K4725" s="13"/>
      <c r="L4725" s="13"/>
      <c r="M4725" s="13"/>
      <c r="N4725" s="13"/>
      <c r="O4725" s="14"/>
      <c r="P4725" s="14"/>
      <c r="Q4725" s="14"/>
      <c r="R4725" s="14"/>
      <c r="S4725" s="13"/>
      <c r="T4725" s="13"/>
      <c r="U4725" s="13"/>
      <c r="V4725" s="13"/>
      <c r="W4725" s="13"/>
      <c r="X4725" s="13"/>
      <c r="Y4725" s="14"/>
      <c r="Z4725" s="13"/>
      <c r="AA4725" s="13"/>
      <c r="AB4725" s="13"/>
      <c r="AC4725" s="13"/>
      <c r="AD4725" s="13"/>
      <c r="AE4725" s="13"/>
      <c r="AF4725" s="13"/>
      <c r="AG4725" s="19"/>
      <c r="AH4725" s="19"/>
      <c r="AI4725" s="19"/>
      <c r="AJ4725" s="19"/>
      <c r="AK4725" s="15"/>
      <c r="AL4725" s="15"/>
      <c r="AM4725" s="15"/>
      <c r="AN4725" s="15"/>
    </row>
    <row r="4726" spans="4:40" x14ac:dyDescent="0.25">
      <c r="D4726" s="18"/>
      <c r="E4726" s="13"/>
      <c r="F4726" s="13"/>
      <c r="G4726" s="13"/>
      <c r="H4726" s="13"/>
      <c r="I4726" s="13"/>
      <c r="J4726" s="13"/>
      <c r="K4726" s="13"/>
      <c r="L4726" s="13"/>
      <c r="M4726" s="13"/>
      <c r="N4726" s="13"/>
      <c r="O4726" s="14"/>
      <c r="P4726" s="14"/>
      <c r="Q4726" s="14"/>
      <c r="R4726" s="14"/>
      <c r="S4726" s="13"/>
      <c r="T4726" s="13"/>
      <c r="U4726" s="13"/>
      <c r="V4726" s="13"/>
      <c r="W4726" s="13"/>
      <c r="X4726" s="13"/>
      <c r="Y4726" s="14"/>
      <c r="Z4726" s="13"/>
      <c r="AA4726" s="13"/>
      <c r="AB4726" s="13"/>
      <c r="AC4726" s="13"/>
      <c r="AD4726" s="13"/>
      <c r="AE4726" s="13"/>
      <c r="AF4726" s="13"/>
      <c r="AG4726" s="19"/>
      <c r="AH4726" s="19"/>
      <c r="AI4726" s="19"/>
      <c r="AJ4726" s="19"/>
      <c r="AK4726" s="12"/>
      <c r="AL4726" s="12"/>
      <c r="AM4726" s="12"/>
      <c r="AN4726" s="12"/>
    </row>
    <row r="4727" spans="4:40" x14ac:dyDescent="0.25">
      <c r="D4727" s="18"/>
      <c r="E4727" s="13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9"/>
      <c r="AH4727" s="19"/>
      <c r="AI4727" s="19"/>
      <c r="AJ4727" s="19"/>
      <c r="AK4727" s="15"/>
      <c r="AL4727" s="12"/>
      <c r="AM4727" s="15"/>
      <c r="AN4727" s="15"/>
    </row>
    <row r="4728" spans="4:40" x14ac:dyDescent="0.25">
      <c r="D4728" s="18"/>
      <c r="E4728" s="13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9"/>
      <c r="AH4728" s="19"/>
      <c r="AI4728" s="19"/>
      <c r="AJ4728" s="19"/>
      <c r="AK4728" s="15"/>
      <c r="AL4728" s="15"/>
      <c r="AM4728" s="15"/>
      <c r="AN4728" s="15"/>
    </row>
    <row r="4729" spans="4:40" x14ac:dyDescent="0.25">
      <c r="D4729" s="18"/>
      <c r="E4729" s="13"/>
      <c r="F4729" s="13"/>
      <c r="G4729" s="13"/>
      <c r="H4729" s="13"/>
      <c r="I4729" s="13"/>
      <c r="J4729" s="13"/>
      <c r="K4729" s="13"/>
      <c r="L4729" s="13"/>
      <c r="M4729" s="13"/>
      <c r="N4729" s="13"/>
      <c r="O4729" s="14"/>
      <c r="P4729" s="14"/>
      <c r="Q4729" s="14"/>
      <c r="R4729" s="14"/>
      <c r="S4729" s="13"/>
      <c r="T4729" s="13"/>
      <c r="U4729" s="13"/>
      <c r="V4729" s="13"/>
      <c r="W4729" s="13"/>
      <c r="X4729" s="13"/>
      <c r="Y4729" s="14"/>
      <c r="Z4729" s="13"/>
      <c r="AA4729" s="13"/>
      <c r="AB4729" s="13"/>
      <c r="AC4729" s="13"/>
      <c r="AD4729" s="13"/>
      <c r="AE4729" s="13"/>
      <c r="AF4729" s="13"/>
      <c r="AG4729" s="19"/>
      <c r="AH4729" s="19"/>
      <c r="AI4729" s="19"/>
      <c r="AJ4729" s="19"/>
      <c r="AK4729" s="15"/>
      <c r="AL4729" s="15"/>
      <c r="AM4729" s="15"/>
      <c r="AN4729" s="15"/>
    </row>
    <row r="4730" spans="4:40" x14ac:dyDescent="0.25">
      <c r="D4730" s="18"/>
      <c r="E4730" s="13"/>
      <c r="F4730" s="13"/>
      <c r="G4730" s="13"/>
      <c r="H4730" s="13"/>
      <c r="I4730" s="13"/>
      <c r="J4730" s="13"/>
      <c r="K4730" s="13"/>
      <c r="L4730" s="13"/>
      <c r="M4730" s="13"/>
      <c r="N4730" s="13"/>
      <c r="O4730" s="14"/>
      <c r="P4730" s="14"/>
      <c r="Q4730" s="14"/>
      <c r="R4730" s="14"/>
      <c r="S4730" s="13"/>
      <c r="T4730" s="13"/>
      <c r="U4730" s="13"/>
      <c r="V4730" s="13"/>
      <c r="W4730" s="13"/>
      <c r="X4730" s="13"/>
      <c r="Y4730" s="14"/>
      <c r="Z4730" s="13"/>
      <c r="AA4730" s="13"/>
      <c r="AB4730" s="13"/>
      <c r="AC4730" s="13"/>
      <c r="AD4730" s="13"/>
      <c r="AE4730" s="13"/>
      <c r="AF4730" s="13"/>
      <c r="AG4730" s="19"/>
      <c r="AH4730" s="19"/>
      <c r="AI4730" s="19"/>
      <c r="AJ4730" s="19"/>
      <c r="AK4730" s="12"/>
      <c r="AL4730" s="12"/>
      <c r="AM4730" s="12"/>
      <c r="AN4730" s="12"/>
    </row>
    <row r="4731" spans="4:40" x14ac:dyDescent="0.25">
      <c r="D4731" s="18"/>
      <c r="E4731" s="13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9"/>
      <c r="AH4731" s="19"/>
      <c r="AI4731" s="19"/>
      <c r="AJ4731" s="19"/>
      <c r="AK4731" s="15"/>
      <c r="AL4731" s="12"/>
      <c r="AM4731" s="15"/>
      <c r="AN4731" s="15"/>
    </row>
    <row r="4732" spans="4:40" x14ac:dyDescent="0.25">
      <c r="D4732" s="18"/>
      <c r="E4732" s="13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9"/>
      <c r="AH4732" s="19"/>
      <c r="AI4732" s="19"/>
      <c r="AJ4732" s="19"/>
      <c r="AK4732" s="15"/>
      <c r="AL4732" s="15"/>
      <c r="AM4732" s="15"/>
      <c r="AN4732" s="15"/>
    </row>
    <row r="4733" spans="4:40" x14ac:dyDescent="0.25">
      <c r="D4733" s="18"/>
      <c r="E4733" s="13"/>
      <c r="F4733" s="13"/>
      <c r="G4733" s="13"/>
      <c r="H4733" s="13"/>
      <c r="I4733" s="13"/>
      <c r="J4733" s="13"/>
      <c r="K4733" s="13"/>
      <c r="L4733" s="13"/>
      <c r="M4733" s="13"/>
      <c r="N4733" s="13"/>
      <c r="O4733" s="14"/>
      <c r="P4733" s="14"/>
      <c r="Q4733" s="14"/>
      <c r="R4733" s="14"/>
      <c r="S4733" s="13"/>
      <c r="T4733" s="13"/>
      <c r="U4733" s="13"/>
      <c r="V4733" s="13"/>
      <c r="W4733" s="13"/>
      <c r="X4733" s="13"/>
      <c r="Y4733" s="14"/>
      <c r="Z4733" s="13"/>
      <c r="AA4733" s="13"/>
      <c r="AB4733" s="13"/>
      <c r="AC4733" s="13"/>
      <c r="AD4733" s="13"/>
      <c r="AE4733" s="13"/>
      <c r="AF4733" s="13"/>
      <c r="AG4733" s="19"/>
      <c r="AH4733" s="19"/>
      <c r="AI4733" s="19"/>
      <c r="AJ4733" s="19"/>
      <c r="AK4733" s="15"/>
      <c r="AL4733" s="15"/>
      <c r="AM4733" s="15"/>
      <c r="AN4733" s="15"/>
    </row>
    <row r="4734" spans="4:40" x14ac:dyDescent="0.25">
      <c r="D4734" s="18"/>
      <c r="E4734" s="13"/>
      <c r="F4734" s="13"/>
      <c r="G4734" s="13"/>
      <c r="H4734" s="13"/>
      <c r="I4734" s="13"/>
      <c r="J4734" s="13"/>
      <c r="K4734" s="13"/>
      <c r="L4734" s="13"/>
      <c r="M4734" s="13"/>
      <c r="N4734" s="13"/>
      <c r="O4734" s="14"/>
      <c r="P4734" s="14"/>
      <c r="Q4734" s="14"/>
      <c r="R4734" s="14"/>
      <c r="S4734" s="13"/>
      <c r="T4734" s="13"/>
      <c r="U4734" s="13"/>
      <c r="V4734" s="13"/>
      <c r="W4734" s="13"/>
      <c r="X4734" s="13"/>
      <c r="Y4734" s="14"/>
      <c r="Z4734" s="13"/>
      <c r="AA4734" s="13"/>
      <c r="AB4734" s="13"/>
      <c r="AC4734" s="13"/>
      <c r="AD4734" s="13"/>
      <c r="AE4734" s="13"/>
      <c r="AF4734" s="13"/>
      <c r="AG4734" s="19"/>
      <c r="AH4734" s="19"/>
      <c r="AI4734" s="19"/>
      <c r="AJ4734" s="19"/>
      <c r="AK4734" s="12"/>
      <c r="AL4734" s="12"/>
      <c r="AM4734" s="12"/>
      <c r="AN4734" s="12"/>
    </row>
    <row r="4735" spans="4:40" x14ac:dyDescent="0.25">
      <c r="D4735" s="18"/>
      <c r="E4735" s="13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9"/>
      <c r="AH4735" s="19"/>
      <c r="AI4735" s="19"/>
      <c r="AJ4735" s="19"/>
      <c r="AK4735" s="15"/>
      <c r="AL4735" s="12"/>
      <c r="AM4735" s="15"/>
      <c r="AN4735" s="15"/>
    </row>
    <row r="4736" spans="4:40" x14ac:dyDescent="0.25">
      <c r="D4736" s="18"/>
      <c r="E4736" s="13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9"/>
      <c r="AH4736" s="19"/>
      <c r="AI4736" s="19"/>
      <c r="AJ4736" s="19"/>
      <c r="AK4736" s="15"/>
      <c r="AL4736" s="15"/>
      <c r="AM4736" s="15"/>
      <c r="AN4736" s="15"/>
    </row>
    <row r="4737" spans="4:40" x14ac:dyDescent="0.25">
      <c r="D4737" s="18"/>
      <c r="E4737" s="13"/>
      <c r="F4737" s="13"/>
      <c r="G4737" s="13"/>
      <c r="H4737" s="13"/>
      <c r="I4737" s="13"/>
      <c r="J4737" s="13"/>
      <c r="K4737" s="13"/>
      <c r="L4737" s="13"/>
      <c r="M4737" s="13"/>
      <c r="N4737" s="13"/>
      <c r="O4737" s="14"/>
      <c r="P4737" s="14"/>
      <c r="Q4737" s="14"/>
      <c r="R4737" s="14"/>
      <c r="S4737" s="13"/>
      <c r="T4737" s="13"/>
      <c r="U4737" s="13"/>
      <c r="V4737" s="13"/>
      <c r="W4737" s="13"/>
      <c r="X4737" s="13"/>
      <c r="Y4737" s="14"/>
      <c r="Z4737" s="13"/>
      <c r="AA4737" s="13"/>
      <c r="AB4737" s="13"/>
      <c r="AC4737" s="13"/>
      <c r="AD4737" s="13"/>
      <c r="AE4737" s="13"/>
      <c r="AF4737" s="13"/>
      <c r="AG4737" s="19"/>
      <c r="AH4737" s="19"/>
      <c r="AI4737" s="19"/>
      <c r="AJ4737" s="19"/>
      <c r="AK4737" s="15"/>
      <c r="AL4737" s="15"/>
      <c r="AM4737" s="15"/>
      <c r="AN4737" s="15"/>
    </row>
    <row r="4738" spans="4:40" x14ac:dyDescent="0.25">
      <c r="D4738" s="18"/>
      <c r="E4738" s="13"/>
      <c r="F4738" s="13"/>
      <c r="G4738" s="13"/>
      <c r="H4738" s="13"/>
      <c r="I4738" s="13"/>
      <c r="J4738" s="13"/>
      <c r="K4738" s="13"/>
      <c r="L4738" s="13"/>
      <c r="M4738" s="13"/>
      <c r="N4738" s="13"/>
      <c r="O4738" s="14"/>
      <c r="P4738" s="14"/>
      <c r="Q4738" s="14"/>
      <c r="R4738" s="14"/>
      <c r="S4738" s="13"/>
      <c r="T4738" s="13"/>
      <c r="U4738" s="13"/>
      <c r="V4738" s="13"/>
      <c r="W4738" s="13"/>
      <c r="X4738" s="13"/>
      <c r="Y4738" s="14"/>
      <c r="Z4738" s="13"/>
      <c r="AA4738" s="13"/>
      <c r="AB4738" s="13"/>
      <c r="AC4738" s="13"/>
      <c r="AD4738" s="13"/>
      <c r="AE4738" s="13"/>
      <c r="AF4738" s="13"/>
      <c r="AG4738" s="19"/>
      <c r="AH4738" s="19"/>
      <c r="AI4738" s="19"/>
      <c r="AJ4738" s="19"/>
      <c r="AK4738" s="12"/>
      <c r="AL4738" s="12"/>
      <c r="AM4738" s="12"/>
      <c r="AN4738" s="12"/>
    </row>
    <row r="4739" spans="4:40" x14ac:dyDescent="0.25">
      <c r="D4739" s="18"/>
      <c r="E4739" s="13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9"/>
      <c r="AH4739" s="19"/>
      <c r="AI4739" s="19"/>
      <c r="AJ4739" s="19"/>
      <c r="AK4739" s="15"/>
      <c r="AL4739" s="12"/>
      <c r="AM4739" s="15"/>
      <c r="AN4739" s="15"/>
    </row>
    <row r="4740" spans="4:40" x14ac:dyDescent="0.25">
      <c r="D4740" s="18"/>
      <c r="E4740" s="13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9"/>
      <c r="AH4740" s="19"/>
      <c r="AI4740" s="19"/>
      <c r="AJ4740" s="19"/>
      <c r="AK4740" s="15"/>
      <c r="AL4740" s="15"/>
      <c r="AM4740" s="15"/>
      <c r="AN4740" s="15"/>
    </row>
    <row r="4741" spans="4:40" x14ac:dyDescent="0.25">
      <c r="D4741" s="18"/>
      <c r="E4741" s="13"/>
      <c r="F4741" s="13"/>
      <c r="G4741" s="13"/>
      <c r="H4741" s="13"/>
      <c r="I4741" s="13"/>
      <c r="J4741" s="13"/>
      <c r="K4741" s="13"/>
      <c r="L4741" s="13"/>
      <c r="M4741" s="13"/>
      <c r="N4741" s="13"/>
      <c r="O4741" s="14"/>
      <c r="P4741" s="14"/>
      <c r="Q4741" s="14"/>
      <c r="R4741" s="14"/>
      <c r="S4741" s="13"/>
      <c r="T4741" s="13"/>
      <c r="U4741" s="13"/>
      <c r="V4741" s="13"/>
      <c r="W4741" s="13"/>
      <c r="X4741" s="13"/>
      <c r="Y4741" s="14"/>
      <c r="Z4741" s="13"/>
      <c r="AA4741" s="13"/>
      <c r="AB4741" s="13"/>
      <c r="AC4741" s="13"/>
      <c r="AD4741" s="13"/>
      <c r="AE4741" s="13"/>
      <c r="AF4741" s="13"/>
      <c r="AG4741" s="19"/>
      <c r="AH4741" s="19"/>
      <c r="AI4741" s="19"/>
      <c r="AJ4741" s="19"/>
      <c r="AK4741" s="15"/>
      <c r="AL4741" s="15"/>
      <c r="AM4741" s="15"/>
      <c r="AN4741" s="15"/>
    </row>
    <row r="4742" spans="4:40" x14ac:dyDescent="0.25">
      <c r="D4742" s="18"/>
      <c r="E4742" s="13"/>
      <c r="F4742" s="13"/>
      <c r="G4742" s="13"/>
      <c r="H4742" s="13"/>
      <c r="I4742" s="13"/>
      <c r="J4742" s="13"/>
      <c r="K4742" s="13"/>
      <c r="L4742" s="13"/>
      <c r="M4742" s="13"/>
      <c r="N4742" s="13"/>
      <c r="O4742" s="14"/>
      <c r="P4742" s="14"/>
      <c r="Q4742" s="14"/>
      <c r="R4742" s="14"/>
      <c r="S4742" s="13"/>
      <c r="T4742" s="13"/>
      <c r="U4742" s="13"/>
      <c r="V4742" s="13"/>
      <c r="W4742" s="13"/>
      <c r="X4742" s="13"/>
      <c r="Y4742" s="14"/>
      <c r="Z4742" s="13"/>
      <c r="AA4742" s="13"/>
      <c r="AB4742" s="13"/>
      <c r="AC4742" s="13"/>
      <c r="AD4742" s="13"/>
      <c r="AE4742" s="13"/>
      <c r="AF4742" s="13"/>
      <c r="AG4742" s="19"/>
      <c r="AH4742" s="19"/>
      <c r="AI4742" s="19"/>
      <c r="AJ4742" s="19"/>
      <c r="AK4742" s="12"/>
      <c r="AL4742" s="12"/>
      <c r="AM4742" s="12"/>
      <c r="AN4742" s="12"/>
    </row>
    <row r="4743" spans="4:40" x14ac:dyDescent="0.25">
      <c r="D4743" s="18"/>
      <c r="E4743" s="13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9"/>
      <c r="AH4743" s="19"/>
      <c r="AI4743" s="19"/>
      <c r="AJ4743" s="19"/>
      <c r="AK4743" s="15"/>
      <c r="AL4743" s="12"/>
      <c r="AM4743" s="15"/>
      <c r="AN4743" s="15"/>
    </row>
    <row r="4744" spans="4:40" x14ac:dyDescent="0.25">
      <c r="D4744" s="18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9"/>
      <c r="AH4744" s="19"/>
      <c r="AI4744" s="19"/>
      <c r="AJ4744" s="19"/>
      <c r="AK4744" s="15"/>
      <c r="AL4744" s="15"/>
      <c r="AM4744" s="15"/>
      <c r="AN4744" s="15"/>
    </row>
    <row r="4745" spans="4:40" x14ac:dyDescent="0.25">
      <c r="D4745" s="18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4"/>
      <c r="P4745" s="14"/>
      <c r="Q4745" s="14"/>
      <c r="R4745" s="14"/>
      <c r="S4745" s="13"/>
      <c r="T4745" s="13"/>
      <c r="U4745" s="13"/>
      <c r="V4745" s="13"/>
      <c r="W4745" s="13"/>
      <c r="X4745" s="13"/>
      <c r="Y4745" s="14"/>
      <c r="Z4745" s="13"/>
      <c r="AA4745" s="13"/>
      <c r="AB4745" s="13"/>
      <c r="AC4745" s="13"/>
      <c r="AD4745" s="13"/>
      <c r="AE4745" s="13"/>
      <c r="AF4745" s="13"/>
      <c r="AG4745" s="19"/>
      <c r="AH4745" s="19"/>
      <c r="AI4745" s="19"/>
      <c r="AJ4745" s="19"/>
      <c r="AK4745" s="15"/>
      <c r="AL4745" s="15"/>
      <c r="AM4745" s="15"/>
      <c r="AN4745" s="15"/>
    </row>
    <row r="4746" spans="4:40" x14ac:dyDescent="0.25">
      <c r="D4746" s="18"/>
      <c r="E4746" s="13"/>
      <c r="F4746" s="13"/>
      <c r="G4746" s="13"/>
      <c r="H4746" s="13"/>
      <c r="I4746" s="13"/>
      <c r="J4746" s="13"/>
      <c r="K4746" s="13"/>
      <c r="L4746" s="13"/>
      <c r="M4746" s="13"/>
      <c r="N4746" s="13"/>
      <c r="O4746" s="14"/>
      <c r="P4746" s="14"/>
      <c r="Q4746" s="14"/>
      <c r="R4746" s="14"/>
      <c r="S4746" s="13"/>
      <c r="T4746" s="13"/>
      <c r="U4746" s="13"/>
      <c r="V4746" s="13"/>
      <c r="W4746" s="13"/>
      <c r="X4746" s="13"/>
      <c r="Y4746" s="14"/>
      <c r="Z4746" s="13"/>
      <c r="AA4746" s="13"/>
      <c r="AB4746" s="13"/>
      <c r="AC4746" s="13"/>
      <c r="AD4746" s="13"/>
      <c r="AE4746" s="13"/>
      <c r="AF4746" s="13"/>
      <c r="AG4746" s="19"/>
      <c r="AH4746" s="19"/>
      <c r="AI4746" s="19"/>
      <c r="AJ4746" s="19"/>
      <c r="AK4746" s="12"/>
      <c r="AL4746" s="12"/>
      <c r="AM4746" s="12"/>
      <c r="AN4746" s="12"/>
    </row>
    <row r="4747" spans="4:40" x14ac:dyDescent="0.25">
      <c r="D4747" s="18"/>
      <c r="E4747" s="13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9"/>
      <c r="AH4747" s="19"/>
      <c r="AI4747" s="19"/>
      <c r="AJ4747" s="19"/>
      <c r="AK4747" s="15"/>
      <c r="AL4747" s="12"/>
      <c r="AM4747" s="15"/>
      <c r="AN4747" s="15"/>
    </row>
    <row r="4748" spans="4:40" x14ac:dyDescent="0.25">
      <c r="D4748" s="18"/>
      <c r="E4748" s="13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9"/>
      <c r="AH4748" s="19"/>
      <c r="AI4748" s="19"/>
      <c r="AJ4748" s="19"/>
      <c r="AK4748" s="15"/>
      <c r="AL4748" s="15"/>
      <c r="AM4748" s="15"/>
      <c r="AN4748" s="15"/>
    </row>
    <row r="4749" spans="4:40" x14ac:dyDescent="0.25">
      <c r="D4749" s="18"/>
      <c r="E4749" s="13"/>
      <c r="F4749" s="13"/>
      <c r="G4749" s="13"/>
      <c r="H4749" s="13"/>
      <c r="I4749" s="13"/>
      <c r="J4749" s="13"/>
      <c r="K4749" s="13"/>
      <c r="L4749" s="13"/>
      <c r="M4749" s="13"/>
      <c r="N4749" s="13"/>
      <c r="O4749" s="14"/>
      <c r="P4749" s="14"/>
      <c r="Q4749" s="14"/>
      <c r="R4749" s="14"/>
      <c r="S4749" s="13"/>
      <c r="T4749" s="13"/>
      <c r="U4749" s="13"/>
      <c r="V4749" s="13"/>
      <c r="W4749" s="13"/>
      <c r="X4749" s="13"/>
      <c r="Y4749" s="14"/>
      <c r="Z4749" s="13"/>
      <c r="AA4749" s="13"/>
      <c r="AB4749" s="13"/>
      <c r="AC4749" s="13"/>
      <c r="AD4749" s="13"/>
      <c r="AE4749" s="13"/>
      <c r="AF4749" s="13"/>
      <c r="AG4749" s="19"/>
      <c r="AH4749" s="19"/>
      <c r="AI4749" s="19"/>
      <c r="AJ4749" s="19"/>
      <c r="AK4749" s="15"/>
      <c r="AL4749" s="15"/>
      <c r="AM4749" s="15"/>
      <c r="AN4749" s="15"/>
    </row>
    <row r="4750" spans="4:40" x14ac:dyDescent="0.25">
      <c r="D4750" s="18"/>
      <c r="E4750" s="13"/>
      <c r="F4750" s="13"/>
      <c r="G4750" s="13"/>
      <c r="H4750" s="13"/>
      <c r="I4750" s="13"/>
      <c r="J4750" s="13"/>
      <c r="K4750" s="13"/>
      <c r="L4750" s="13"/>
      <c r="M4750" s="13"/>
      <c r="N4750" s="13"/>
      <c r="O4750" s="14"/>
      <c r="P4750" s="14"/>
      <c r="Q4750" s="14"/>
      <c r="R4750" s="14"/>
      <c r="S4750" s="13"/>
      <c r="T4750" s="13"/>
      <c r="U4750" s="13"/>
      <c r="V4750" s="13"/>
      <c r="W4750" s="13"/>
      <c r="X4750" s="13"/>
      <c r="Y4750" s="14"/>
      <c r="Z4750" s="13"/>
      <c r="AA4750" s="13"/>
      <c r="AB4750" s="13"/>
      <c r="AC4750" s="13"/>
      <c r="AD4750" s="13"/>
      <c r="AE4750" s="13"/>
      <c r="AF4750" s="13"/>
      <c r="AG4750" s="19"/>
      <c r="AH4750" s="19"/>
      <c r="AI4750" s="19"/>
      <c r="AJ4750" s="19"/>
      <c r="AK4750" s="12"/>
      <c r="AL4750" s="12"/>
      <c r="AM4750" s="12"/>
      <c r="AN4750" s="12"/>
    </row>
    <row r="4751" spans="4:40" x14ac:dyDescent="0.25">
      <c r="D4751" s="18"/>
      <c r="E4751" s="13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9"/>
      <c r="AH4751" s="19"/>
      <c r="AI4751" s="19"/>
      <c r="AJ4751" s="19"/>
      <c r="AK4751" s="15"/>
      <c r="AL4751" s="12"/>
      <c r="AM4751" s="15"/>
      <c r="AN4751" s="15"/>
    </row>
    <row r="4752" spans="4:40" x14ac:dyDescent="0.25">
      <c r="D4752" s="18"/>
      <c r="E4752" s="13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9"/>
      <c r="AH4752" s="19"/>
      <c r="AI4752" s="19"/>
      <c r="AJ4752" s="19"/>
      <c r="AK4752" s="15"/>
      <c r="AL4752" s="15"/>
      <c r="AM4752" s="15"/>
      <c r="AN4752" s="15"/>
    </row>
    <row r="4753" spans="4:40" x14ac:dyDescent="0.25">
      <c r="D4753" s="18"/>
      <c r="E4753" s="13"/>
      <c r="F4753" s="13"/>
      <c r="G4753" s="13"/>
      <c r="H4753" s="13"/>
      <c r="I4753" s="13"/>
      <c r="J4753" s="13"/>
      <c r="K4753" s="13"/>
      <c r="L4753" s="13"/>
      <c r="M4753" s="13"/>
      <c r="N4753" s="13"/>
      <c r="O4753" s="14"/>
      <c r="P4753" s="14"/>
      <c r="Q4753" s="14"/>
      <c r="R4753" s="14"/>
      <c r="S4753" s="13"/>
      <c r="T4753" s="13"/>
      <c r="U4753" s="13"/>
      <c r="V4753" s="13"/>
      <c r="W4753" s="13"/>
      <c r="X4753" s="13"/>
      <c r="Y4753" s="14"/>
      <c r="Z4753" s="13"/>
      <c r="AA4753" s="13"/>
      <c r="AB4753" s="13"/>
      <c r="AC4753" s="13"/>
      <c r="AD4753" s="13"/>
      <c r="AE4753" s="13"/>
      <c r="AF4753" s="13"/>
      <c r="AG4753" s="19"/>
      <c r="AH4753" s="19"/>
      <c r="AI4753" s="19"/>
      <c r="AJ4753" s="19"/>
      <c r="AK4753" s="15"/>
      <c r="AL4753" s="15"/>
      <c r="AM4753" s="15"/>
      <c r="AN4753" s="15"/>
    </row>
    <row r="4754" spans="4:40" x14ac:dyDescent="0.25">
      <c r="D4754" s="18"/>
      <c r="E4754" s="13"/>
      <c r="F4754" s="13"/>
      <c r="G4754" s="13"/>
      <c r="H4754" s="13"/>
      <c r="I4754" s="13"/>
      <c r="J4754" s="13"/>
      <c r="K4754" s="13"/>
      <c r="L4754" s="13"/>
      <c r="M4754" s="13"/>
      <c r="N4754" s="13"/>
      <c r="O4754" s="14"/>
      <c r="P4754" s="14"/>
      <c r="Q4754" s="14"/>
      <c r="R4754" s="14"/>
      <c r="S4754" s="13"/>
      <c r="T4754" s="13"/>
      <c r="U4754" s="13"/>
      <c r="V4754" s="13"/>
      <c r="W4754" s="13"/>
      <c r="X4754" s="13"/>
      <c r="Y4754" s="14"/>
      <c r="Z4754" s="13"/>
      <c r="AA4754" s="13"/>
      <c r="AB4754" s="13"/>
      <c r="AC4754" s="13"/>
      <c r="AD4754" s="13"/>
      <c r="AE4754" s="13"/>
      <c r="AF4754" s="13"/>
      <c r="AG4754" s="19"/>
      <c r="AH4754" s="19"/>
      <c r="AI4754" s="19"/>
      <c r="AJ4754" s="19"/>
      <c r="AK4754" s="12"/>
      <c r="AL4754" s="12"/>
      <c r="AM4754" s="12"/>
      <c r="AN4754" s="12"/>
    </row>
    <row r="4755" spans="4:40" x14ac:dyDescent="0.25">
      <c r="D4755" s="18"/>
      <c r="E4755" s="13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9"/>
      <c r="AH4755" s="19"/>
      <c r="AI4755" s="19"/>
      <c r="AJ4755" s="19"/>
      <c r="AK4755" s="15"/>
      <c r="AL4755" s="12"/>
      <c r="AM4755" s="15"/>
      <c r="AN4755" s="15"/>
    </row>
    <row r="4756" spans="4:40" x14ac:dyDescent="0.25">
      <c r="D4756" s="18"/>
      <c r="E4756" s="13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9"/>
      <c r="AH4756" s="19"/>
      <c r="AI4756" s="19"/>
      <c r="AJ4756" s="19"/>
      <c r="AK4756" s="15"/>
      <c r="AL4756" s="15"/>
      <c r="AM4756" s="15"/>
      <c r="AN4756" s="15"/>
    </row>
    <row r="4757" spans="4:40" x14ac:dyDescent="0.25">
      <c r="D4757" s="18"/>
      <c r="E4757" s="13"/>
      <c r="F4757" s="13"/>
      <c r="G4757" s="13"/>
      <c r="H4757" s="13"/>
      <c r="I4757" s="13"/>
      <c r="J4757" s="13"/>
      <c r="K4757" s="13"/>
      <c r="L4757" s="13"/>
      <c r="M4757" s="13"/>
      <c r="N4757" s="13"/>
      <c r="O4757" s="14"/>
      <c r="P4757" s="14"/>
      <c r="Q4757" s="14"/>
      <c r="R4757" s="14"/>
      <c r="S4757" s="13"/>
      <c r="T4757" s="13"/>
      <c r="U4757" s="13"/>
      <c r="V4757" s="13"/>
      <c r="W4757" s="13"/>
      <c r="X4757" s="13"/>
      <c r="Y4757" s="14"/>
      <c r="Z4757" s="13"/>
      <c r="AA4757" s="13"/>
      <c r="AB4757" s="13"/>
      <c r="AC4757" s="13"/>
      <c r="AD4757" s="13"/>
      <c r="AE4757" s="13"/>
      <c r="AF4757" s="13"/>
      <c r="AG4757" s="19"/>
      <c r="AH4757" s="19"/>
      <c r="AI4757" s="19"/>
      <c r="AJ4757" s="19"/>
      <c r="AK4757" s="15"/>
      <c r="AL4757" s="15"/>
      <c r="AM4757" s="15"/>
      <c r="AN4757" s="15"/>
    </row>
    <row r="4758" spans="4:40" x14ac:dyDescent="0.25">
      <c r="D4758" s="18"/>
      <c r="E4758" s="13"/>
      <c r="F4758" s="13"/>
      <c r="G4758" s="13"/>
      <c r="H4758" s="13"/>
      <c r="I4758" s="13"/>
      <c r="J4758" s="13"/>
      <c r="K4758" s="13"/>
      <c r="L4758" s="13"/>
      <c r="M4758" s="13"/>
      <c r="N4758" s="13"/>
      <c r="O4758" s="14"/>
      <c r="P4758" s="14"/>
      <c r="Q4758" s="14"/>
      <c r="R4758" s="14"/>
      <c r="S4758" s="13"/>
      <c r="T4758" s="13"/>
      <c r="U4758" s="13"/>
      <c r="V4758" s="13"/>
      <c r="W4758" s="13"/>
      <c r="X4758" s="13"/>
      <c r="Y4758" s="14"/>
      <c r="Z4758" s="13"/>
      <c r="AA4758" s="13"/>
      <c r="AB4758" s="13"/>
      <c r="AC4758" s="13"/>
      <c r="AD4758" s="13"/>
      <c r="AE4758" s="13"/>
      <c r="AF4758" s="13"/>
      <c r="AG4758" s="19"/>
      <c r="AH4758" s="19"/>
      <c r="AI4758" s="19"/>
      <c r="AJ4758" s="19"/>
      <c r="AK4758" s="12"/>
      <c r="AL4758" s="12"/>
      <c r="AM4758" s="12"/>
      <c r="AN4758" s="12"/>
    </row>
    <row r="4759" spans="4:40" x14ac:dyDescent="0.25">
      <c r="D4759" s="18"/>
      <c r="E4759" s="13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9"/>
      <c r="AH4759" s="19"/>
      <c r="AI4759" s="19"/>
      <c r="AJ4759" s="19"/>
      <c r="AK4759" s="15"/>
      <c r="AL4759" s="12"/>
      <c r="AM4759" s="15"/>
      <c r="AN4759" s="15"/>
    </row>
    <row r="4760" spans="4:40" x14ac:dyDescent="0.25">
      <c r="D4760" s="18"/>
      <c r="E4760" s="13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9"/>
      <c r="AH4760" s="19"/>
      <c r="AI4760" s="19"/>
      <c r="AJ4760" s="19"/>
      <c r="AK4760" s="15"/>
      <c r="AL4760" s="15"/>
      <c r="AM4760" s="15"/>
      <c r="AN4760" s="15"/>
    </row>
    <row r="4761" spans="4:40" x14ac:dyDescent="0.25">
      <c r="D4761" s="18"/>
      <c r="E4761" s="13"/>
      <c r="F4761" s="13"/>
      <c r="G4761" s="13"/>
      <c r="H4761" s="13"/>
      <c r="I4761" s="13"/>
      <c r="J4761" s="13"/>
      <c r="K4761" s="13"/>
      <c r="L4761" s="13"/>
      <c r="M4761" s="13"/>
      <c r="N4761" s="13"/>
      <c r="O4761" s="14"/>
      <c r="P4761" s="14"/>
      <c r="Q4761" s="14"/>
      <c r="R4761" s="14"/>
      <c r="S4761" s="13"/>
      <c r="T4761" s="13"/>
      <c r="U4761" s="13"/>
      <c r="V4761" s="13"/>
      <c r="W4761" s="13"/>
      <c r="X4761" s="13"/>
      <c r="Y4761" s="14"/>
      <c r="Z4761" s="13"/>
      <c r="AA4761" s="13"/>
      <c r="AB4761" s="13"/>
      <c r="AC4761" s="13"/>
      <c r="AD4761" s="13"/>
      <c r="AE4761" s="13"/>
      <c r="AF4761" s="13"/>
      <c r="AG4761" s="19"/>
      <c r="AH4761" s="19"/>
      <c r="AI4761" s="19"/>
      <c r="AJ4761" s="19"/>
      <c r="AK4761" s="15"/>
      <c r="AL4761" s="15"/>
      <c r="AM4761" s="15"/>
      <c r="AN4761" s="15"/>
    </row>
    <row r="4762" spans="4:40" x14ac:dyDescent="0.25">
      <c r="D4762" s="18"/>
      <c r="E4762" s="13"/>
      <c r="F4762" s="13"/>
      <c r="G4762" s="13"/>
      <c r="H4762" s="13"/>
      <c r="I4762" s="13"/>
      <c r="J4762" s="13"/>
      <c r="K4762" s="13"/>
      <c r="L4762" s="13"/>
      <c r="M4762" s="13"/>
      <c r="N4762" s="13"/>
      <c r="O4762" s="14"/>
      <c r="P4762" s="14"/>
      <c r="Q4762" s="14"/>
      <c r="R4762" s="14"/>
      <c r="S4762" s="13"/>
      <c r="T4762" s="13"/>
      <c r="U4762" s="13"/>
      <c r="V4762" s="13"/>
      <c r="W4762" s="13"/>
      <c r="X4762" s="13"/>
      <c r="Y4762" s="14"/>
      <c r="Z4762" s="13"/>
      <c r="AA4762" s="13"/>
      <c r="AB4762" s="13"/>
      <c r="AC4762" s="13"/>
      <c r="AD4762" s="13"/>
      <c r="AE4762" s="13"/>
      <c r="AF4762" s="13"/>
      <c r="AG4762" s="19"/>
      <c r="AH4762" s="19"/>
      <c r="AI4762" s="19"/>
      <c r="AJ4762" s="19"/>
      <c r="AK4762" s="12"/>
      <c r="AL4762" s="12"/>
      <c r="AM4762" s="12"/>
      <c r="AN4762" s="12"/>
    </row>
    <row r="4763" spans="4:40" x14ac:dyDescent="0.25">
      <c r="D4763" s="18"/>
      <c r="E4763" s="13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9"/>
      <c r="AH4763" s="19"/>
      <c r="AI4763" s="19"/>
      <c r="AJ4763" s="19"/>
      <c r="AK4763" s="15"/>
      <c r="AL4763" s="12"/>
      <c r="AM4763" s="15"/>
      <c r="AN4763" s="15"/>
    </row>
    <row r="4764" spans="4:40" x14ac:dyDescent="0.25">
      <c r="D4764" s="18"/>
      <c r="E4764" s="13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9"/>
      <c r="AH4764" s="19"/>
      <c r="AI4764" s="19"/>
      <c r="AJ4764" s="19"/>
      <c r="AK4764" s="15"/>
      <c r="AL4764" s="15"/>
      <c r="AM4764" s="15"/>
      <c r="AN4764" s="15"/>
    </row>
    <row r="4765" spans="4:40" x14ac:dyDescent="0.25">
      <c r="D4765" s="18"/>
      <c r="E4765" s="13"/>
      <c r="F4765" s="13"/>
      <c r="G4765" s="13"/>
      <c r="H4765" s="13"/>
      <c r="I4765" s="13"/>
      <c r="J4765" s="13"/>
      <c r="K4765" s="13"/>
      <c r="L4765" s="13"/>
      <c r="M4765" s="13"/>
      <c r="N4765" s="13"/>
      <c r="O4765" s="14"/>
      <c r="P4765" s="14"/>
      <c r="Q4765" s="14"/>
      <c r="R4765" s="14"/>
      <c r="S4765" s="13"/>
      <c r="T4765" s="13"/>
      <c r="U4765" s="13"/>
      <c r="V4765" s="13"/>
      <c r="W4765" s="13"/>
      <c r="X4765" s="13"/>
      <c r="Y4765" s="14"/>
      <c r="Z4765" s="13"/>
      <c r="AA4765" s="13"/>
      <c r="AB4765" s="13"/>
      <c r="AC4765" s="13"/>
      <c r="AD4765" s="13"/>
      <c r="AE4765" s="13"/>
      <c r="AF4765" s="13"/>
      <c r="AG4765" s="19"/>
      <c r="AH4765" s="19"/>
      <c r="AI4765" s="19"/>
      <c r="AJ4765" s="19"/>
      <c r="AK4765" s="15"/>
      <c r="AL4765" s="15"/>
      <c r="AM4765" s="15"/>
      <c r="AN4765" s="15"/>
    </row>
    <row r="4766" spans="4:40" x14ac:dyDescent="0.25">
      <c r="D4766" s="18"/>
      <c r="E4766" s="13"/>
      <c r="F4766" s="13"/>
      <c r="G4766" s="13"/>
      <c r="H4766" s="13"/>
      <c r="I4766" s="13"/>
      <c r="J4766" s="13"/>
      <c r="K4766" s="13"/>
      <c r="L4766" s="13"/>
      <c r="M4766" s="13"/>
      <c r="N4766" s="13"/>
      <c r="O4766" s="14"/>
      <c r="P4766" s="14"/>
      <c r="Q4766" s="14"/>
      <c r="R4766" s="14"/>
      <c r="S4766" s="13"/>
      <c r="T4766" s="13"/>
      <c r="U4766" s="13"/>
      <c r="V4766" s="13"/>
      <c r="W4766" s="13"/>
      <c r="X4766" s="13"/>
      <c r="Y4766" s="14"/>
      <c r="Z4766" s="13"/>
      <c r="AA4766" s="13"/>
      <c r="AB4766" s="13"/>
      <c r="AC4766" s="13"/>
      <c r="AD4766" s="13"/>
      <c r="AE4766" s="13"/>
      <c r="AF4766" s="13"/>
      <c r="AG4766" s="19"/>
      <c r="AH4766" s="19"/>
      <c r="AI4766" s="19"/>
      <c r="AJ4766" s="19"/>
      <c r="AK4766" s="12"/>
      <c r="AL4766" s="12"/>
      <c r="AM4766" s="12"/>
      <c r="AN4766" s="12"/>
    </row>
    <row r="4767" spans="4:40" x14ac:dyDescent="0.25">
      <c r="D4767" s="18"/>
      <c r="E4767" s="13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9"/>
      <c r="AH4767" s="19"/>
      <c r="AI4767" s="19"/>
      <c r="AJ4767" s="19"/>
      <c r="AK4767" s="15"/>
      <c r="AL4767" s="12"/>
      <c r="AM4767" s="15"/>
      <c r="AN4767" s="15"/>
    </row>
    <row r="4768" spans="4:40" x14ac:dyDescent="0.25">
      <c r="D4768" s="18"/>
      <c r="E4768" s="13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9"/>
      <c r="AH4768" s="19"/>
      <c r="AI4768" s="19"/>
      <c r="AJ4768" s="19"/>
      <c r="AK4768" s="15"/>
      <c r="AL4768" s="15"/>
      <c r="AM4768" s="15"/>
      <c r="AN4768" s="15"/>
    </row>
    <row r="4769" spans="4:40" x14ac:dyDescent="0.25">
      <c r="D4769" s="18"/>
      <c r="E4769" s="13"/>
      <c r="F4769" s="13"/>
      <c r="G4769" s="13"/>
      <c r="H4769" s="13"/>
      <c r="I4769" s="13"/>
      <c r="J4769" s="13"/>
      <c r="K4769" s="13"/>
      <c r="L4769" s="13"/>
      <c r="M4769" s="13"/>
      <c r="N4769" s="13"/>
      <c r="O4769" s="14"/>
      <c r="P4769" s="14"/>
      <c r="Q4769" s="14"/>
      <c r="R4769" s="14"/>
      <c r="S4769" s="13"/>
      <c r="T4769" s="13"/>
      <c r="U4769" s="13"/>
      <c r="V4769" s="13"/>
      <c r="W4769" s="13"/>
      <c r="X4769" s="13"/>
      <c r="Y4769" s="14"/>
      <c r="Z4769" s="13"/>
      <c r="AA4769" s="13"/>
      <c r="AB4769" s="13"/>
      <c r="AC4769" s="13"/>
      <c r="AD4769" s="13"/>
      <c r="AE4769" s="13"/>
      <c r="AF4769" s="13"/>
      <c r="AG4769" s="19"/>
      <c r="AH4769" s="19"/>
      <c r="AI4769" s="19"/>
      <c r="AJ4769" s="19"/>
      <c r="AK4769" s="15"/>
      <c r="AL4769" s="15"/>
      <c r="AM4769" s="15"/>
      <c r="AN4769" s="15"/>
    </row>
    <row r="4770" spans="4:40" x14ac:dyDescent="0.25">
      <c r="D4770" s="18"/>
      <c r="E4770" s="13"/>
      <c r="F4770" s="13"/>
      <c r="G4770" s="13"/>
      <c r="H4770" s="13"/>
      <c r="I4770" s="13"/>
      <c r="J4770" s="13"/>
      <c r="K4770" s="13"/>
      <c r="L4770" s="13"/>
      <c r="M4770" s="13"/>
      <c r="N4770" s="13"/>
      <c r="O4770" s="14"/>
      <c r="P4770" s="14"/>
      <c r="Q4770" s="14"/>
      <c r="R4770" s="14"/>
      <c r="S4770" s="13"/>
      <c r="T4770" s="13"/>
      <c r="U4770" s="13"/>
      <c r="V4770" s="13"/>
      <c r="W4770" s="13"/>
      <c r="X4770" s="13"/>
      <c r="Y4770" s="14"/>
      <c r="Z4770" s="13"/>
      <c r="AA4770" s="13"/>
      <c r="AB4770" s="13"/>
      <c r="AC4770" s="13"/>
      <c r="AD4770" s="13"/>
      <c r="AE4770" s="13"/>
      <c r="AF4770" s="13"/>
      <c r="AG4770" s="19"/>
      <c r="AH4770" s="19"/>
      <c r="AI4770" s="19"/>
      <c r="AJ4770" s="19"/>
      <c r="AK4770" s="12"/>
      <c r="AL4770" s="12"/>
      <c r="AM4770" s="12"/>
      <c r="AN4770" s="12"/>
    </row>
    <row r="4771" spans="4:40" x14ac:dyDescent="0.25">
      <c r="D4771" s="18"/>
      <c r="E4771" s="13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9"/>
      <c r="AH4771" s="19"/>
      <c r="AI4771" s="19"/>
      <c r="AJ4771" s="19"/>
      <c r="AK4771" s="15"/>
      <c r="AL4771" s="12"/>
      <c r="AM4771" s="15"/>
      <c r="AN4771" s="15"/>
    </row>
    <row r="4772" spans="4:40" x14ac:dyDescent="0.25">
      <c r="D4772" s="18"/>
      <c r="E4772" s="13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9"/>
      <c r="AH4772" s="19"/>
      <c r="AI4772" s="19"/>
      <c r="AJ4772" s="19"/>
      <c r="AK4772" s="15"/>
      <c r="AL4772" s="15"/>
      <c r="AM4772" s="15"/>
      <c r="AN4772" s="15"/>
    </row>
    <row r="4773" spans="4:40" x14ac:dyDescent="0.25">
      <c r="D4773" s="18"/>
      <c r="E4773" s="13"/>
      <c r="F4773" s="13"/>
      <c r="G4773" s="13"/>
      <c r="H4773" s="13"/>
      <c r="I4773" s="13"/>
      <c r="J4773" s="13"/>
      <c r="K4773" s="13"/>
      <c r="L4773" s="13"/>
      <c r="M4773" s="13"/>
      <c r="N4773" s="13"/>
      <c r="O4773" s="14"/>
      <c r="P4773" s="14"/>
      <c r="Q4773" s="14"/>
      <c r="R4773" s="14"/>
      <c r="S4773" s="13"/>
      <c r="T4773" s="13"/>
      <c r="U4773" s="13"/>
      <c r="V4773" s="13"/>
      <c r="W4773" s="13"/>
      <c r="X4773" s="13"/>
      <c r="Y4773" s="14"/>
      <c r="Z4773" s="13"/>
      <c r="AA4773" s="13"/>
      <c r="AB4773" s="13"/>
      <c r="AC4773" s="13"/>
      <c r="AD4773" s="13"/>
      <c r="AE4773" s="13"/>
      <c r="AF4773" s="13"/>
      <c r="AG4773" s="19"/>
      <c r="AH4773" s="19"/>
      <c r="AI4773" s="19"/>
      <c r="AJ4773" s="19"/>
      <c r="AK4773" s="15"/>
      <c r="AL4773" s="15"/>
      <c r="AM4773" s="15"/>
      <c r="AN4773" s="15"/>
    </row>
    <row r="4774" spans="4:40" x14ac:dyDescent="0.25">
      <c r="D4774" s="18"/>
      <c r="E4774" s="13"/>
      <c r="F4774" s="13"/>
      <c r="G4774" s="13"/>
      <c r="H4774" s="13"/>
      <c r="I4774" s="13"/>
      <c r="J4774" s="13"/>
      <c r="K4774" s="13"/>
      <c r="L4774" s="13"/>
      <c r="M4774" s="13"/>
      <c r="N4774" s="13"/>
      <c r="O4774" s="14"/>
      <c r="P4774" s="14"/>
      <c r="Q4774" s="14"/>
      <c r="R4774" s="14"/>
      <c r="S4774" s="13"/>
      <c r="T4774" s="13"/>
      <c r="U4774" s="13"/>
      <c r="V4774" s="13"/>
      <c r="W4774" s="13"/>
      <c r="X4774" s="13"/>
      <c r="Y4774" s="14"/>
      <c r="Z4774" s="13"/>
      <c r="AA4774" s="13"/>
      <c r="AB4774" s="13"/>
      <c r="AC4774" s="13"/>
      <c r="AD4774" s="13"/>
      <c r="AE4774" s="13"/>
      <c r="AF4774" s="13"/>
      <c r="AG4774" s="19"/>
      <c r="AH4774" s="19"/>
      <c r="AI4774" s="19"/>
      <c r="AJ4774" s="19"/>
      <c r="AK4774" s="12"/>
      <c r="AL4774" s="12"/>
      <c r="AM4774" s="12"/>
      <c r="AN4774" s="12"/>
    </row>
    <row r="4775" spans="4:40" x14ac:dyDescent="0.25">
      <c r="D4775" s="18"/>
      <c r="E4775" s="13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9"/>
      <c r="AH4775" s="19"/>
      <c r="AI4775" s="19"/>
      <c r="AJ4775" s="19"/>
      <c r="AK4775" s="15"/>
      <c r="AL4775" s="12"/>
      <c r="AM4775" s="15"/>
      <c r="AN4775" s="15"/>
    </row>
    <row r="4776" spans="4:40" x14ac:dyDescent="0.25">
      <c r="D4776" s="18"/>
      <c r="E4776" s="13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9"/>
      <c r="AH4776" s="19"/>
      <c r="AI4776" s="19"/>
      <c r="AJ4776" s="19"/>
      <c r="AK4776" s="15"/>
      <c r="AL4776" s="15"/>
      <c r="AM4776" s="15"/>
      <c r="AN4776" s="15"/>
    </row>
    <row r="4777" spans="4:40" x14ac:dyDescent="0.25">
      <c r="D4777" s="18"/>
      <c r="E4777" s="13"/>
      <c r="F4777" s="13"/>
      <c r="G4777" s="13"/>
      <c r="H4777" s="13"/>
      <c r="I4777" s="13"/>
      <c r="J4777" s="13"/>
      <c r="K4777" s="13"/>
      <c r="L4777" s="13"/>
      <c r="M4777" s="13"/>
      <c r="N4777" s="13"/>
      <c r="O4777" s="14"/>
      <c r="P4777" s="14"/>
      <c r="Q4777" s="14"/>
      <c r="R4777" s="14"/>
      <c r="S4777" s="13"/>
      <c r="T4777" s="13"/>
      <c r="U4777" s="13"/>
      <c r="V4777" s="13"/>
      <c r="W4777" s="13"/>
      <c r="X4777" s="13"/>
      <c r="Y4777" s="14"/>
      <c r="Z4777" s="13"/>
      <c r="AA4777" s="13"/>
      <c r="AB4777" s="13"/>
      <c r="AC4777" s="13"/>
      <c r="AD4777" s="13"/>
      <c r="AE4777" s="13"/>
      <c r="AF4777" s="13"/>
      <c r="AG4777" s="19"/>
      <c r="AH4777" s="19"/>
      <c r="AI4777" s="19"/>
      <c r="AJ4777" s="19"/>
      <c r="AK4777" s="15"/>
      <c r="AL4777" s="15"/>
      <c r="AM4777" s="15"/>
      <c r="AN4777" s="15"/>
    </row>
    <row r="4778" spans="4:40" x14ac:dyDescent="0.25">
      <c r="D4778" s="18"/>
      <c r="E4778" s="1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4"/>
      <c r="P4778" s="14"/>
      <c r="Q4778" s="14"/>
      <c r="R4778" s="14"/>
      <c r="S4778" s="13"/>
      <c r="T4778" s="13"/>
      <c r="U4778" s="13"/>
      <c r="V4778" s="13"/>
      <c r="W4778" s="13"/>
      <c r="X4778" s="13"/>
      <c r="Y4778" s="14"/>
      <c r="Z4778" s="13"/>
      <c r="AA4778" s="13"/>
      <c r="AB4778" s="13"/>
      <c r="AC4778" s="13"/>
      <c r="AD4778" s="13"/>
      <c r="AE4778" s="13"/>
      <c r="AF4778" s="13"/>
      <c r="AG4778" s="19"/>
      <c r="AH4778" s="19"/>
      <c r="AI4778" s="19"/>
      <c r="AJ4778" s="19"/>
      <c r="AK4778" s="12"/>
      <c r="AL4778" s="12"/>
      <c r="AM4778" s="12"/>
      <c r="AN4778" s="12"/>
    </row>
    <row r="4779" spans="4:40" x14ac:dyDescent="0.25">
      <c r="D4779" s="18"/>
      <c r="E4779" s="13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9"/>
      <c r="AH4779" s="19"/>
      <c r="AI4779" s="19"/>
      <c r="AJ4779" s="19"/>
      <c r="AK4779" s="15"/>
      <c r="AL4779" s="12"/>
      <c r="AM4779" s="15"/>
      <c r="AN4779" s="15"/>
    </row>
    <row r="4780" spans="4:40" x14ac:dyDescent="0.25">
      <c r="D4780" s="18"/>
      <c r="E4780" s="13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9"/>
      <c r="AH4780" s="19"/>
      <c r="AI4780" s="19"/>
      <c r="AJ4780" s="19"/>
      <c r="AK4780" s="15"/>
      <c r="AL4780" s="15"/>
      <c r="AM4780" s="15"/>
      <c r="AN4780" s="15"/>
    </row>
    <row r="4781" spans="4:40" x14ac:dyDescent="0.25">
      <c r="D4781" s="18"/>
      <c r="E4781" s="13"/>
      <c r="F4781" s="13"/>
      <c r="G4781" s="13"/>
      <c r="H4781" s="13"/>
      <c r="I4781" s="13"/>
      <c r="J4781" s="13"/>
      <c r="K4781" s="13"/>
      <c r="L4781" s="13"/>
      <c r="M4781" s="13"/>
      <c r="N4781" s="13"/>
      <c r="O4781" s="14"/>
      <c r="P4781" s="14"/>
      <c r="Q4781" s="14"/>
      <c r="R4781" s="14"/>
      <c r="S4781" s="13"/>
      <c r="T4781" s="13"/>
      <c r="U4781" s="13"/>
      <c r="V4781" s="13"/>
      <c r="W4781" s="13"/>
      <c r="X4781" s="13"/>
      <c r="Y4781" s="14"/>
      <c r="Z4781" s="13"/>
      <c r="AA4781" s="13"/>
      <c r="AB4781" s="13"/>
      <c r="AC4781" s="13"/>
      <c r="AD4781" s="13"/>
      <c r="AE4781" s="13"/>
      <c r="AF4781" s="13"/>
      <c r="AG4781" s="19"/>
      <c r="AH4781" s="19"/>
      <c r="AI4781" s="19"/>
      <c r="AJ4781" s="19"/>
      <c r="AK4781" s="15"/>
      <c r="AL4781" s="15"/>
      <c r="AM4781" s="15"/>
      <c r="AN4781" s="15"/>
    </row>
    <row r="4782" spans="4:40" x14ac:dyDescent="0.25">
      <c r="D4782" s="18"/>
      <c r="E4782" s="13"/>
      <c r="F4782" s="13"/>
      <c r="G4782" s="13"/>
      <c r="H4782" s="13"/>
      <c r="I4782" s="13"/>
      <c r="J4782" s="13"/>
      <c r="K4782" s="13"/>
      <c r="L4782" s="13"/>
      <c r="M4782" s="13"/>
      <c r="N4782" s="13"/>
      <c r="O4782" s="14"/>
      <c r="P4782" s="14"/>
      <c r="Q4782" s="14"/>
      <c r="R4782" s="14"/>
      <c r="S4782" s="13"/>
      <c r="T4782" s="13"/>
      <c r="U4782" s="13"/>
      <c r="V4782" s="13"/>
      <c r="W4782" s="13"/>
      <c r="X4782" s="13"/>
      <c r="Y4782" s="14"/>
      <c r="Z4782" s="13"/>
      <c r="AA4782" s="13"/>
      <c r="AB4782" s="13"/>
      <c r="AC4782" s="13"/>
      <c r="AD4782" s="13"/>
      <c r="AE4782" s="13"/>
      <c r="AF4782" s="13"/>
      <c r="AG4782" s="19"/>
      <c r="AH4782" s="19"/>
      <c r="AI4782" s="19"/>
      <c r="AJ4782" s="19"/>
      <c r="AK4782" s="12"/>
      <c r="AL4782" s="12"/>
      <c r="AM4782" s="12"/>
      <c r="AN4782" s="12"/>
    </row>
    <row r="4783" spans="4:40" x14ac:dyDescent="0.25">
      <c r="D4783" s="18"/>
      <c r="E4783" s="1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9"/>
      <c r="AH4783" s="19"/>
      <c r="AI4783" s="19"/>
      <c r="AJ4783" s="19"/>
      <c r="AK4783" s="15"/>
      <c r="AL4783" s="12"/>
      <c r="AM4783" s="15"/>
      <c r="AN4783" s="15"/>
    </row>
    <row r="4784" spans="4:40" x14ac:dyDescent="0.25">
      <c r="D4784" s="18"/>
      <c r="E4784" s="13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9"/>
      <c r="AH4784" s="19"/>
      <c r="AI4784" s="19"/>
      <c r="AJ4784" s="19"/>
      <c r="AK4784" s="15"/>
      <c r="AL4784" s="15"/>
      <c r="AM4784" s="15"/>
      <c r="AN4784" s="15"/>
    </row>
    <row r="4785" spans="4:40" x14ac:dyDescent="0.25">
      <c r="D4785" s="18"/>
      <c r="E4785" s="13"/>
      <c r="F4785" s="13"/>
      <c r="G4785" s="13"/>
      <c r="H4785" s="13"/>
      <c r="I4785" s="13"/>
      <c r="J4785" s="13"/>
      <c r="K4785" s="13"/>
      <c r="L4785" s="13"/>
      <c r="M4785" s="13"/>
      <c r="N4785" s="13"/>
      <c r="O4785" s="14"/>
      <c r="P4785" s="14"/>
      <c r="Q4785" s="14"/>
      <c r="R4785" s="14"/>
      <c r="S4785" s="13"/>
      <c r="T4785" s="13"/>
      <c r="U4785" s="13"/>
      <c r="V4785" s="13"/>
      <c r="W4785" s="13"/>
      <c r="X4785" s="13"/>
      <c r="Y4785" s="14"/>
      <c r="Z4785" s="13"/>
      <c r="AA4785" s="13"/>
      <c r="AB4785" s="13"/>
      <c r="AC4785" s="13"/>
      <c r="AD4785" s="13"/>
      <c r="AE4785" s="13"/>
      <c r="AF4785" s="13"/>
      <c r="AG4785" s="19"/>
      <c r="AH4785" s="19"/>
      <c r="AI4785" s="19"/>
      <c r="AJ4785" s="19"/>
      <c r="AK4785" s="15"/>
      <c r="AL4785" s="15"/>
      <c r="AM4785" s="15"/>
      <c r="AN4785" s="15"/>
    </row>
    <row r="4786" spans="4:40" x14ac:dyDescent="0.25">
      <c r="D4786" s="18"/>
      <c r="E4786" s="13"/>
      <c r="F4786" s="13"/>
      <c r="G4786" s="13"/>
      <c r="H4786" s="13"/>
      <c r="I4786" s="13"/>
      <c r="J4786" s="13"/>
      <c r="K4786" s="13"/>
      <c r="L4786" s="13"/>
      <c r="M4786" s="13"/>
      <c r="N4786" s="13"/>
      <c r="O4786" s="14"/>
      <c r="P4786" s="14"/>
      <c r="Q4786" s="14"/>
      <c r="R4786" s="14"/>
      <c r="S4786" s="13"/>
      <c r="T4786" s="13"/>
      <c r="U4786" s="13"/>
      <c r="V4786" s="13"/>
      <c r="W4786" s="13"/>
      <c r="X4786" s="13"/>
      <c r="Y4786" s="14"/>
      <c r="Z4786" s="13"/>
      <c r="AA4786" s="13"/>
      <c r="AB4786" s="13"/>
      <c r="AC4786" s="13"/>
      <c r="AD4786" s="13"/>
      <c r="AE4786" s="13"/>
      <c r="AF4786" s="13"/>
      <c r="AG4786" s="19"/>
      <c r="AH4786" s="19"/>
      <c r="AI4786" s="19"/>
      <c r="AJ4786" s="19"/>
      <c r="AK4786" s="12"/>
      <c r="AL4786" s="12"/>
      <c r="AM4786" s="12"/>
      <c r="AN4786" s="12"/>
    </row>
    <row r="4787" spans="4:40" x14ac:dyDescent="0.25">
      <c r="D4787" s="18"/>
      <c r="E4787" s="13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9"/>
      <c r="AH4787" s="19"/>
      <c r="AI4787" s="19"/>
      <c r="AJ4787" s="19"/>
      <c r="AK4787" s="15"/>
      <c r="AL4787" s="12"/>
      <c r="AM4787" s="15"/>
      <c r="AN4787" s="15"/>
    </row>
    <row r="4788" spans="4:40" x14ac:dyDescent="0.25">
      <c r="D4788" s="18"/>
      <c r="E4788" s="13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9"/>
      <c r="AH4788" s="19"/>
      <c r="AI4788" s="19"/>
      <c r="AJ4788" s="19"/>
      <c r="AK4788" s="15"/>
      <c r="AL4788" s="15"/>
      <c r="AM4788" s="15"/>
      <c r="AN4788" s="15"/>
    </row>
    <row r="4789" spans="4:40" x14ac:dyDescent="0.25">
      <c r="D4789" s="18"/>
      <c r="E4789" s="13"/>
      <c r="F4789" s="13"/>
      <c r="G4789" s="13"/>
      <c r="H4789" s="13"/>
      <c r="I4789" s="13"/>
      <c r="J4789" s="13"/>
      <c r="K4789" s="13"/>
      <c r="L4789" s="13"/>
      <c r="M4789" s="13"/>
      <c r="N4789" s="13"/>
      <c r="O4789" s="14"/>
      <c r="P4789" s="14"/>
      <c r="Q4789" s="14"/>
      <c r="R4789" s="14"/>
      <c r="S4789" s="13"/>
      <c r="T4789" s="13"/>
      <c r="U4789" s="13"/>
      <c r="V4789" s="13"/>
      <c r="W4789" s="13"/>
      <c r="X4789" s="13"/>
      <c r="Y4789" s="14"/>
      <c r="Z4789" s="13"/>
      <c r="AA4789" s="13"/>
      <c r="AB4789" s="13"/>
      <c r="AC4789" s="13"/>
      <c r="AD4789" s="13"/>
      <c r="AE4789" s="13"/>
      <c r="AF4789" s="13"/>
      <c r="AG4789" s="19"/>
      <c r="AH4789" s="19"/>
      <c r="AI4789" s="19"/>
      <c r="AJ4789" s="19"/>
      <c r="AK4789" s="15"/>
      <c r="AL4789" s="15"/>
      <c r="AM4789" s="15"/>
      <c r="AN4789" s="15"/>
    </row>
    <row r="4790" spans="4:40" x14ac:dyDescent="0.25">
      <c r="D4790" s="18"/>
      <c r="E4790" s="13"/>
      <c r="F4790" s="13"/>
      <c r="G4790" s="13"/>
      <c r="H4790" s="13"/>
      <c r="I4790" s="13"/>
      <c r="J4790" s="13"/>
      <c r="K4790" s="13"/>
      <c r="L4790" s="13"/>
      <c r="M4790" s="13"/>
      <c r="N4790" s="13"/>
      <c r="O4790" s="14"/>
      <c r="P4790" s="14"/>
      <c r="Q4790" s="14"/>
      <c r="R4790" s="14"/>
      <c r="S4790" s="13"/>
      <c r="T4790" s="13"/>
      <c r="U4790" s="13"/>
      <c r="V4790" s="13"/>
      <c r="W4790" s="13"/>
      <c r="X4790" s="13"/>
      <c r="Y4790" s="14"/>
      <c r="Z4790" s="13"/>
      <c r="AA4790" s="13"/>
      <c r="AB4790" s="13"/>
      <c r="AC4790" s="13"/>
      <c r="AD4790" s="13"/>
      <c r="AE4790" s="13"/>
      <c r="AF4790" s="13"/>
      <c r="AG4790" s="19"/>
      <c r="AH4790" s="19"/>
      <c r="AI4790" s="19"/>
      <c r="AJ4790" s="19"/>
      <c r="AK4790" s="12"/>
      <c r="AL4790" s="12"/>
      <c r="AM4790" s="12"/>
      <c r="AN4790" s="12"/>
    </row>
    <row r="4791" spans="4:40" x14ac:dyDescent="0.25">
      <c r="D4791" s="18"/>
      <c r="E4791" s="13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9"/>
      <c r="AH4791" s="19"/>
      <c r="AI4791" s="19"/>
      <c r="AJ4791" s="19"/>
      <c r="AK4791" s="15"/>
      <c r="AL4791" s="12"/>
      <c r="AM4791" s="15"/>
      <c r="AN4791" s="15"/>
    </row>
    <row r="4792" spans="4:40" x14ac:dyDescent="0.25">
      <c r="D4792" s="18"/>
      <c r="E4792" s="13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9"/>
      <c r="AH4792" s="19"/>
      <c r="AI4792" s="19"/>
      <c r="AJ4792" s="19"/>
      <c r="AK4792" s="15"/>
      <c r="AL4792" s="15"/>
      <c r="AM4792" s="15"/>
      <c r="AN4792" s="15"/>
    </row>
    <row r="4793" spans="4:40" x14ac:dyDescent="0.25">
      <c r="D4793" s="18"/>
      <c r="E4793" s="13"/>
      <c r="F4793" s="13"/>
      <c r="G4793" s="13"/>
      <c r="H4793" s="13"/>
      <c r="I4793" s="13"/>
      <c r="J4793" s="13"/>
      <c r="K4793" s="13"/>
      <c r="L4793" s="13"/>
      <c r="M4793" s="13"/>
      <c r="N4793" s="13"/>
      <c r="O4793" s="14"/>
      <c r="P4793" s="14"/>
      <c r="Q4793" s="14"/>
      <c r="R4793" s="14"/>
      <c r="S4793" s="13"/>
      <c r="T4793" s="13"/>
      <c r="U4793" s="13"/>
      <c r="V4793" s="13"/>
      <c r="W4793" s="13"/>
      <c r="X4793" s="13"/>
      <c r="Y4793" s="14"/>
      <c r="Z4793" s="13"/>
      <c r="AA4793" s="13"/>
      <c r="AB4793" s="13"/>
      <c r="AC4793" s="13"/>
      <c r="AD4793" s="13"/>
      <c r="AE4793" s="13"/>
      <c r="AF4793" s="13"/>
      <c r="AG4793" s="19"/>
      <c r="AH4793" s="19"/>
      <c r="AI4793" s="19"/>
      <c r="AJ4793" s="19"/>
      <c r="AK4793" s="15"/>
      <c r="AL4793" s="15"/>
      <c r="AM4793" s="15"/>
      <c r="AN4793" s="15"/>
    </row>
    <row r="4794" spans="4:40" x14ac:dyDescent="0.25">
      <c r="D4794" s="18"/>
      <c r="E4794" s="13"/>
      <c r="F4794" s="13"/>
      <c r="G4794" s="13"/>
      <c r="H4794" s="13"/>
      <c r="I4794" s="13"/>
      <c r="J4794" s="13"/>
      <c r="K4794" s="13"/>
      <c r="L4794" s="13"/>
      <c r="M4794" s="13"/>
      <c r="N4794" s="13"/>
      <c r="O4794" s="14"/>
      <c r="P4794" s="14"/>
      <c r="Q4794" s="14"/>
      <c r="R4794" s="14"/>
      <c r="S4794" s="13"/>
      <c r="T4794" s="13"/>
      <c r="U4794" s="13"/>
      <c r="V4794" s="13"/>
      <c r="W4794" s="13"/>
      <c r="X4794" s="13"/>
      <c r="Y4794" s="14"/>
      <c r="Z4794" s="13"/>
      <c r="AA4794" s="13"/>
      <c r="AB4794" s="13"/>
      <c r="AC4794" s="13"/>
      <c r="AD4794" s="13"/>
      <c r="AE4794" s="13"/>
      <c r="AF4794" s="13"/>
      <c r="AG4794" s="19"/>
      <c r="AH4794" s="19"/>
      <c r="AI4794" s="19"/>
      <c r="AJ4794" s="19"/>
      <c r="AK4794" s="12"/>
      <c r="AL4794" s="12"/>
      <c r="AM4794" s="12"/>
      <c r="AN4794" s="12"/>
    </row>
    <row r="4795" spans="4:40" x14ac:dyDescent="0.25">
      <c r="D4795" s="18"/>
      <c r="E4795" s="13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9"/>
      <c r="AH4795" s="19"/>
      <c r="AI4795" s="19"/>
      <c r="AJ4795" s="19"/>
      <c r="AK4795" s="15"/>
      <c r="AL4795" s="12"/>
      <c r="AM4795" s="15"/>
      <c r="AN4795" s="15"/>
    </row>
    <row r="4796" spans="4:40" x14ac:dyDescent="0.25">
      <c r="D4796" s="18"/>
      <c r="E4796" s="13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9"/>
      <c r="AH4796" s="19"/>
      <c r="AI4796" s="19"/>
      <c r="AJ4796" s="19"/>
      <c r="AK4796" s="15"/>
      <c r="AL4796" s="15"/>
      <c r="AM4796" s="15"/>
      <c r="AN4796" s="15"/>
    </row>
    <row r="4797" spans="4:40" x14ac:dyDescent="0.25">
      <c r="D4797" s="18"/>
      <c r="E4797" s="13"/>
      <c r="F4797" s="13"/>
      <c r="G4797" s="13"/>
      <c r="H4797" s="13"/>
      <c r="I4797" s="13"/>
      <c r="J4797" s="13"/>
      <c r="K4797" s="13"/>
      <c r="L4797" s="13"/>
      <c r="M4797" s="13"/>
      <c r="N4797" s="13"/>
      <c r="O4797" s="14"/>
      <c r="P4797" s="14"/>
      <c r="Q4797" s="14"/>
      <c r="R4797" s="14"/>
      <c r="S4797" s="13"/>
      <c r="T4797" s="13"/>
      <c r="U4797" s="13"/>
      <c r="V4797" s="13"/>
      <c r="W4797" s="13"/>
      <c r="X4797" s="13"/>
      <c r="Y4797" s="14"/>
      <c r="Z4797" s="13"/>
      <c r="AA4797" s="13"/>
      <c r="AB4797" s="13"/>
      <c r="AC4797" s="13"/>
      <c r="AD4797" s="13"/>
      <c r="AE4797" s="13"/>
      <c r="AF4797" s="13"/>
      <c r="AG4797" s="19"/>
      <c r="AH4797" s="19"/>
      <c r="AI4797" s="19"/>
      <c r="AJ4797" s="19"/>
      <c r="AK4797" s="15"/>
      <c r="AL4797" s="15"/>
      <c r="AM4797" s="15"/>
      <c r="AN4797" s="15"/>
    </row>
    <row r="4798" spans="4:40" x14ac:dyDescent="0.25">
      <c r="D4798" s="18"/>
      <c r="E4798" s="1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4"/>
      <c r="P4798" s="14"/>
      <c r="Q4798" s="14"/>
      <c r="R4798" s="14"/>
      <c r="S4798" s="13"/>
      <c r="T4798" s="13"/>
      <c r="U4798" s="13"/>
      <c r="V4798" s="13"/>
      <c r="W4798" s="13"/>
      <c r="X4798" s="13"/>
      <c r="Y4798" s="14"/>
      <c r="Z4798" s="13"/>
      <c r="AA4798" s="13"/>
      <c r="AB4798" s="13"/>
      <c r="AC4798" s="13"/>
      <c r="AD4798" s="13"/>
      <c r="AE4798" s="13"/>
      <c r="AF4798" s="13"/>
      <c r="AG4798" s="19"/>
      <c r="AH4798" s="19"/>
      <c r="AI4798" s="19"/>
      <c r="AJ4798" s="19"/>
      <c r="AK4798" s="12"/>
      <c r="AL4798" s="12"/>
      <c r="AM4798" s="12"/>
      <c r="AN4798" s="12"/>
    </row>
    <row r="4799" spans="4:40" x14ac:dyDescent="0.25">
      <c r="D4799" s="18"/>
      <c r="E4799" s="13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9"/>
      <c r="AH4799" s="19"/>
      <c r="AI4799" s="19"/>
      <c r="AJ4799" s="19"/>
      <c r="AK4799" s="15"/>
      <c r="AL4799" s="12"/>
      <c r="AM4799" s="15"/>
      <c r="AN4799" s="15"/>
    </row>
    <row r="4800" spans="4:40" x14ac:dyDescent="0.25">
      <c r="D4800" s="18"/>
      <c r="E4800" s="13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9"/>
      <c r="AH4800" s="19"/>
      <c r="AI4800" s="19"/>
      <c r="AJ4800" s="19"/>
      <c r="AK4800" s="15"/>
      <c r="AL4800" s="15"/>
      <c r="AM4800" s="15"/>
      <c r="AN4800" s="15"/>
    </row>
    <row r="4801" spans="4:40" x14ac:dyDescent="0.25">
      <c r="D4801" s="18"/>
      <c r="E4801" s="1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4"/>
      <c r="P4801" s="14"/>
      <c r="Q4801" s="14"/>
      <c r="R4801" s="14"/>
      <c r="S4801" s="13"/>
      <c r="T4801" s="13"/>
      <c r="U4801" s="13"/>
      <c r="V4801" s="13"/>
      <c r="W4801" s="13"/>
      <c r="X4801" s="13"/>
      <c r="Y4801" s="14"/>
      <c r="Z4801" s="13"/>
      <c r="AA4801" s="13"/>
      <c r="AB4801" s="13"/>
      <c r="AC4801" s="13"/>
      <c r="AD4801" s="13"/>
      <c r="AE4801" s="13"/>
      <c r="AF4801" s="13"/>
      <c r="AG4801" s="19"/>
      <c r="AH4801" s="19"/>
      <c r="AI4801" s="19"/>
      <c r="AJ4801" s="19"/>
      <c r="AK4801" s="15"/>
      <c r="AL4801" s="15"/>
      <c r="AM4801" s="15"/>
      <c r="AN4801" s="15"/>
    </row>
    <row r="4802" spans="4:40" x14ac:dyDescent="0.25">
      <c r="D4802" s="18"/>
      <c r="E4802" s="13"/>
      <c r="F4802" s="13"/>
      <c r="G4802" s="13"/>
      <c r="H4802" s="13"/>
      <c r="I4802" s="13"/>
      <c r="J4802" s="13"/>
      <c r="K4802" s="13"/>
      <c r="L4802" s="13"/>
      <c r="M4802" s="13"/>
      <c r="N4802" s="13"/>
      <c r="O4802" s="14"/>
      <c r="P4802" s="14"/>
      <c r="Q4802" s="14"/>
      <c r="R4802" s="14"/>
      <c r="S4802" s="13"/>
      <c r="T4802" s="13"/>
      <c r="U4802" s="13"/>
      <c r="V4802" s="13"/>
      <c r="W4802" s="13"/>
      <c r="X4802" s="13"/>
      <c r="Y4802" s="14"/>
      <c r="Z4802" s="13"/>
      <c r="AA4802" s="13"/>
      <c r="AB4802" s="13"/>
      <c r="AC4802" s="13"/>
      <c r="AD4802" s="13"/>
      <c r="AE4802" s="13"/>
      <c r="AF4802" s="13"/>
      <c r="AG4802" s="19"/>
      <c r="AH4802" s="19"/>
      <c r="AI4802" s="19"/>
      <c r="AJ4802" s="19"/>
      <c r="AK4802" s="12"/>
      <c r="AL4802" s="12"/>
      <c r="AM4802" s="12"/>
      <c r="AN4802" s="12"/>
    </row>
    <row r="4803" spans="4:40" x14ac:dyDescent="0.25">
      <c r="D4803" s="18"/>
      <c r="E4803" s="13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9"/>
      <c r="AH4803" s="19"/>
      <c r="AI4803" s="19"/>
      <c r="AJ4803" s="19"/>
      <c r="AK4803" s="15"/>
      <c r="AL4803" s="12"/>
      <c r="AM4803" s="15"/>
      <c r="AN4803" s="15"/>
    </row>
    <row r="4804" spans="4:40" x14ac:dyDescent="0.25">
      <c r="D4804" s="18"/>
      <c r="E4804" s="13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9"/>
      <c r="AH4804" s="19"/>
      <c r="AI4804" s="19"/>
      <c r="AJ4804" s="19"/>
      <c r="AK4804" s="15"/>
      <c r="AL4804" s="15"/>
      <c r="AM4804" s="15"/>
      <c r="AN4804" s="15"/>
    </row>
    <row r="4805" spans="4:40" x14ac:dyDescent="0.25">
      <c r="D4805" s="18"/>
      <c r="E4805" s="13"/>
      <c r="F4805" s="13"/>
      <c r="G4805" s="13"/>
      <c r="H4805" s="13"/>
      <c r="I4805" s="13"/>
      <c r="J4805" s="13"/>
      <c r="K4805" s="13"/>
      <c r="L4805" s="13"/>
      <c r="M4805" s="13"/>
      <c r="N4805" s="13"/>
      <c r="O4805" s="14"/>
      <c r="P4805" s="14"/>
      <c r="Q4805" s="14"/>
      <c r="R4805" s="14"/>
      <c r="S4805" s="13"/>
      <c r="T4805" s="13"/>
      <c r="U4805" s="13"/>
      <c r="V4805" s="13"/>
      <c r="W4805" s="13"/>
      <c r="X4805" s="13"/>
      <c r="Y4805" s="14"/>
      <c r="Z4805" s="13"/>
      <c r="AA4805" s="13"/>
      <c r="AB4805" s="13"/>
      <c r="AC4805" s="13"/>
      <c r="AD4805" s="13"/>
      <c r="AE4805" s="13"/>
      <c r="AF4805" s="13"/>
      <c r="AG4805" s="19"/>
      <c r="AH4805" s="19"/>
      <c r="AI4805" s="19"/>
      <c r="AJ4805" s="19"/>
      <c r="AK4805" s="15"/>
      <c r="AL4805" s="15"/>
      <c r="AM4805" s="15"/>
      <c r="AN4805" s="15"/>
    </row>
    <row r="4806" spans="4:40" x14ac:dyDescent="0.25">
      <c r="D4806" s="18"/>
      <c r="E4806" s="13"/>
      <c r="F4806" s="13"/>
      <c r="G4806" s="13"/>
      <c r="H4806" s="13"/>
      <c r="I4806" s="13"/>
      <c r="J4806" s="13"/>
      <c r="K4806" s="13"/>
      <c r="L4806" s="13"/>
      <c r="M4806" s="13"/>
      <c r="N4806" s="13"/>
      <c r="O4806" s="14"/>
      <c r="P4806" s="14"/>
      <c r="Q4806" s="14"/>
      <c r="R4806" s="14"/>
      <c r="S4806" s="13"/>
      <c r="T4806" s="13"/>
      <c r="U4806" s="13"/>
      <c r="V4806" s="13"/>
      <c r="W4806" s="13"/>
      <c r="X4806" s="13"/>
      <c r="Y4806" s="14"/>
      <c r="Z4806" s="13"/>
      <c r="AA4806" s="13"/>
      <c r="AB4806" s="13"/>
      <c r="AC4806" s="13"/>
      <c r="AD4806" s="13"/>
      <c r="AE4806" s="13"/>
      <c r="AF4806" s="13"/>
      <c r="AG4806" s="19"/>
      <c r="AH4806" s="19"/>
      <c r="AI4806" s="19"/>
      <c r="AJ4806" s="19"/>
      <c r="AK4806" s="12"/>
      <c r="AL4806" s="12"/>
      <c r="AM4806" s="12"/>
      <c r="AN4806" s="12"/>
    </row>
    <row r="4807" spans="4:40" x14ac:dyDescent="0.25">
      <c r="D4807" s="18"/>
      <c r="E4807" s="13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9"/>
      <c r="AH4807" s="19"/>
      <c r="AI4807" s="19"/>
      <c r="AJ4807" s="19"/>
      <c r="AK4807" s="15"/>
      <c r="AL4807" s="12"/>
      <c r="AM4807" s="15"/>
      <c r="AN4807" s="15"/>
    </row>
    <row r="4808" spans="4:40" x14ac:dyDescent="0.25">
      <c r="D4808" s="18"/>
      <c r="E4808" s="13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9"/>
      <c r="AH4808" s="19"/>
      <c r="AI4808" s="19"/>
      <c r="AJ4808" s="19"/>
      <c r="AK4808" s="15"/>
      <c r="AL4808" s="15"/>
      <c r="AM4808" s="15"/>
      <c r="AN4808" s="15"/>
    </row>
    <row r="4809" spans="4:40" x14ac:dyDescent="0.25">
      <c r="D4809" s="18"/>
      <c r="E4809" s="13"/>
      <c r="F4809" s="13"/>
      <c r="G4809" s="13"/>
      <c r="H4809" s="13"/>
      <c r="I4809" s="13"/>
      <c r="J4809" s="13"/>
      <c r="K4809" s="13"/>
      <c r="L4809" s="13"/>
      <c r="M4809" s="13"/>
      <c r="N4809" s="13"/>
      <c r="O4809" s="14"/>
      <c r="P4809" s="14"/>
      <c r="Q4809" s="14"/>
      <c r="R4809" s="14"/>
      <c r="S4809" s="13"/>
      <c r="T4809" s="13"/>
      <c r="U4809" s="13"/>
      <c r="V4809" s="13"/>
      <c r="W4809" s="13"/>
      <c r="X4809" s="13"/>
      <c r="Y4809" s="14"/>
      <c r="Z4809" s="13"/>
      <c r="AA4809" s="13"/>
      <c r="AB4809" s="13"/>
      <c r="AC4809" s="13"/>
      <c r="AD4809" s="13"/>
      <c r="AE4809" s="13"/>
      <c r="AF4809" s="13"/>
      <c r="AG4809" s="19"/>
      <c r="AH4809" s="19"/>
      <c r="AI4809" s="19"/>
      <c r="AJ4809" s="19"/>
      <c r="AK4809" s="15"/>
      <c r="AL4809" s="15"/>
      <c r="AM4809" s="15"/>
      <c r="AN4809" s="15"/>
    </row>
    <row r="4810" spans="4:40" x14ac:dyDescent="0.25">
      <c r="D4810" s="18"/>
      <c r="E4810" s="13"/>
      <c r="F4810" s="13"/>
      <c r="G4810" s="13"/>
      <c r="H4810" s="13"/>
      <c r="I4810" s="13"/>
      <c r="J4810" s="13"/>
      <c r="K4810" s="13"/>
      <c r="L4810" s="13"/>
      <c r="M4810" s="13"/>
      <c r="N4810" s="13"/>
      <c r="O4810" s="14"/>
      <c r="P4810" s="14"/>
      <c r="Q4810" s="14"/>
      <c r="R4810" s="14"/>
      <c r="S4810" s="13"/>
      <c r="T4810" s="13"/>
      <c r="U4810" s="13"/>
      <c r="V4810" s="13"/>
      <c r="W4810" s="13"/>
      <c r="X4810" s="13"/>
      <c r="Y4810" s="14"/>
      <c r="Z4810" s="13"/>
      <c r="AA4810" s="13"/>
      <c r="AB4810" s="13"/>
      <c r="AC4810" s="13"/>
      <c r="AD4810" s="13"/>
      <c r="AE4810" s="13"/>
      <c r="AF4810" s="13"/>
      <c r="AG4810" s="19"/>
      <c r="AH4810" s="19"/>
      <c r="AI4810" s="19"/>
      <c r="AJ4810" s="19"/>
      <c r="AK4810" s="12"/>
      <c r="AL4810" s="12"/>
      <c r="AM4810" s="12"/>
      <c r="AN4810" s="12"/>
    </row>
    <row r="4811" spans="4:40" x14ac:dyDescent="0.25">
      <c r="D4811" s="18"/>
      <c r="E4811" s="13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9"/>
      <c r="AH4811" s="19"/>
      <c r="AI4811" s="19"/>
      <c r="AJ4811" s="19"/>
      <c r="AK4811" s="15"/>
      <c r="AL4811" s="12"/>
      <c r="AM4811" s="15"/>
      <c r="AN4811" s="15"/>
    </row>
    <row r="4812" spans="4:40" x14ac:dyDescent="0.25">
      <c r="D4812" s="18"/>
      <c r="E4812" s="13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9"/>
      <c r="AH4812" s="19"/>
      <c r="AI4812" s="19"/>
      <c r="AJ4812" s="19"/>
      <c r="AK4812" s="15"/>
      <c r="AL4812" s="15"/>
      <c r="AM4812" s="15"/>
      <c r="AN4812" s="15"/>
    </row>
    <row r="4813" spans="4:40" x14ac:dyDescent="0.25">
      <c r="D4813" s="18"/>
      <c r="E4813" s="13"/>
      <c r="F4813" s="13"/>
      <c r="G4813" s="13"/>
      <c r="H4813" s="13"/>
      <c r="I4813" s="13"/>
      <c r="J4813" s="13"/>
      <c r="K4813" s="13"/>
      <c r="L4813" s="13"/>
      <c r="M4813" s="13"/>
      <c r="N4813" s="13"/>
      <c r="O4813" s="14"/>
      <c r="P4813" s="14"/>
      <c r="Q4813" s="14"/>
      <c r="R4813" s="14"/>
      <c r="S4813" s="13"/>
      <c r="T4813" s="13"/>
      <c r="U4813" s="13"/>
      <c r="V4813" s="13"/>
      <c r="W4813" s="13"/>
      <c r="X4813" s="13"/>
      <c r="Y4813" s="14"/>
      <c r="Z4813" s="13"/>
      <c r="AA4813" s="13"/>
      <c r="AB4813" s="13"/>
      <c r="AC4813" s="13"/>
      <c r="AD4813" s="13"/>
      <c r="AE4813" s="13"/>
      <c r="AF4813" s="13"/>
      <c r="AG4813" s="19"/>
      <c r="AH4813" s="19"/>
      <c r="AI4813" s="19"/>
      <c r="AJ4813" s="19"/>
      <c r="AK4813" s="15"/>
      <c r="AL4813" s="15"/>
      <c r="AM4813" s="15"/>
      <c r="AN4813" s="15"/>
    </row>
    <row r="4814" spans="4:40" x14ac:dyDescent="0.25">
      <c r="D4814" s="18"/>
      <c r="E4814" s="13"/>
      <c r="F4814" s="13"/>
      <c r="G4814" s="13"/>
      <c r="H4814" s="13"/>
      <c r="I4814" s="13"/>
      <c r="J4814" s="13"/>
      <c r="K4814" s="13"/>
      <c r="L4814" s="13"/>
      <c r="M4814" s="13"/>
      <c r="N4814" s="13"/>
      <c r="O4814" s="14"/>
      <c r="P4814" s="14"/>
      <c r="Q4814" s="14"/>
      <c r="R4814" s="14"/>
      <c r="S4814" s="13"/>
      <c r="T4814" s="13"/>
      <c r="U4814" s="13"/>
      <c r="V4814" s="13"/>
      <c r="W4814" s="13"/>
      <c r="X4814" s="13"/>
      <c r="Y4814" s="14"/>
      <c r="Z4814" s="13"/>
      <c r="AA4814" s="13"/>
      <c r="AB4814" s="13"/>
      <c r="AC4814" s="13"/>
      <c r="AD4814" s="13"/>
      <c r="AE4814" s="13"/>
      <c r="AF4814" s="13"/>
      <c r="AG4814" s="19"/>
      <c r="AH4814" s="19"/>
      <c r="AI4814" s="19"/>
      <c r="AJ4814" s="19"/>
      <c r="AK4814" s="12"/>
      <c r="AL4814" s="12"/>
      <c r="AM4814" s="12"/>
      <c r="AN4814" s="12"/>
    </row>
    <row r="4815" spans="4:40" x14ac:dyDescent="0.25">
      <c r="D4815" s="18"/>
      <c r="E4815" s="13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9"/>
      <c r="AH4815" s="19"/>
      <c r="AI4815" s="19"/>
      <c r="AJ4815" s="19"/>
      <c r="AK4815" s="15"/>
      <c r="AL4815" s="12"/>
      <c r="AM4815" s="15"/>
      <c r="AN4815" s="15"/>
    </row>
    <row r="4816" spans="4:40" x14ac:dyDescent="0.25">
      <c r="D4816" s="18"/>
      <c r="E4816" s="13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9"/>
      <c r="AH4816" s="19"/>
      <c r="AI4816" s="19"/>
      <c r="AJ4816" s="19"/>
      <c r="AK4816" s="15"/>
      <c r="AL4816" s="15"/>
      <c r="AM4816" s="15"/>
      <c r="AN4816" s="15"/>
    </row>
    <row r="4817" spans="4:40" x14ac:dyDescent="0.25">
      <c r="D4817" s="18"/>
      <c r="E4817" s="13"/>
      <c r="F4817" s="13"/>
      <c r="G4817" s="13"/>
      <c r="H4817" s="13"/>
      <c r="I4817" s="13"/>
      <c r="J4817" s="13"/>
      <c r="K4817" s="13"/>
      <c r="L4817" s="13"/>
      <c r="M4817" s="13"/>
      <c r="N4817" s="13"/>
      <c r="O4817" s="14"/>
      <c r="P4817" s="14"/>
      <c r="Q4817" s="14"/>
      <c r="R4817" s="14"/>
      <c r="S4817" s="13"/>
      <c r="T4817" s="13"/>
      <c r="U4817" s="13"/>
      <c r="V4817" s="13"/>
      <c r="W4817" s="13"/>
      <c r="X4817" s="13"/>
      <c r="Y4817" s="14"/>
      <c r="Z4817" s="13"/>
      <c r="AA4817" s="13"/>
      <c r="AB4817" s="13"/>
      <c r="AC4817" s="13"/>
      <c r="AD4817" s="13"/>
      <c r="AE4817" s="13"/>
      <c r="AF4817" s="13"/>
      <c r="AG4817" s="19"/>
      <c r="AH4817" s="19"/>
      <c r="AI4817" s="19"/>
      <c r="AJ4817" s="19"/>
      <c r="AK4817" s="15"/>
      <c r="AL4817" s="15"/>
      <c r="AM4817" s="15"/>
      <c r="AN4817" s="15"/>
    </row>
    <row r="4818" spans="4:40" x14ac:dyDescent="0.25">
      <c r="D4818" s="18"/>
      <c r="E4818" s="13"/>
      <c r="F4818" s="13"/>
      <c r="G4818" s="13"/>
      <c r="H4818" s="13"/>
      <c r="I4818" s="13"/>
      <c r="J4818" s="13"/>
      <c r="K4818" s="13"/>
      <c r="L4818" s="13"/>
      <c r="M4818" s="13"/>
      <c r="N4818" s="13"/>
      <c r="O4818" s="14"/>
      <c r="P4818" s="14"/>
      <c r="Q4818" s="14"/>
      <c r="R4818" s="14"/>
      <c r="S4818" s="13"/>
      <c r="T4818" s="13"/>
      <c r="U4818" s="13"/>
      <c r="V4818" s="13"/>
      <c r="W4818" s="13"/>
      <c r="X4818" s="13"/>
      <c r="Y4818" s="14"/>
      <c r="Z4818" s="13"/>
      <c r="AA4818" s="13"/>
      <c r="AB4818" s="13"/>
      <c r="AC4818" s="13"/>
      <c r="AD4818" s="13"/>
      <c r="AE4818" s="13"/>
      <c r="AF4818" s="13"/>
      <c r="AG4818" s="19"/>
      <c r="AH4818" s="19"/>
      <c r="AI4818" s="19"/>
      <c r="AJ4818" s="19"/>
      <c r="AK4818" s="12"/>
      <c r="AL4818" s="12"/>
      <c r="AM4818" s="12"/>
      <c r="AN4818" s="12"/>
    </row>
    <row r="4819" spans="4:40" x14ac:dyDescent="0.25">
      <c r="D4819" s="18"/>
      <c r="E4819" s="13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9"/>
      <c r="AH4819" s="19"/>
      <c r="AI4819" s="19"/>
      <c r="AJ4819" s="19"/>
      <c r="AK4819" s="15"/>
      <c r="AL4819" s="12"/>
      <c r="AM4819" s="15"/>
      <c r="AN4819" s="15"/>
    </row>
    <row r="4820" spans="4:40" x14ac:dyDescent="0.25">
      <c r="D4820" s="18"/>
      <c r="E4820" s="13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9"/>
      <c r="AH4820" s="19"/>
      <c r="AI4820" s="19"/>
      <c r="AJ4820" s="19"/>
      <c r="AK4820" s="15"/>
      <c r="AL4820" s="15"/>
      <c r="AM4820" s="15"/>
      <c r="AN4820" s="15"/>
    </row>
    <row r="4821" spans="4:40" x14ac:dyDescent="0.25">
      <c r="D4821" s="18"/>
      <c r="E4821" s="13"/>
      <c r="F4821" s="13"/>
      <c r="G4821" s="13"/>
      <c r="H4821" s="13"/>
      <c r="I4821" s="13"/>
      <c r="J4821" s="13"/>
      <c r="K4821" s="13"/>
      <c r="L4821" s="13"/>
      <c r="M4821" s="13"/>
      <c r="N4821" s="13"/>
      <c r="O4821" s="14"/>
      <c r="P4821" s="14"/>
      <c r="Q4821" s="14"/>
      <c r="R4821" s="14"/>
      <c r="S4821" s="13"/>
      <c r="T4821" s="13"/>
      <c r="U4821" s="13"/>
      <c r="V4821" s="13"/>
      <c r="W4821" s="13"/>
      <c r="X4821" s="13"/>
      <c r="Y4821" s="14"/>
      <c r="Z4821" s="13"/>
      <c r="AA4821" s="13"/>
      <c r="AB4821" s="13"/>
      <c r="AC4821" s="13"/>
      <c r="AD4821" s="13"/>
      <c r="AE4821" s="13"/>
      <c r="AF4821" s="13"/>
      <c r="AG4821" s="19"/>
      <c r="AH4821" s="19"/>
      <c r="AI4821" s="19"/>
      <c r="AJ4821" s="19"/>
      <c r="AK4821" s="15"/>
      <c r="AL4821" s="15"/>
      <c r="AM4821" s="15"/>
      <c r="AN4821" s="15"/>
    </row>
    <row r="4822" spans="4:40" x14ac:dyDescent="0.25">
      <c r="D4822" s="18"/>
      <c r="E4822" s="13"/>
      <c r="F4822" s="13"/>
      <c r="G4822" s="13"/>
      <c r="H4822" s="13"/>
      <c r="I4822" s="13"/>
      <c r="J4822" s="13"/>
      <c r="K4822" s="13"/>
      <c r="L4822" s="13"/>
      <c r="M4822" s="13"/>
      <c r="N4822" s="13"/>
      <c r="O4822" s="14"/>
      <c r="P4822" s="14"/>
      <c r="Q4822" s="14"/>
      <c r="R4822" s="14"/>
      <c r="S4822" s="13"/>
      <c r="T4822" s="13"/>
      <c r="U4822" s="13"/>
      <c r="V4822" s="13"/>
      <c r="W4822" s="13"/>
      <c r="X4822" s="13"/>
      <c r="Y4822" s="14"/>
      <c r="Z4822" s="13"/>
      <c r="AA4822" s="13"/>
      <c r="AB4822" s="13"/>
      <c r="AC4822" s="13"/>
      <c r="AD4822" s="13"/>
      <c r="AE4822" s="13"/>
      <c r="AF4822" s="13"/>
      <c r="AG4822" s="19"/>
      <c r="AH4822" s="19"/>
      <c r="AI4822" s="19"/>
      <c r="AJ4822" s="19"/>
      <c r="AK4822" s="12"/>
      <c r="AL4822" s="12"/>
      <c r="AM4822" s="12"/>
      <c r="AN4822" s="12"/>
    </row>
    <row r="4823" spans="4:40" x14ac:dyDescent="0.25">
      <c r="D4823" s="18"/>
      <c r="E4823" s="13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9"/>
      <c r="AH4823" s="19"/>
      <c r="AI4823" s="19"/>
      <c r="AJ4823" s="19"/>
      <c r="AK4823" s="15"/>
      <c r="AL4823" s="12"/>
      <c r="AM4823" s="15"/>
      <c r="AN4823" s="15"/>
    </row>
    <row r="4824" spans="4:40" x14ac:dyDescent="0.25">
      <c r="D4824" s="18"/>
      <c r="E4824" s="13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9"/>
      <c r="AH4824" s="19"/>
      <c r="AI4824" s="19"/>
      <c r="AJ4824" s="19"/>
      <c r="AK4824" s="15"/>
      <c r="AL4824" s="15"/>
      <c r="AM4824" s="15"/>
      <c r="AN4824" s="15"/>
    </row>
    <row r="4825" spans="4:40" x14ac:dyDescent="0.25">
      <c r="D4825" s="18"/>
      <c r="E4825" s="13"/>
      <c r="F4825" s="13"/>
      <c r="G4825" s="13"/>
      <c r="H4825" s="13"/>
      <c r="I4825" s="13"/>
      <c r="J4825" s="13"/>
      <c r="K4825" s="13"/>
      <c r="L4825" s="13"/>
      <c r="M4825" s="13"/>
      <c r="N4825" s="13"/>
      <c r="O4825" s="14"/>
      <c r="P4825" s="14"/>
      <c r="Q4825" s="14"/>
      <c r="R4825" s="14"/>
      <c r="S4825" s="13"/>
      <c r="T4825" s="13"/>
      <c r="U4825" s="13"/>
      <c r="V4825" s="13"/>
      <c r="W4825" s="13"/>
      <c r="X4825" s="13"/>
      <c r="Y4825" s="14"/>
      <c r="Z4825" s="13"/>
      <c r="AA4825" s="13"/>
      <c r="AB4825" s="13"/>
      <c r="AC4825" s="13"/>
      <c r="AD4825" s="13"/>
      <c r="AE4825" s="13"/>
      <c r="AF4825" s="13"/>
      <c r="AG4825" s="19"/>
      <c r="AH4825" s="19"/>
      <c r="AI4825" s="19"/>
      <c r="AJ4825" s="19"/>
      <c r="AK4825" s="15"/>
      <c r="AL4825" s="15"/>
      <c r="AM4825" s="15"/>
      <c r="AN4825" s="15"/>
    </row>
    <row r="4826" spans="4:40" x14ac:dyDescent="0.25">
      <c r="D4826" s="18"/>
      <c r="E4826" s="13"/>
      <c r="F4826" s="13"/>
      <c r="G4826" s="13"/>
      <c r="H4826" s="13"/>
      <c r="I4826" s="13"/>
      <c r="J4826" s="13"/>
      <c r="K4826" s="13"/>
      <c r="L4826" s="13"/>
      <c r="M4826" s="13"/>
      <c r="N4826" s="13"/>
      <c r="O4826" s="14"/>
      <c r="P4826" s="14"/>
      <c r="Q4826" s="14"/>
      <c r="R4826" s="14"/>
      <c r="S4826" s="13"/>
      <c r="T4826" s="13"/>
      <c r="U4826" s="13"/>
      <c r="V4826" s="13"/>
      <c r="W4826" s="13"/>
      <c r="X4826" s="13"/>
      <c r="Y4826" s="14"/>
      <c r="Z4826" s="13"/>
      <c r="AA4826" s="13"/>
      <c r="AB4826" s="13"/>
      <c r="AC4826" s="13"/>
      <c r="AD4826" s="13"/>
      <c r="AE4826" s="13"/>
      <c r="AF4826" s="13"/>
      <c r="AG4826" s="19"/>
      <c r="AH4826" s="19"/>
      <c r="AI4826" s="19"/>
      <c r="AJ4826" s="19"/>
      <c r="AK4826" s="12"/>
      <c r="AL4826" s="12"/>
      <c r="AM4826" s="12"/>
      <c r="AN4826" s="12"/>
    </row>
    <row r="4827" spans="4:40" x14ac:dyDescent="0.25">
      <c r="D4827" s="18"/>
      <c r="E4827" s="13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9"/>
      <c r="AH4827" s="19"/>
      <c r="AI4827" s="19"/>
      <c r="AJ4827" s="19"/>
      <c r="AK4827" s="15"/>
      <c r="AL4827" s="12"/>
      <c r="AM4827" s="15"/>
      <c r="AN4827" s="15"/>
    </row>
    <row r="4828" spans="4:40" x14ac:dyDescent="0.25">
      <c r="D4828" s="18"/>
      <c r="E4828" s="13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9"/>
      <c r="AH4828" s="19"/>
      <c r="AI4828" s="19"/>
      <c r="AJ4828" s="19"/>
      <c r="AK4828" s="15"/>
      <c r="AL4828" s="15"/>
      <c r="AM4828" s="15"/>
      <c r="AN4828" s="15"/>
    </row>
    <row r="4829" spans="4:40" x14ac:dyDescent="0.25">
      <c r="D4829" s="18"/>
      <c r="E4829" s="13"/>
      <c r="F4829" s="13"/>
      <c r="G4829" s="13"/>
      <c r="H4829" s="13"/>
      <c r="I4829" s="13"/>
      <c r="J4829" s="13"/>
      <c r="K4829" s="13"/>
      <c r="L4829" s="13"/>
      <c r="M4829" s="13"/>
      <c r="N4829" s="13"/>
      <c r="O4829" s="14"/>
      <c r="P4829" s="14"/>
      <c r="Q4829" s="14"/>
      <c r="R4829" s="14"/>
      <c r="S4829" s="13"/>
      <c r="T4829" s="13"/>
      <c r="U4829" s="13"/>
      <c r="V4829" s="13"/>
      <c r="W4829" s="13"/>
      <c r="X4829" s="13"/>
      <c r="Y4829" s="14"/>
      <c r="Z4829" s="13"/>
      <c r="AA4829" s="13"/>
      <c r="AB4829" s="13"/>
      <c r="AC4829" s="13"/>
      <c r="AD4829" s="13"/>
      <c r="AE4829" s="13"/>
      <c r="AF4829" s="13"/>
      <c r="AG4829" s="19"/>
      <c r="AH4829" s="19"/>
      <c r="AI4829" s="19"/>
      <c r="AJ4829" s="19"/>
      <c r="AK4829" s="15"/>
      <c r="AL4829" s="15"/>
      <c r="AM4829" s="15"/>
      <c r="AN4829" s="15"/>
    </row>
    <row r="4830" spans="4:40" x14ac:dyDescent="0.25">
      <c r="D4830" s="18"/>
      <c r="E4830" s="13"/>
      <c r="F4830" s="13"/>
      <c r="G4830" s="13"/>
      <c r="H4830" s="13"/>
      <c r="I4830" s="13"/>
      <c r="J4830" s="13"/>
      <c r="K4830" s="13"/>
      <c r="L4830" s="13"/>
      <c r="M4830" s="13"/>
      <c r="N4830" s="13"/>
      <c r="O4830" s="14"/>
      <c r="P4830" s="14"/>
      <c r="Q4830" s="14"/>
      <c r="R4830" s="14"/>
      <c r="S4830" s="13"/>
      <c r="T4830" s="13"/>
      <c r="U4830" s="13"/>
      <c r="V4830" s="13"/>
      <c r="W4830" s="13"/>
      <c r="X4830" s="13"/>
      <c r="Y4830" s="14"/>
      <c r="Z4830" s="13"/>
      <c r="AA4830" s="13"/>
      <c r="AB4830" s="13"/>
      <c r="AC4830" s="13"/>
      <c r="AD4830" s="13"/>
      <c r="AE4830" s="13"/>
      <c r="AF4830" s="13"/>
      <c r="AG4830" s="19"/>
      <c r="AH4830" s="19"/>
      <c r="AI4830" s="19"/>
      <c r="AJ4830" s="19"/>
      <c r="AK4830" s="12"/>
      <c r="AL4830" s="12"/>
      <c r="AM4830" s="12"/>
      <c r="AN4830" s="12"/>
    </row>
    <row r="4831" spans="4:40" x14ac:dyDescent="0.25">
      <c r="D4831" s="18"/>
      <c r="E4831" s="13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9"/>
      <c r="AH4831" s="19"/>
      <c r="AI4831" s="19"/>
      <c r="AJ4831" s="19"/>
      <c r="AK4831" s="15"/>
      <c r="AL4831" s="12"/>
      <c r="AM4831" s="15"/>
      <c r="AN4831" s="15"/>
    </row>
    <row r="4832" spans="4:40" x14ac:dyDescent="0.25">
      <c r="D4832" s="18"/>
      <c r="E4832" s="13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9"/>
      <c r="AH4832" s="19"/>
      <c r="AI4832" s="19"/>
      <c r="AJ4832" s="19"/>
      <c r="AK4832" s="15"/>
      <c r="AL4832" s="15"/>
      <c r="AM4832" s="15"/>
      <c r="AN4832" s="15"/>
    </row>
    <row r="4833" spans="4:40" x14ac:dyDescent="0.25">
      <c r="D4833" s="18"/>
      <c r="E4833" s="13"/>
      <c r="F4833" s="13"/>
      <c r="G4833" s="13"/>
      <c r="H4833" s="13"/>
      <c r="I4833" s="13"/>
      <c r="J4833" s="13"/>
      <c r="K4833" s="13"/>
      <c r="L4833" s="13"/>
      <c r="M4833" s="13"/>
      <c r="N4833" s="13"/>
      <c r="O4833" s="14"/>
      <c r="P4833" s="14"/>
      <c r="Q4833" s="14"/>
      <c r="R4833" s="14"/>
      <c r="S4833" s="13"/>
      <c r="T4833" s="13"/>
      <c r="U4833" s="13"/>
      <c r="V4833" s="13"/>
      <c r="W4833" s="13"/>
      <c r="X4833" s="13"/>
      <c r="Y4833" s="14"/>
      <c r="Z4833" s="13"/>
      <c r="AA4833" s="13"/>
      <c r="AB4833" s="13"/>
      <c r="AC4833" s="13"/>
      <c r="AD4833" s="13"/>
      <c r="AE4833" s="13"/>
      <c r="AF4833" s="13"/>
      <c r="AG4833" s="19"/>
      <c r="AH4833" s="19"/>
      <c r="AI4833" s="19"/>
      <c r="AJ4833" s="19"/>
      <c r="AK4833" s="15"/>
      <c r="AL4833" s="15"/>
      <c r="AM4833" s="15"/>
      <c r="AN4833" s="15"/>
    </row>
    <row r="4834" spans="4:40" x14ac:dyDescent="0.25">
      <c r="D4834" s="18"/>
      <c r="E4834" s="13"/>
      <c r="F4834" s="13"/>
      <c r="G4834" s="13"/>
      <c r="H4834" s="13"/>
      <c r="I4834" s="13"/>
      <c r="J4834" s="13"/>
      <c r="K4834" s="13"/>
      <c r="L4834" s="13"/>
      <c r="M4834" s="13"/>
      <c r="N4834" s="13"/>
      <c r="O4834" s="14"/>
      <c r="P4834" s="14"/>
      <c r="Q4834" s="14"/>
      <c r="R4834" s="14"/>
      <c r="S4834" s="13"/>
      <c r="T4834" s="13"/>
      <c r="U4834" s="13"/>
      <c r="V4834" s="13"/>
      <c r="W4834" s="13"/>
      <c r="X4834" s="13"/>
      <c r="Y4834" s="14"/>
      <c r="Z4834" s="13"/>
      <c r="AA4834" s="13"/>
      <c r="AB4834" s="13"/>
      <c r="AC4834" s="13"/>
      <c r="AD4834" s="13"/>
      <c r="AE4834" s="13"/>
      <c r="AF4834" s="13"/>
      <c r="AG4834" s="19"/>
      <c r="AH4834" s="19"/>
      <c r="AI4834" s="19"/>
      <c r="AJ4834" s="19"/>
      <c r="AK4834" s="12"/>
      <c r="AL4834" s="12"/>
      <c r="AM4834" s="12"/>
      <c r="AN4834" s="12"/>
    </row>
    <row r="4835" spans="4:40" x14ac:dyDescent="0.25">
      <c r="D4835" s="18"/>
      <c r="E4835" s="13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9"/>
      <c r="AH4835" s="19"/>
      <c r="AI4835" s="19"/>
      <c r="AJ4835" s="19"/>
      <c r="AK4835" s="15"/>
      <c r="AL4835" s="12"/>
      <c r="AM4835" s="15"/>
      <c r="AN4835" s="15"/>
    </row>
    <row r="4836" spans="4:40" x14ac:dyDescent="0.25">
      <c r="D4836" s="18"/>
      <c r="E4836" s="13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9"/>
      <c r="AH4836" s="19"/>
      <c r="AI4836" s="19"/>
      <c r="AJ4836" s="19"/>
      <c r="AK4836" s="15"/>
      <c r="AL4836" s="15"/>
      <c r="AM4836" s="15"/>
      <c r="AN4836" s="15"/>
    </row>
    <row r="4837" spans="4:40" x14ac:dyDescent="0.25">
      <c r="D4837" s="18"/>
      <c r="E4837" s="13"/>
      <c r="F4837" s="13"/>
      <c r="G4837" s="13"/>
      <c r="H4837" s="13"/>
      <c r="I4837" s="13"/>
      <c r="J4837" s="13"/>
      <c r="K4837" s="13"/>
      <c r="L4837" s="13"/>
      <c r="M4837" s="13"/>
      <c r="N4837" s="13"/>
      <c r="O4837" s="14"/>
      <c r="P4837" s="14"/>
      <c r="Q4837" s="14"/>
      <c r="R4837" s="14"/>
      <c r="S4837" s="13"/>
      <c r="T4837" s="13"/>
      <c r="U4837" s="13"/>
      <c r="V4837" s="13"/>
      <c r="W4837" s="13"/>
      <c r="X4837" s="13"/>
      <c r="Y4837" s="14"/>
      <c r="Z4837" s="13"/>
      <c r="AA4837" s="13"/>
      <c r="AB4837" s="13"/>
      <c r="AC4837" s="13"/>
      <c r="AD4837" s="13"/>
      <c r="AE4837" s="13"/>
      <c r="AF4837" s="13"/>
      <c r="AG4837" s="19"/>
      <c r="AH4837" s="19"/>
      <c r="AI4837" s="19"/>
      <c r="AJ4837" s="19"/>
      <c r="AK4837" s="15"/>
      <c r="AL4837" s="15"/>
      <c r="AM4837" s="15"/>
      <c r="AN4837" s="15"/>
    </row>
    <row r="4838" spans="4:40" x14ac:dyDescent="0.25">
      <c r="D4838" s="18"/>
      <c r="E4838" s="13"/>
      <c r="F4838" s="13"/>
      <c r="G4838" s="13"/>
      <c r="H4838" s="13"/>
      <c r="I4838" s="13"/>
      <c r="J4838" s="13"/>
      <c r="K4838" s="13"/>
      <c r="L4838" s="13"/>
      <c r="M4838" s="13"/>
      <c r="N4838" s="13"/>
      <c r="O4838" s="14"/>
      <c r="P4838" s="14"/>
      <c r="Q4838" s="14"/>
      <c r="R4838" s="14"/>
      <c r="S4838" s="13"/>
      <c r="T4838" s="13"/>
      <c r="U4838" s="13"/>
      <c r="V4838" s="13"/>
      <c r="W4838" s="13"/>
      <c r="X4838" s="13"/>
      <c r="Y4838" s="14"/>
      <c r="Z4838" s="13"/>
      <c r="AA4838" s="13"/>
      <c r="AB4838" s="13"/>
      <c r="AC4838" s="13"/>
      <c r="AD4838" s="13"/>
      <c r="AE4838" s="13"/>
      <c r="AF4838" s="13"/>
      <c r="AG4838" s="19"/>
      <c r="AH4838" s="19"/>
      <c r="AI4838" s="19"/>
      <c r="AJ4838" s="19"/>
      <c r="AK4838" s="12"/>
      <c r="AL4838" s="12"/>
      <c r="AM4838" s="12"/>
      <c r="AN4838" s="12"/>
    </row>
    <row r="4839" spans="4:40" x14ac:dyDescent="0.25">
      <c r="D4839" s="18"/>
      <c r="E4839" s="13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9"/>
      <c r="AH4839" s="19"/>
      <c r="AI4839" s="19"/>
      <c r="AJ4839" s="19"/>
      <c r="AK4839" s="15"/>
      <c r="AL4839" s="12"/>
      <c r="AM4839" s="15"/>
      <c r="AN4839" s="15"/>
    </row>
    <row r="4840" spans="4:40" x14ac:dyDescent="0.25">
      <c r="D4840" s="18"/>
      <c r="E4840" s="13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9"/>
      <c r="AH4840" s="19"/>
      <c r="AI4840" s="19"/>
      <c r="AJ4840" s="19"/>
      <c r="AK4840" s="15"/>
      <c r="AL4840" s="15"/>
      <c r="AM4840" s="15"/>
      <c r="AN4840" s="15"/>
    </row>
    <row r="4841" spans="4:40" x14ac:dyDescent="0.25">
      <c r="D4841" s="18"/>
      <c r="E4841" s="13"/>
      <c r="F4841" s="13"/>
      <c r="G4841" s="13"/>
      <c r="H4841" s="13"/>
      <c r="I4841" s="13"/>
      <c r="J4841" s="13"/>
      <c r="K4841" s="13"/>
      <c r="L4841" s="13"/>
      <c r="M4841" s="13"/>
      <c r="N4841" s="13"/>
      <c r="O4841" s="14"/>
      <c r="P4841" s="14"/>
      <c r="Q4841" s="14"/>
      <c r="R4841" s="14"/>
      <c r="S4841" s="13"/>
      <c r="T4841" s="13"/>
      <c r="U4841" s="13"/>
      <c r="V4841" s="13"/>
      <c r="W4841" s="13"/>
      <c r="X4841" s="13"/>
      <c r="Y4841" s="14"/>
      <c r="Z4841" s="13"/>
      <c r="AA4841" s="13"/>
      <c r="AB4841" s="13"/>
      <c r="AC4841" s="13"/>
      <c r="AD4841" s="13"/>
      <c r="AE4841" s="13"/>
      <c r="AF4841" s="13"/>
      <c r="AG4841" s="19"/>
      <c r="AH4841" s="19"/>
      <c r="AI4841" s="19"/>
      <c r="AJ4841" s="19"/>
      <c r="AK4841" s="15"/>
      <c r="AL4841" s="15"/>
      <c r="AM4841" s="15"/>
      <c r="AN4841" s="15"/>
    </row>
    <row r="4842" spans="4:40" x14ac:dyDescent="0.25">
      <c r="D4842" s="18"/>
      <c r="E4842" s="13"/>
      <c r="F4842" s="13"/>
      <c r="G4842" s="13"/>
      <c r="H4842" s="13"/>
      <c r="I4842" s="13"/>
      <c r="J4842" s="13"/>
      <c r="K4842" s="13"/>
      <c r="L4842" s="13"/>
      <c r="M4842" s="13"/>
      <c r="N4842" s="13"/>
      <c r="O4842" s="14"/>
      <c r="P4842" s="14"/>
      <c r="Q4842" s="14"/>
      <c r="R4842" s="14"/>
      <c r="S4842" s="13"/>
      <c r="T4842" s="13"/>
      <c r="U4842" s="13"/>
      <c r="V4842" s="13"/>
      <c r="W4842" s="13"/>
      <c r="X4842" s="13"/>
      <c r="Y4842" s="14"/>
      <c r="Z4842" s="13"/>
      <c r="AA4842" s="13"/>
      <c r="AB4842" s="13"/>
      <c r="AC4842" s="13"/>
      <c r="AD4842" s="13"/>
      <c r="AE4842" s="13"/>
      <c r="AF4842" s="13"/>
      <c r="AG4842" s="19"/>
      <c r="AH4842" s="19"/>
      <c r="AI4842" s="19"/>
      <c r="AJ4842" s="19"/>
      <c r="AK4842" s="12"/>
      <c r="AL4842" s="12"/>
      <c r="AM4842" s="12"/>
      <c r="AN4842" s="12"/>
    </row>
    <row r="4843" spans="4:40" x14ac:dyDescent="0.25">
      <c r="D4843" s="18"/>
      <c r="E4843" s="13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9"/>
      <c r="AH4843" s="19"/>
      <c r="AI4843" s="19"/>
      <c r="AJ4843" s="19"/>
      <c r="AK4843" s="15"/>
      <c r="AL4843" s="12"/>
      <c r="AM4843" s="15"/>
      <c r="AN4843" s="15"/>
    </row>
    <row r="4844" spans="4:40" x14ac:dyDescent="0.25">
      <c r="D4844" s="18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9"/>
      <c r="AH4844" s="19"/>
      <c r="AI4844" s="19"/>
      <c r="AJ4844" s="19"/>
      <c r="AK4844" s="15"/>
      <c r="AL4844" s="15"/>
      <c r="AM4844" s="15"/>
      <c r="AN4844" s="15"/>
    </row>
    <row r="4845" spans="4:40" x14ac:dyDescent="0.25">
      <c r="D4845" s="18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4"/>
      <c r="P4845" s="14"/>
      <c r="Q4845" s="14"/>
      <c r="R4845" s="14"/>
      <c r="S4845" s="13"/>
      <c r="T4845" s="13"/>
      <c r="U4845" s="13"/>
      <c r="V4845" s="13"/>
      <c r="W4845" s="13"/>
      <c r="X4845" s="13"/>
      <c r="Y4845" s="14"/>
      <c r="Z4845" s="13"/>
      <c r="AA4845" s="13"/>
      <c r="AB4845" s="13"/>
      <c r="AC4845" s="13"/>
      <c r="AD4845" s="13"/>
      <c r="AE4845" s="13"/>
      <c r="AF4845" s="13"/>
      <c r="AG4845" s="19"/>
      <c r="AH4845" s="19"/>
      <c r="AI4845" s="19"/>
      <c r="AJ4845" s="19"/>
      <c r="AK4845" s="15"/>
      <c r="AL4845" s="15"/>
      <c r="AM4845" s="15"/>
      <c r="AN4845" s="15"/>
    </row>
    <row r="4846" spans="4:40" x14ac:dyDescent="0.25">
      <c r="D4846" s="18"/>
      <c r="E4846" s="13"/>
      <c r="F4846" s="13"/>
      <c r="G4846" s="13"/>
      <c r="H4846" s="13"/>
      <c r="I4846" s="13"/>
      <c r="J4846" s="13"/>
      <c r="K4846" s="13"/>
      <c r="L4846" s="13"/>
      <c r="M4846" s="13"/>
      <c r="N4846" s="13"/>
      <c r="O4846" s="14"/>
      <c r="P4846" s="14"/>
      <c r="Q4846" s="14"/>
      <c r="R4846" s="14"/>
      <c r="S4846" s="13"/>
      <c r="T4846" s="13"/>
      <c r="U4846" s="13"/>
      <c r="V4846" s="13"/>
      <c r="W4846" s="13"/>
      <c r="X4846" s="13"/>
      <c r="Y4846" s="14"/>
      <c r="Z4846" s="13"/>
      <c r="AA4846" s="13"/>
      <c r="AB4846" s="13"/>
      <c r="AC4846" s="13"/>
      <c r="AD4846" s="13"/>
      <c r="AE4846" s="13"/>
      <c r="AF4846" s="13"/>
      <c r="AG4846" s="19"/>
      <c r="AH4846" s="19"/>
      <c r="AI4846" s="19"/>
      <c r="AJ4846" s="19"/>
      <c r="AK4846" s="12"/>
      <c r="AL4846" s="12"/>
      <c r="AM4846" s="12"/>
      <c r="AN4846" s="12"/>
    </row>
    <row r="4847" spans="4:40" x14ac:dyDescent="0.25">
      <c r="D4847" s="18"/>
      <c r="E4847" s="13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9"/>
      <c r="AH4847" s="19"/>
      <c r="AI4847" s="19"/>
      <c r="AJ4847" s="19"/>
      <c r="AK4847" s="15"/>
      <c r="AL4847" s="12"/>
      <c r="AM4847" s="15"/>
      <c r="AN4847" s="15"/>
    </row>
    <row r="4848" spans="4:40" x14ac:dyDescent="0.25">
      <c r="D4848" s="18"/>
      <c r="E4848" s="13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9"/>
      <c r="AH4848" s="19"/>
      <c r="AI4848" s="19"/>
      <c r="AJ4848" s="19"/>
      <c r="AK4848" s="15"/>
      <c r="AL4848" s="15"/>
      <c r="AM4848" s="15"/>
      <c r="AN4848" s="15"/>
    </row>
    <row r="4849" spans="4:40" x14ac:dyDescent="0.25">
      <c r="D4849" s="18"/>
      <c r="E4849" s="13"/>
      <c r="F4849" s="13"/>
      <c r="G4849" s="13"/>
      <c r="H4849" s="13"/>
      <c r="I4849" s="13"/>
      <c r="J4849" s="13"/>
      <c r="K4849" s="13"/>
      <c r="L4849" s="13"/>
      <c r="M4849" s="13"/>
      <c r="N4849" s="13"/>
      <c r="O4849" s="14"/>
      <c r="P4849" s="14"/>
      <c r="Q4849" s="14"/>
      <c r="R4849" s="14"/>
      <c r="S4849" s="13"/>
      <c r="T4849" s="13"/>
      <c r="U4849" s="13"/>
      <c r="V4849" s="13"/>
      <c r="W4849" s="13"/>
      <c r="X4849" s="13"/>
      <c r="Y4849" s="14"/>
      <c r="Z4849" s="13"/>
      <c r="AA4849" s="13"/>
      <c r="AB4849" s="13"/>
      <c r="AC4849" s="13"/>
      <c r="AD4849" s="13"/>
      <c r="AE4849" s="13"/>
      <c r="AF4849" s="13"/>
      <c r="AG4849" s="19"/>
      <c r="AH4849" s="19"/>
      <c r="AI4849" s="19"/>
      <c r="AJ4849" s="19"/>
      <c r="AK4849" s="15"/>
      <c r="AL4849" s="15"/>
      <c r="AM4849" s="15"/>
      <c r="AN4849" s="15"/>
    </row>
    <row r="4850" spans="4:40" x14ac:dyDescent="0.25">
      <c r="D4850" s="18"/>
      <c r="E4850" s="1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4"/>
      <c r="P4850" s="14"/>
      <c r="Q4850" s="14"/>
      <c r="R4850" s="14"/>
      <c r="S4850" s="13"/>
      <c r="T4850" s="13"/>
      <c r="U4850" s="13"/>
      <c r="V4850" s="13"/>
      <c r="W4850" s="13"/>
      <c r="X4850" s="13"/>
      <c r="Y4850" s="14"/>
      <c r="Z4850" s="13"/>
      <c r="AA4850" s="13"/>
      <c r="AB4850" s="13"/>
      <c r="AC4850" s="13"/>
      <c r="AD4850" s="13"/>
      <c r="AE4850" s="13"/>
      <c r="AF4850" s="13"/>
      <c r="AG4850" s="19"/>
      <c r="AH4850" s="19"/>
      <c r="AI4850" s="19"/>
      <c r="AJ4850" s="19"/>
      <c r="AK4850" s="12"/>
      <c r="AL4850" s="12"/>
      <c r="AM4850" s="12"/>
      <c r="AN4850" s="12"/>
    </row>
    <row r="4851" spans="4:40" x14ac:dyDescent="0.25">
      <c r="D4851" s="18"/>
      <c r="E4851" s="13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9"/>
      <c r="AH4851" s="19"/>
      <c r="AI4851" s="19"/>
      <c r="AJ4851" s="19"/>
      <c r="AK4851" s="15"/>
      <c r="AL4851" s="12"/>
      <c r="AM4851" s="15"/>
      <c r="AN4851" s="15"/>
    </row>
    <row r="4852" spans="4:40" x14ac:dyDescent="0.25">
      <c r="D4852" s="18"/>
      <c r="E4852" s="13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9"/>
      <c r="AH4852" s="19"/>
      <c r="AI4852" s="19"/>
      <c r="AJ4852" s="19"/>
      <c r="AK4852" s="15"/>
      <c r="AL4852" s="15"/>
      <c r="AM4852" s="15"/>
      <c r="AN4852" s="15"/>
    </row>
    <row r="4853" spans="4:40" x14ac:dyDescent="0.25">
      <c r="D4853" s="18"/>
      <c r="E4853" s="13"/>
      <c r="F4853" s="13"/>
      <c r="G4853" s="13"/>
      <c r="H4853" s="13"/>
      <c r="I4853" s="13"/>
      <c r="J4853" s="13"/>
      <c r="K4853" s="13"/>
      <c r="L4853" s="13"/>
      <c r="M4853" s="13"/>
      <c r="N4853" s="13"/>
      <c r="O4853" s="14"/>
      <c r="P4853" s="14"/>
      <c r="Q4853" s="14"/>
      <c r="R4853" s="14"/>
      <c r="S4853" s="13"/>
      <c r="T4853" s="13"/>
      <c r="U4853" s="13"/>
      <c r="V4853" s="13"/>
      <c r="W4853" s="13"/>
      <c r="X4853" s="13"/>
      <c r="Y4853" s="14"/>
      <c r="Z4853" s="13"/>
      <c r="AA4853" s="13"/>
      <c r="AB4853" s="13"/>
      <c r="AC4853" s="13"/>
      <c r="AD4853" s="13"/>
      <c r="AE4853" s="13"/>
      <c r="AF4853" s="13"/>
      <c r="AG4853" s="19"/>
      <c r="AH4853" s="19"/>
      <c r="AI4853" s="19"/>
      <c r="AJ4853" s="19"/>
      <c r="AK4853" s="15"/>
      <c r="AL4853" s="15"/>
      <c r="AM4853" s="15"/>
      <c r="AN4853" s="15"/>
    </row>
    <row r="4854" spans="4:40" x14ac:dyDescent="0.25">
      <c r="D4854" s="18"/>
      <c r="E4854" s="13"/>
      <c r="F4854" s="13"/>
      <c r="G4854" s="13"/>
      <c r="H4854" s="13"/>
      <c r="I4854" s="13"/>
      <c r="J4854" s="13"/>
      <c r="K4854" s="13"/>
      <c r="L4854" s="13"/>
      <c r="M4854" s="13"/>
      <c r="N4854" s="13"/>
      <c r="O4854" s="14"/>
      <c r="P4854" s="14"/>
      <c r="Q4854" s="14"/>
      <c r="R4854" s="14"/>
      <c r="S4854" s="13"/>
      <c r="T4854" s="13"/>
      <c r="U4854" s="13"/>
      <c r="V4854" s="13"/>
      <c r="W4854" s="13"/>
      <c r="X4854" s="13"/>
      <c r="Y4854" s="14"/>
      <c r="Z4854" s="13"/>
      <c r="AA4854" s="13"/>
      <c r="AB4854" s="13"/>
      <c r="AC4854" s="13"/>
      <c r="AD4854" s="13"/>
      <c r="AE4854" s="13"/>
      <c r="AF4854" s="13"/>
      <c r="AG4854" s="19"/>
      <c r="AH4854" s="19"/>
      <c r="AI4854" s="19"/>
      <c r="AJ4854" s="19"/>
      <c r="AK4854" s="12"/>
      <c r="AL4854" s="12"/>
      <c r="AM4854" s="12"/>
      <c r="AN4854" s="12"/>
    </row>
    <row r="4855" spans="4:40" x14ac:dyDescent="0.25">
      <c r="D4855" s="18"/>
      <c r="E4855" s="13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9"/>
      <c r="AH4855" s="19"/>
      <c r="AI4855" s="19"/>
      <c r="AJ4855" s="19"/>
      <c r="AK4855" s="15"/>
      <c r="AL4855" s="12"/>
      <c r="AM4855" s="15"/>
      <c r="AN4855" s="15"/>
    </row>
    <row r="4856" spans="4:40" x14ac:dyDescent="0.25">
      <c r="D4856" s="18"/>
      <c r="E4856" s="13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9"/>
      <c r="AH4856" s="19"/>
      <c r="AI4856" s="19"/>
      <c r="AJ4856" s="19"/>
      <c r="AK4856" s="15"/>
      <c r="AL4856" s="15"/>
      <c r="AM4856" s="15"/>
      <c r="AN4856" s="15"/>
    </row>
    <row r="4857" spans="4:40" x14ac:dyDescent="0.25">
      <c r="D4857" s="18"/>
      <c r="E4857" s="13"/>
      <c r="F4857" s="13"/>
      <c r="G4857" s="13"/>
      <c r="H4857" s="13"/>
      <c r="I4857" s="13"/>
      <c r="J4857" s="13"/>
      <c r="K4857" s="13"/>
      <c r="L4857" s="13"/>
      <c r="M4857" s="13"/>
      <c r="N4857" s="13"/>
      <c r="O4857" s="14"/>
      <c r="P4857" s="14"/>
      <c r="Q4857" s="14"/>
      <c r="R4857" s="14"/>
      <c r="S4857" s="13"/>
      <c r="T4857" s="13"/>
      <c r="U4857" s="13"/>
      <c r="V4857" s="13"/>
      <c r="W4857" s="13"/>
      <c r="X4857" s="13"/>
      <c r="Y4857" s="14"/>
      <c r="Z4857" s="13"/>
      <c r="AA4857" s="13"/>
      <c r="AB4857" s="13"/>
      <c r="AC4857" s="13"/>
      <c r="AD4857" s="13"/>
      <c r="AE4857" s="13"/>
      <c r="AF4857" s="13"/>
      <c r="AG4857" s="19"/>
      <c r="AH4857" s="19"/>
      <c r="AI4857" s="19"/>
      <c r="AJ4857" s="19"/>
      <c r="AK4857" s="15"/>
      <c r="AL4857" s="15"/>
      <c r="AM4857" s="15"/>
      <c r="AN4857" s="15"/>
    </row>
    <row r="4858" spans="4:40" x14ac:dyDescent="0.25">
      <c r="D4858" s="18"/>
      <c r="E4858" s="13"/>
      <c r="F4858" s="13"/>
      <c r="G4858" s="13"/>
      <c r="H4858" s="13"/>
      <c r="I4858" s="13"/>
      <c r="J4858" s="13"/>
      <c r="K4858" s="13"/>
      <c r="L4858" s="13"/>
      <c r="M4858" s="13"/>
      <c r="N4858" s="13"/>
      <c r="O4858" s="14"/>
      <c r="P4858" s="14"/>
      <c r="Q4858" s="14"/>
      <c r="R4858" s="14"/>
      <c r="S4858" s="13"/>
      <c r="T4858" s="13"/>
      <c r="U4858" s="13"/>
      <c r="V4858" s="13"/>
      <c r="W4858" s="13"/>
      <c r="X4858" s="13"/>
      <c r="Y4858" s="14"/>
      <c r="Z4858" s="13"/>
      <c r="AA4858" s="13"/>
      <c r="AB4858" s="13"/>
      <c r="AC4858" s="13"/>
      <c r="AD4858" s="13"/>
      <c r="AE4858" s="13"/>
      <c r="AF4858" s="13"/>
      <c r="AG4858" s="19"/>
      <c r="AH4858" s="19"/>
      <c r="AI4858" s="19"/>
      <c r="AJ4858" s="19"/>
      <c r="AK4858" s="12"/>
      <c r="AL4858" s="12"/>
      <c r="AM4858" s="12"/>
      <c r="AN4858" s="12"/>
    </row>
    <row r="4859" spans="4:40" x14ac:dyDescent="0.25">
      <c r="D4859" s="18"/>
      <c r="E4859" s="13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9"/>
      <c r="AH4859" s="19"/>
      <c r="AI4859" s="19"/>
      <c r="AJ4859" s="19"/>
      <c r="AK4859" s="15"/>
      <c r="AL4859" s="12"/>
      <c r="AM4859" s="15"/>
      <c r="AN4859" s="15"/>
    </row>
    <row r="4860" spans="4:40" x14ac:dyDescent="0.25">
      <c r="D4860" s="18"/>
      <c r="E4860" s="13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9"/>
      <c r="AH4860" s="19"/>
      <c r="AI4860" s="19"/>
      <c r="AJ4860" s="19"/>
      <c r="AK4860" s="15"/>
      <c r="AL4860" s="15"/>
      <c r="AM4860" s="15"/>
      <c r="AN4860" s="15"/>
    </row>
    <row r="4861" spans="4:40" x14ac:dyDescent="0.25">
      <c r="D4861" s="18"/>
      <c r="E4861" s="13"/>
      <c r="F4861" s="13"/>
      <c r="G4861" s="13"/>
      <c r="H4861" s="13"/>
      <c r="I4861" s="13"/>
      <c r="J4861" s="13"/>
      <c r="K4861" s="13"/>
      <c r="L4861" s="13"/>
      <c r="M4861" s="13"/>
      <c r="N4861" s="13"/>
      <c r="O4861" s="14"/>
      <c r="P4861" s="14"/>
      <c r="Q4861" s="14"/>
      <c r="R4861" s="14"/>
      <c r="S4861" s="13"/>
      <c r="T4861" s="13"/>
      <c r="U4861" s="13"/>
      <c r="V4861" s="13"/>
      <c r="W4861" s="13"/>
      <c r="X4861" s="13"/>
      <c r="Y4861" s="14"/>
      <c r="Z4861" s="13"/>
      <c r="AA4861" s="13"/>
      <c r="AB4861" s="13"/>
      <c r="AC4861" s="13"/>
      <c r="AD4861" s="13"/>
      <c r="AE4861" s="13"/>
      <c r="AF4861" s="13"/>
      <c r="AG4861" s="19"/>
      <c r="AH4861" s="19"/>
      <c r="AI4861" s="19"/>
      <c r="AJ4861" s="19"/>
      <c r="AK4861" s="15"/>
      <c r="AL4861" s="15"/>
      <c r="AM4861" s="15"/>
      <c r="AN4861" s="15"/>
    </row>
    <row r="4862" spans="4:40" x14ac:dyDescent="0.25">
      <c r="D4862" s="18"/>
      <c r="E4862" s="13"/>
      <c r="F4862" s="13"/>
      <c r="G4862" s="13"/>
      <c r="H4862" s="13"/>
      <c r="I4862" s="13"/>
      <c r="J4862" s="13"/>
      <c r="K4862" s="13"/>
      <c r="L4862" s="13"/>
      <c r="M4862" s="13"/>
      <c r="N4862" s="13"/>
      <c r="O4862" s="14"/>
      <c r="P4862" s="14"/>
      <c r="Q4862" s="14"/>
      <c r="R4862" s="14"/>
      <c r="S4862" s="13"/>
      <c r="T4862" s="13"/>
      <c r="U4862" s="13"/>
      <c r="V4862" s="13"/>
      <c r="W4862" s="13"/>
      <c r="X4862" s="13"/>
      <c r="Y4862" s="14"/>
      <c r="Z4862" s="13"/>
      <c r="AA4862" s="13"/>
      <c r="AB4862" s="13"/>
      <c r="AC4862" s="13"/>
      <c r="AD4862" s="13"/>
      <c r="AE4862" s="13"/>
      <c r="AF4862" s="13"/>
      <c r="AG4862" s="19"/>
      <c r="AH4862" s="19"/>
      <c r="AI4862" s="19"/>
      <c r="AJ4862" s="19"/>
      <c r="AK4862" s="12"/>
      <c r="AL4862" s="12"/>
      <c r="AM4862" s="12"/>
      <c r="AN4862" s="12"/>
    </row>
    <row r="4863" spans="4:40" x14ac:dyDescent="0.25">
      <c r="D4863" s="18"/>
      <c r="E4863" s="13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9"/>
      <c r="AH4863" s="19"/>
      <c r="AI4863" s="19"/>
      <c r="AJ4863" s="19"/>
      <c r="AK4863" s="15"/>
      <c r="AL4863" s="12"/>
      <c r="AM4863" s="15"/>
      <c r="AN4863" s="15"/>
    </row>
    <row r="4864" spans="4:40" x14ac:dyDescent="0.25">
      <c r="D4864" s="18"/>
      <c r="E4864" s="13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9"/>
      <c r="AH4864" s="19"/>
      <c r="AI4864" s="19"/>
      <c r="AJ4864" s="19"/>
      <c r="AK4864" s="15"/>
      <c r="AL4864" s="15"/>
      <c r="AM4864" s="15"/>
      <c r="AN4864" s="15"/>
    </row>
    <row r="4865" spans="4:40" x14ac:dyDescent="0.25">
      <c r="D4865" s="18"/>
      <c r="E4865" s="13"/>
      <c r="F4865" s="13"/>
      <c r="G4865" s="13"/>
      <c r="H4865" s="13"/>
      <c r="I4865" s="13"/>
      <c r="J4865" s="13"/>
      <c r="K4865" s="13"/>
      <c r="L4865" s="13"/>
      <c r="M4865" s="13"/>
      <c r="N4865" s="13"/>
      <c r="O4865" s="14"/>
      <c r="P4865" s="14"/>
      <c r="Q4865" s="14"/>
      <c r="R4865" s="14"/>
      <c r="S4865" s="13"/>
      <c r="T4865" s="13"/>
      <c r="U4865" s="13"/>
      <c r="V4865" s="13"/>
      <c r="W4865" s="13"/>
      <c r="X4865" s="13"/>
      <c r="Y4865" s="14"/>
      <c r="Z4865" s="13"/>
      <c r="AA4865" s="13"/>
      <c r="AB4865" s="13"/>
      <c r="AC4865" s="13"/>
      <c r="AD4865" s="13"/>
      <c r="AE4865" s="13"/>
      <c r="AF4865" s="13"/>
      <c r="AG4865" s="19"/>
      <c r="AH4865" s="19"/>
      <c r="AI4865" s="19"/>
      <c r="AJ4865" s="19"/>
      <c r="AK4865" s="15"/>
      <c r="AL4865" s="15"/>
      <c r="AM4865" s="15"/>
      <c r="AN4865" s="15"/>
    </row>
    <row r="4866" spans="4:40" x14ac:dyDescent="0.25">
      <c r="D4866" s="18"/>
      <c r="E4866" s="13"/>
      <c r="F4866" s="13"/>
      <c r="G4866" s="13"/>
      <c r="H4866" s="13"/>
      <c r="I4866" s="13"/>
      <c r="J4866" s="13"/>
      <c r="K4866" s="13"/>
      <c r="L4866" s="13"/>
      <c r="M4866" s="13"/>
      <c r="N4866" s="13"/>
      <c r="O4866" s="14"/>
      <c r="P4866" s="14"/>
      <c r="Q4866" s="14"/>
      <c r="R4866" s="14"/>
      <c r="S4866" s="13"/>
      <c r="T4866" s="13"/>
      <c r="U4866" s="13"/>
      <c r="V4866" s="13"/>
      <c r="W4866" s="13"/>
      <c r="X4866" s="13"/>
      <c r="Y4866" s="14"/>
      <c r="Z4866" s="13"/>
      <c r="AA4866" s="13"/>
      <c r="AB4866" s="13"/>
      <c r="AC4866" s="13"/>
      <c r="AD4866" s="13"/>
      <c r="AE4866" s="13"/>
      <c r="AF4866" s="13"/>
      <c r="AG4866" s="19"/>
      <c r="AH4866" s="19"/>
      <c r="AI4866" s="19"/>
      <c r="AJ4866" s="19"/>
      <c r="AK4866" s="12"/>
      <c r="AL4866" s="12"/>
      <c r="AM4866" s="12"/>
      <c r="AN4866" s="12"/>
    </row>
    <row r="4867" spans="4:40" x14ac:dyDescent="0.25">
      <c r="D4867" s="18"/>
      <c r="E4867" s="13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9"/>
      <c r="AH4867" s="19"/>
      <c r="AI4867" s="19"/>
      <c r="AJ4867" s="19"/>
      <c r="AK4867" s="15"/>
      <c r="AL4867" s="12"/>
      <c r="AM4867" s="15"/>
      <c r="AN4867" s="15"/>
    </row>
    <row r="4868" spans="4:40" x14ac:dyDescent="0.25">
      <c r="D4868" s="18"/>
      <c r="E4868" s="13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9"/>
      <c r="AH4868" s="19"/>
      <c r="AI4868" s="19"/>
      <c r="AJ4868" s="19"/>
      <c r="AK4868" s="15"/>
      <c r="AL4868" s="15"/>
      <c r="AM4868" s="15"/>
      <c r="AN4868" s="15"/>
    </row>
    <row r="4869" spans="4:40" x14ac:dyDescent="0.25">
      <c r="D4869" s="18"/>
      <c r="E4869" s="13"/>
      <c r="F4869" s="13"/>
      <c r="G4869" s="13"/>
      <c r="H4869" s="13"/>
      <c r="I4869" s="13"/>
      <c r="J4869" s="13"/>
      <c r="K4869" s="13"/>
      <c r="L4869" s="13"/>
      <c r="M4869" s="13"/>
      <c r="N4869" s="13"/>
      <c r="O4869" s="14"/>
      <c r="P4869" s="14"/>
      <c r="Q4869" s="14"/>
      <c r="R4869" s="14"/>
      <c r="S4869" s="13"/>
      <c r="T4869" s="13"/>
      <c r="U4869" s="13"/>
      <c r="V4869" s="13"/>
      <c r="W4869" s="13"/>
      <c r="X4869" s="13"/>
      <c r="Y4869" s="14"/>
      <c r="Z4869" s="13"/>
      <c r="AA4869" s="13"/>
      <c r="AB4869" s="13"/>
      <c r="AC4869" s="13"/>
      <c r="AD4869" s="13"/>
      <c r="AE4869" s="13"/>
      <c r="AF4869" s="13"/>
      <c r="AG4869" s="19"/>
      <c r="AH4869" s="19"/>
      <c r="AI4869" s="19"/>
      <c r="AJ4869" s="19"/>
      <c r="AK4869" s="15"/>
      <c r="AL4869" s="15"/>
      <c r="AM4869" s="15"/>
      <c r="AN4869" s="15"/>
    </row>
    <row r="4870" spans="4:40" x14ac:dyDescent="0.25">
      <c r="D4870" s="18"/>
      <c r="E4870" s="13"/>
      <c r="F4870" s="13"/>
      <c r="G4870" s="13"/>
      <c r="H4870" s="13"/>
      <c r="I4870" s="13"/>
      <c r="J4870" s="13"/>
      <c r="K4870" s="13"/>
      <c r="L4870" s="13"/>
      <c r="M4870" s="13"/>
      <c r="N4870" s="13"/>
      <c r="O4870" s="14"/>
      <c r="P4870" s="14"/>
      <c r="Q4870" s="14"/>
      <c r="R4870" s="14"/>
      <c r="S4870" s="13"/>
      <c r="T4870" s="13"/>
      <c r="U4870" s="13"/>
      <c r="V4870" s="13"/>
      <c r="W4870" s="13"/>
      <c r="X4870" s="13"/>
      <c r="Y4870" s="14"/>
      <c r="Z4870" s="13"/>
      <c r="AA4870" s="13"/>
      <c r="AB4870" s="13"/>
      <c r="AC4870" s="13"/>
      <c r="AD4870" s="13"/>
      <c r="AE4870" s="13"/>
      <c r="AF4870" s="13"/>
      <c r="AG4870" s="19"/>
      <c r="AH4870" s="19"/>
      <c r="AI4870" s="19"/>
      <c r="AJ4870" s="19"/>
      <c r="AK4870" s="12"/>
      <c r="AL4870" s="12"/>
      <c r="AM4870" s="12"/>
      <c r="AN4870" s="12"/>
    </row>
    <row r="4871" spans="4:40" x14ac:dyDescent="0.25">
      <c r="D4871" s="18"/>
      <c r="E4871" s="13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9"/>
      <c r="AH4871" s="19"/>
      <c r="AI4871" s="19"/>
      <c r="AJ4871" s="19"/>
      <c r="AK4871" s="15"/>
      <c r="AL4871" s="12"/>
      <c r="AM4871" s="15"/>
      <c r="AN4871" s="15"/>
    </row>
    <row r="4872" spans="4:40" x14ac:dyDescent="0.25">
      <c r="D4872" s="18"/>
      <c r="E4872" s="13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9"/>
      <c r="AH4872" s="19"/>
      <c r="AI4872" s="19"/>
      <c r="AJ4872" s="19"/>
      <c r="AK4872" s="15"/>
      <c r="AL4872" s="15"/>
      <c r="AM4872" s="15"/>
      <c r="AN4872" s="15"/>
    </row>
    <row r="4873" spans="4:40" x14ac:dyDescent="0.25">
      <c r="D4873" s="18"/>
      <c r="E4873" s="1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4"/>
      <c r="P4873" s="14"/>
      <c r="Q4873" s="14"/>
      <c r="R4873" s="14"/>
      <c r="S4873" s="13"/>
      <c r="T4873" s="13"/>
      <c r="U4873" s="13"/>
      <c r="V4873" s="13"/>
      <c r="W4873" s="13"/>
      <c r="X4873" s="13"/>
      <c r="Y4873" s="14"/>
      <c r="Z4873" s="13"/>
      <c r="AA4873" s="13"/>
      <c r="AB4873" s="13"/>
      <c r="AC4873" s="13"/>
      <c r="AD4873" s="13"/>
      <c r="AE4873" s="13"/>
      <c r="AF4873" s="13"/>
      <c r="AG4873" s="19"/>
      <c r="AH4873" s="19"/>
      <c r="AI4873" s="19"/>
      <c r="AJ4873" s="19"/>
      <c r="AK4873" s="15"/>
      <c r="AL4873" s="15"/>
      <c r="AM4873" s="15"/>
      <c r="AN4873" s="15"/>
    </row>
    <row r="4874" spans="4:40" x14ac:dyDescent="0.25">
      <c r="D4874" s="18"/>
      <c r="E4874" s="13"/>
      <c r="F4874" s="13"/>
      <c r="G4874" s="13"/>
      <c r="H4874" s="13"/>
      <c r="I4874" s="13"/>
      <c r="J4874" s="13"/>
      <c r="K4874" s="13"/>
      <c r="L4874" s="13"/>
      <c r="M4874" s="13"/>
      <c r="N4874" s="13"/>
      <c r="O4874" s="14"/>
      <c r="P4874" s="14"/>
      <c r="Q4874" s="14"/>
      <c r="R4874" s="14"/>
      <c r="S4874" s="13"/>
      <c r="T4874" s="13"/>
      <c r="U4874" s="13"/>
      <c r="V4874" s="13"/>
      <c r="W4874" s="13"/>
      <c r="X4874" s="13"/>
      <c r="Y4874" s="14"/>
      <c r="Z4874" s="13"/>
      <c r="AA4874" s="13"/>
      <c r="AB4874" s="13"/>
      <c r="AC4874" s="13"/>
      <c r="AD4874" s="13"/>
      <c r="AE4874" s="13"/>
      <c r="AF4874" s="13"/>
      <c r="AG4874" s="19"/>
      <c r="AH4874" s="19"/>
      <c r="AI4874" s="19"/>
      <c r="AJ4874" s="19"/>
      <c r="AK4874" s="12"/>
      <c r="AL4874" s="12"/>
      <c r="AM4874" s="12"/>
      <c r="AN4874" s="12"/>
    </row>
    <row r="4875" spans="4:40" x14ac:dyDescent="0.25">
      <c r="D4875" s="18"/>
      <c r="E4875" s="13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9"/>
      <c r="AH4875" s="19"/>
      <c r="AI4875" s="19"/>
      <c r="AJ4875" s="19"/>
      <c r="AK4875" s="15"/>
      <c r="AL4875" s="12"/>
      <c r="AM4875" s="15"/>
      <c r="AN4875" s="15"/>
    </row>
    <row r="4876" spans="4:40" x14ac:dyDescent="0.25">
      <c r="D4876" s="18"/>
      <c r="E4876" s="13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9"/>
      <c r="AH4876" s="19"/>
      <c r="AI4876" s="19"/>
      <c r="AJ4876" s="19"/>
      <c r="AK4876" s="15"/>
      <c r="AL4876" s="15"/>
      <c r="AM4876" s="15"/>
      <c r="AN4876" s="15"/>
    </row>
    <row r="4877" spans="4:40" x14ac:dyDescent="0.25">
      <c r="D4877" s="18"/>
      <c r="E4877" s="13"/>
      <c r="F4877" s="13"/>
      <c r="G4877" s="13"/>
      <c r="H4877" s="13"/>
      <c r="I4877" s="13"/>
      <c r="J4877" s="13"/>
      <c r="K4877" s="13"/>
      <c r="L4877" s="13"/>
      <c r="M4877" s="13"/>
      <c r="N4877" s="13"/>
      <c r="O4877" s="14"/>
      <c r="P4877" s="14"/>
      <c r="Q4877" s="14"/>
      <c r="R4877" s="14"/>
      <c r="S4877" s="13"/>
      <c r="T4877" s="13"/>
      <c r="U4877" s="13"/>
      <c r="V4877" s="13"/>
      <c r="W4877" s="13"/>
      <c r="X4877" s="13"/>
      <c r="Y4877" s="14"/>
      <c r="Z4877" s="13"/>
      <c r="AA4877" s="13"/>
      <c r="AB4877" s="13"/>
      <c r="AC4877" s="13"/>
      <c r="AD4877" s="13"/>
      <c r="AE4877" s="13"/>
      <c r="AF4877" s="13"/>
      <c r="AG4877" s="19"/>
      <c r="AH4877" s="19"/>
      <c r="AI4877" s="19"/>
      <c r="AJ4877" s="19"/>
      <c r="AK4877" s="15"/>
      <c r="AL4877" s="15"/>
      <c r="AM4877" s="15"/>
      <c r="AN4877" s="15"/>
    </row>
    <row r="4878" spans="4:40" x14ac:dyDescent="0.25">
      <c r="D4878" s="18"/>
      <c r="E4878" s="13"/>
      <c r="F4878" s="13"/>
      <c r="G4878" s="13"/>
      <c r="H4878" s="13"/>
      <c r="I4878" s="13"/>
      <c r="J4878" s="13"/>
      <c r="K4878" s="13"/>
      <c r="L4878" s="13"/>
      <c r="M4878" s="13"/>
      <c r="N4878" s="13"/>
      <c r="O4878" s="14"/>
      <c r="P4878" s="14"/>
      <c r="Q4878" s="14"/>
      <c r="R4878" s="14"/>
      <c r="S4878" s="13"/>
      <c r="T4878" s="13"/>
      <c r="U4878" s="13"/>
      <c r="V4878" s="13"/>
      <c r="W4878" s="13"/>
      <c r="X4878" s="13"/>
      <c r="Y4878" s="14"/>
      <c r="Z4878" s="13"/>
      <c r="AA4878" s="13"/>
      <c r="AB4878" s="13"/>
      <c r="AC4878" s="13"/>
      <c r="AD4878" s="13"/>
      <c r="AE4878" s="13"/>
      <c r="AF4878" s="13"/>
      <c r="AG4878" s="19"/>
      <c r="AH4878" s="19"/>
      <c r="AI4878" s="19"/>
      <c r="AJ4878" s="19"/>
      <c r="AK4878" s="12"/>
      <c r="AL4878" s="12"/>
      <c r="AM4878" s="12"/>
      <c r="AN4878" s="12"/>
    </row>
    <row r="4879" spans="4:40" x14ac:dyDescent="0.25">
      <c r="D4879" s="18"/>
      <c r="E4879" s="13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9"/>
      <c r="AH4879" s="19"/>
      <c r="AI4879" s="19"/>
      <c r="AJ4879" s="19"/>
      <c r="AK4879" s="15"/>
      <c r="AL4879" s="12"/>
      <c r="AM4879" s="15"/>
      <c r="AN4879" s="15"/>
    </row>
    <row r="4880" spans="4:40" x14ac:dyDescent="0.25">
      <c r="D4880" s="18"/>
      <c r="E4880" s="13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9"/>
      <c r="AH4880" s="19"/>
      <c r="AI4880" s="19"/>
      <c r="AJ4880" s="19"/>
      <c r="AK4880" s="15"/>
      <c r="AL4880" s="15"/>
      <c r="AM4880" s="15"/>
      <c r="AN4880" s="15"/>
    </row>
    <row r="4881" spans="4:40" x14ac:dyDescent="0.25">
      <c r="D4881" s="18"/>
      <c r="E4881" s="13"/>
      <c r="F4881" s="13"/>
      <c r="G4881" s="13"/>
      <c r="H4881" s="13"/>
      <c r="I4881" s="13"/>
      <c r="J4881" s="13"/>
      <c r="K4881" s="13"/>
      <c r="L4881" s="13"/>
      <c r="M4881" s="13"/>
      <c r="N4881" s="13"/>
      <c r="O4881" s="14"/>
      <c r="P4881" s="14"/>
      <c r="Q4881" s="14"/>
      <c r="R4881" s="14"/>
      <c r="S4881" s="13"/>
      <c r="T4881" s="13"/>
      <c r="U4881" s="13"/>
      <c r="V4881" s="13"/>
      <c r="W4881" s="13"/>
      <c r="X4881" s="13"/>
      <c r="Y4881" s="14"/>
      <c r="Z4881" s="13"/>
      <c r="AA4881" s="13"/>
      <c r="AB4881" s="13"/>
      <c r="AC4881" s="13"/>
      <c r="AD4881" s="13"/>
      <c r="AE4881" s="13"/>
      <c r="AF4881" s="13"/>
      <c r="AG4881" s="19"/>
      <c r="AH4881" s="19"/>
      <c r="AI4881" s="19"/>
      <c r="AJ4881" s="19"/>
      <c r="AK4881" s="15"/>
      <c r="AL4881" s="15"/>
      <c r="AM4881" s="15"/>
      <c r="AN4881" s="15"/>
    </row>
    <row r="4882" spans="4:40" x14ac:dyDescent="0.25">
      <c r="D4882" s="18"/>
      <c r="E4882" s="13"/>
      <c r="F4882" s="13"/>
      <c r="G4882" s="13"/>
      <c r="H4882" s="13"/>
      <c r="I4882" s="13"/>
      <c r="J4882" s="13"/>
      <c r="K4882" s="13"/>
      <c r="L4882" s="13"/>
      <c r="M4882" s="13"/>
      <c r="N4882" s="13"/>
      <c r="O4882" s="14"/>
      <c r="P4882" s="14"/>
      <c r="Q4882" s="14"/>
      <c r="R4882" s="14"/>
      <c r="S4882" s="13"/>
      <c r="T4882" s="13"/>
      <c r="U4882" s="13"/>
      <c r="V4882" s="13"/>
      <c r="W4882" s="13"/>
      <c r="X4882" s="13"/>
      <c r="Y4882" s="14"/>
      <c r="Z4882" s="13"/>
      <c r="AA4882" s="13"/>
      <c r="AB4882" s="13"/>
      <c r="AC4882" s="13"/>
      <c r="AD4882" s="13"/>
      <c r="AE4882" s="13"/>
      <c r="AF4882" s="13"/>
      <c r="AG4882" s="19"/>
      <c r="AH4882" s="19"/>
      <c r="AI4882" s="19"/>
      <c r="AJ4882" s="19"/>
      <c r="AK4882" s="12"/>
      <c r="AL4882" s="12"/>
      <c r="AM4882" s="12"/>
      <c r="AN4882" s="12"/>
    </row>
    <row r="4883" spans="4:40" x14ac:dyDescent="0.25">
      <c r="D4883" s="18"/>
      <c r="E4883" s="13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9"/>
      <c r="AH4883" s="19"/>
      <c r="AI4883" s="19"/>
      <c r="AJ4883" s="19"/>
      <c r="AK4883" s="15"/>
      <c r="AL4883" s="12"/>
      <c r="AM4883" s="15"/>
      <c r="AN4883" s="15"/>
    </row>
    <row r="4884" spans="4:40" x14ac:dyDescent="0.25">
      <c r="D4884" s="18"/>
      <c r="E4884" s="1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9"/>
      <c r="AH4884" s="19"/>
      <c r="AI4884" s="19"/>
      <c r="AJ4884" s="19"/>
      <c r="AK4884" s="15"/>
      <c r="AL4884" s="15"/>
      <c r="AM4884" s="15"/>
      <c r="AN4884" s="15"/>
    </row>
    <row r="4885" spans="4:40" x14ac:dyDescent="0.25">
      <c r="D4885" s="18"/>
      <c r="E4885" s="13"/>
      <c r="F4885" s="13"/>
      <c r="G4885" s="13"/>
      <c r="H4885" s="13"/>
      <c r="I4885" s="13"/>
      <c r="J4885" s="13"/>
      <c r="K4885" s="13"/>
      <c r="L4885" s="13"/>
      <c r="M4885" s="13"/>
      <c r="N4885" s="13"/>
      <c r="O4885" s="14"/>
      <c r="P4885" s="14"/>
      <c r="Q4885" s="14"/>
      <c r="R4885" s="14"/>
      <c r="S4885" s="13"/>
      <c r="T4885" s="13"/>
      <c r="U4885" s="13"/>
      <c r="V4885" s="13"/>
      <c r="W4885" s="13"/>
      <c r="X4885" s="13"/>
      <c r="Y4885" s="14"/>
      <c r="Z4885" s="13"/>
      <c r="AA4885" s="13"/>
      <c r="AB4885" s="13"/>
      <c r="AC4885" s="13"/>
      <c r="AD4885" s="13"/>
      <c r="AE4885" s="13"/>
      <c r="AF4885" s="13"/>
      <c r="AG4885" s="19"/>
      <c r="AH4885" s="19"/>
      <c r="AI4885" s="19"/>
      <c r="AJ4885" s="19"/>
      <c r="AK4885" s="15"/>
      <c r="AL4885" s="15"/>
      <c r="AM4885" s="15"/>
      <c r="AN4885" s="15"/>
    </row>
    <row r="4886" spans="4:40" x14ac:dyDescent="0.25">
      <c r="D4886" s="18"/>
      <c r="E4886" s="13"/>
      <c r="F4886" s="13"/>
      <c r="G4886" s="13"/>
      <c r="H4886" s="13"/>
      <c r="I4886" s="13"/>
      <c r="J4886" s="13"/>
      <c r="K4886" s="13"/>
      <c r="L4886" s="13"/>
      <c r="M4886" s="13"/>
      <c r="N4886" s="13"/>
      <c r="O4886" s="14"/>
      <c r="P4886" s="14"/>
      <c r="Q4886" s="14"/>
      <c r="R4886" s="14"/>
      <c r="S4886" s="13"/>
      <c r="T4886" s="13"/>
      <c r="U4886" s="13"/>
      <c r="V4886" s="13"/>
      <c r="W4886" s="13"/>
      <c r="X4886" s="13"/>
      <c r="Y4886" s="14"/>
      <c r="Z4886" s="13"/>
      <c r="AA4886" s="13"/>
      <c r="AB4886" s="13"/>
      <c r="AC4886" s="13"/>
      <c r="AD4886" s="13"/>
      <c r="AE4886" s="13"/>
      <c r="AF4886" s="13"/>
      <c r="AG4886" s="19"/>
      <c r="AH4886" s="19"/>
      <c r="AI4886" s="19"/>
      <c r="AJ4886" s="19"/>
      <c r="AK4886" s="12"/>
      <c r="AL4886" s="12"/>
      <c r="AM4886" s="12"/>
      <c r="AN4886" s="12"/>
    </row>
    <row r="4887" spans="4:40" x14ac:dyDescent="0.25">
      <c r="D4887" s="18"/>
      <c r="E4887" s="13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9"/>
      <c r="AH4887" s="19"/>
      <c r="AI4887" s="19"/>
      <c r="AJ4887" s="19"/>
      <c r="AK4887" s="15"/>
      <c r="AL4887" s="12"/>
      <c r="AM4887" s="15"/>
      <c r="AN4887" s="15"/>
    </row>
    <row r="4888" spans="4:40" x14ac:dyDescent="0.25">
      <c r="D4888" s="18"/>
      <c r="E4888" s="13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9"/>
      <c r="AH4888" s="19"/>
      <c r="AI4888" s="19"/>
      <c r="AJ4888" s="19"/>
      <c r="AK4888" s="15"/>
      <c r="AL4888" s="15"/>
      <c r="AM4888" s="15"/>
      <c r="AN4888" s="15"/>
    </row>
    <row r="4889" spans="4:40" x14ac:dyDescent="0.25">
      <c r="D4889" s="18"/>
      <c r="E4889" s="13"/>
      <c r="F4889" s="13"/>
      <c r="G4889" s="13"/>
      <c r="H4889" s="13"/>
      <c r="I4889" s="13"/>
      <c r="J4889" s="13"/>
      <c r="K4889" s="13"/>
      <c r="L4889" s="13"/>
      <c r="M4889" s="13"/>
      <c r="N4889" s="13"/>
      <c r="O4889" s="14"/>
      <c r="P4889" s="14"/>
      <c r="Q4889" s="14"/>
      <c r="R4889" s="14"/>
      <c r="S4889" s="13"/>
      <c r="T4889" s="13"/>
      <c r="U4889" s="13"/>
      <c r="V4889" s="13"/>
      <c r="W4889" s="13"/>
      <c r="X4889" s="13"/>
      <c r="Y4889" s="14"/>
      <c r="Z4889" s="13"/>
      <c r="AA4889" s="13"/>
      <c r="AB4889" s="13"/>
      <c r="AC4889" s="13"/>
      <c r="AD4889" s="13"/>
      <c r="AE4889" s="13"/>
      <c r="AF4889" s="13"/>
      <c r="AG4889" s="19"/>
      <c r="AH4889" s="19"/>
      <c r="AI4889" s="19"/>
      <c r="AJ4889" s="19"/>
      <c r="AK4889" s="15"/>
      <c r="AL4889" s="15"/>
      <c r="AM4889" s="15"/>
      <c r="AN4889" s="15"/>
    </row>
    <row r="4890" spans="4:40" x14ac:dyDescent="0.25">
      <c r="D4890" s="18"/>
      <c r="E4890" s="13"/>
      <c r="F4890" s="13"/>
      <c r="G4890" s="13"/>
      <c r="H4890" s="13"/>
      <c r="I4890" s="13"/>
      <c r="J4890" s="13"/>
      <c r="K4890" s="13"/>
      <c r="L4890" s="13"/>
      <c r="M4890" s="13"/>
      <c r="N4890" s="13"/>
      <c r="O4890" s="14"/>
      <c r="P4890" s="14"/>
      <c r="Q4890" s="14"/>
      <c r="R4890" s="14"/>
      <c r="S4890" s="13"/>
      <c r="T4890" s="13"/>
      <c r="U4890" s="13"/>
      <c r="V4890" s="13"/>
      <c r="W4890" s="13"/>
      <c r="X4890" s="13"/>
      <c r="Y4890" s="14"/>
      <c r="Z4890" s="13"/>
      <c r="AA4890" s="13"/>
      <c r="AB4890" s="13"/>
      <c r="AC4890" s="13"/>
      <c r="AD4890" s="13"/>
      <c r="AE4890" s="13"/>
      <c r="AF4890" s="13"/>
      <c r="AG4890" s="19"/>
      <c r="AH4890" s="19"/>
      <c r="AI4890" s="19"/>
      <c r="AJ4890" s="19"/>
      <c r="AK4890" s="12"/>
      <c r="AL4890" s="12"/>
      <c r="AM4890" s="12"/>
      <c r="AN4890" s="12"/>
    </row>
    <row r="4891" spans="4:40" x14ac:dyDescent="0.25">
      <c r="D4891" s="18"/>
      <c r="E4891" s="13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9"/>
      <c r="AH4891" s="19"/>
      <c r="AI4891" s="19"/>
      <c r="AJ4891" s="19"/>
      <c r="AK4891" s="15"/>
      <c r="AL4891" s="12"/>
      <c r="AM4891" s="15"/>
      <c r="AN4891" s="15"/>
    </row>
    <row r="4892" spans="4:40" x14ac:dyDescent="0.25">
      <c r="D4892" s="18"/>
      <c r="E4892" s="13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9"/>
      <c r="AH4892" s="19"/>
      <c r="AI4892" s="19"/>
      <c r="AJ4892" s="19"/>
      <c r="AK4892" s="15"/>
      <c r="AL4892" s="15"/>
      <c r="AM4892" s="15"/>
      <c r="AN4892" s="15"/>
    </row>
    <row r="4893" spans="4:40" x14ac:dyDescent="0.25">
      <c r="D4893" s="18"/>
      <c r="E4893" s="13"/>
      <c r="F4893" s="13"/>
      <c r="G4893" s="13"/>
      <c r="H4893" s="13"/>
      <c r="I4893" s="13"/>
      <c r="J4893" s="13"/>
      <c r="K4893" s="13"/>
      <c r="L4893" s="13"/>
      <c r="M4893" s="13"/>
      <c r="N4893" s="13"/>
      <c r="O4893" s="14"/>
      <c r="P4893" s="14"/>
      <c r="Q4893" s="14"/>
      <c r="R4893" s="14"/>
      <c r="S4893" s="13"/>
      <c r="T4893" s="13"/>
      <c r="U4893" s="13"/>
      <c r="V4893" s="13"/>
      <c r="W4893" s="13"/>
      <c r="X4893" s="13"/>
      <c r="Y4893" s="14"/>
      <c r="Z4893" s="13"/>
      <c r="AA4893" s="13"/>
      <c r="AB4893" s="13"/>
      <c r="AC4893" s="13"/>
      <c r="AD4893" s="13"/>
      <c r="AE4893" s="13"/>
      <c r="AF4893" s="13"/>
      <c r="AG4893" s="19"/>
      <c r="AH4893" s="19"/>
      <c r="AI4893" s="19"/>
      <c r="AJ4893" s="19"/>
      <c r="AK4893" s="15"/>
      <c r="AL4893" s="15"/>
      <c r="AM4893" s="15"/>
      <c r="AN4893" s="15"/>
    </row>
    <row r="4894" spans="4:40" x14ac:dyDescent="0.25">
      <c r="D4894" s="18"/>
      <c r="E4894" s="13"/>
      <c r="F4894" s="13"/>
      <c r="G4894" s="13"/>
      <c r="H4894" s="13"/>
      <c r="I4894" s="13"/>
      <c r="J4894" s="13"/>
      <c r="K4894" s="13"/>
      <c r="L4894" s="13"/>
      <c r="M4894" s="13"/>
      <c r="N4894" s="13"/>
      <c r="O4894" s="14"/>
      <c r="P4894" s="14"/>
      <c r="Q4894" s="14"/>
      <c r="R4894" s="14"/>
      <c r="S4894" s="13"/>
      <c r="T4894" s="13"/>
      <c r="U4894" s="13"/>
      <c r="V4894" s="13"/>
      <c r="W4894" s="13"/>
      <c r="X4894" s="13"/>
      <c r="Y4894" s="14"/>
      <c r="Z4894" s="13"/>
      <c r="AA4894" s="13"/>
      <c r="AB4894" s="13"/>
      <c r="AC4894" s="13"/>
      <c r="AD4894" s="13"/>
      <c r="AE4894" s="13"/>
      <c r="AF4894" s="13"/>
      <c r="AG4894" s="19"/>
      <c r="AH4894" s="19"/>
      <c r="AI4894" s="19"/>
      <c r="AJ4894" s="19"/>
      <c r="AK4894" s="12"/>
      <c r="AL4894" s="12"/>
      <c r="AM4894" s="12"/>
      <c r="AN4894" s="12"/>
    </row>
    <row r="4895" spans="4:40" x14ac:dyDescent="0.25">
      <c r="D4895" s="18"/>
      <c r="E4895" s="13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9"/>
      <c r="AH4895" s="19"/>
      <c r="AI4895" s="19"/>
      <c r="AJ4895" s="19"/>
      <c r="AK4895" s="15"/>
      <c r="AL4895" s="12"/>
      <c r="AM4895" s="15"/>
      <c r="AN4895" s="15"/>
    </row>
    <row r="4896" spans="4:40" x14ac:dyDescent="0.25">
      <c r="D4896" s="18"/>
      <c r="E4896" s="13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9"/>
      <c r="AH4896" s="19"/>
      <c r="AI4896" s="19"/>
      <c r="AJ4896" s="19"/>
      <c r="AK4896" s="15"/>
      <c r="AL4896" s="15"/>
      <c r="AM4896" s="15"/>
      <c r="AN4896" s="15"/>
    </row>
    <row r="4897" spans="4:40" x14ac:dyDescent="0.25">
      <c r="D4897" s="18"/>
      <c r="E4897" s="13"/>
      <c r="F4897" s="13"/>
      <c r="G4897" s="13"/>
      <c r="H4897" s="13"/>
      <c r="I4897" s="13"/>
      <c r="J4897" s="13"/>
      <c r="K4897" s="13"/>
      <c r="L4897" s="13"/>
      <c r="M4897" s="13"/>
      <c r="N4897" s="13"/>
      <c r="O4897" s="14"/>
      <c r="P4897" s="14"/>
      <c r="Q4897" s="14"/>
      <c r="R4897" s="14"/>
      <c r="S4897" s="13"/>
      <c r="T4897" s="13"/>
      <c r="U4897" s="13"/>
      <c r="V4897" s="13"/>
      <c r="W4897" s="13"/>
      <c r="X4897" s="13"/>
      <c r="Y4897" s="14"/>
      <c r="Z4897" s="13"/>
      <c r="AA4897" s="13"/>
      <c r="AB4897" s="13"/>
      <c r="AC4897" s="13"/>
      <c r="AD4897" s="13"/>
      <c r="AE4897" s="13"/>
      <c r="AF4897" s="13"/>
      <c r="AG4897" s="19"/>
      <c r="AH4897" s="19"/>
      <c r="AI4897" s="19"/>
      <c r="AJ4897" s="19"/>
      <c r="AK4897" s="15"/>
      <c r="AL4897" s="15"/>
      <c r="AM4897" s="15"/>
      <c r="AN4897" s="15"/>
    </row>
    <row r="4898" spans="4:40" x14ac:dyDescent="0.25">
      <c r="D4898" s="18"/>
      <c r="E4898" s="13"/>
      <c r="F4898" s="13"/>
      <c r="G4898" s="13"/>
      <c r="H4898" s="13"/>
      <c r="I4898" s="13"/>
      <c r="J4898" s="13"/>
      <c r="K4898" s="13"/>
      <c r="L4898" s="13"/>
      <c r="M4898" s="13"/>
      <c r="N4898" s="13"/>
      <c r="O4898" s="14"/>
      <c r="P4898" s="14"/>
      <c r="Q4898" s="14"/>
      <c r="R4898" s="14"/>
      <c r="S4898" s="13"/>
      <c r="T4898" s="13"/>
      <c r="U4898" s="13"/>
      <c r="V4898" s="13"/>
      <c r="W4898" s="13"/>
      <c r="X4898" s="13"/>
      <c r="Y4898" s="14"/>
      <c r="Z4898" s="13"/>
      <c r="AA4898" s="13"/>
      <c r="AB4898" s="13"/>
      <c r="AC4898" s="13"/>
      <c r="AD4898" s="13"/>
      <c r="AE4898" s="13"/>
      <c r="AF4898" s="13"/>
      <c r="AG4898" s="19"/>
      <c r="AH4898" s="19"/>
      <c r="AI4898" s="19"/>
      <c r="AJ4898" s="19"/>
      <c r="AK4898" s="12"/>
      <c r="AL4898" s="12"/>
      <c r="AM4898" s="12"/>
      <c r="AN4898" s="12"/>
    </row>
    <row r="4899" spans="4:40" x14ac:dyDescent="0.25">
      <c r="D4899" s="18"/>
      <c r="E4899" s="13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9"/>
      <c r="AH4899" s="19"/>
      <c r="AI4899" s="19"/>
      <c r="AJ4899" s="19"/>
      <c r="AK4899" s="15"/>
      <c r="AL4899" s="12"/>
      <c r="AM4899" s="15"/>
      <c r="AN4899" s="15"/>
    </row>
    <row r="4900" spans="4:40" x14ac:dyDescent="0.25">
      <c r="D4900" s="18"/>
      <c r="E4900" s="13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9"/>
      <c r="AH4900" s="19"/>
      <c r="AI4900" s="19"/>
      <c r="AJ4900" s="19"/>
      <c r="AK4900" s="15"/>
      <c r="AL4900" s="15"/>
      <c r="AM4900" s="15"/>
      <c r="AN4900" s="15"/>
    </row>
    <row r="4901" spans="4:40" x14ac:dyDescent="0.25">
      <c r="D4901" s="18"/>
      <c r="E4901" s="13"/>
      <c r="F4901" s="13"/>
      <c r="G4901" s="13"/>
      <c r="H4901" s="13"/>
      <c r="I4901" s="13"/>
      <c r="J4901" s="13"/>
      <c r="K4901" s="13"/>
      <c r="L4901" s="13"/>
      <c r="M4901" s="13"/>
      <c r="N4901" s="13"/>
      <c r="O4901" s="14"/>
      <c r="P4901" s="14"/>
      <c r="Q4901" s="14"/>
      <c r="R4901" s="14"/>
      <c r="S4901" s="13"/>
      <c r="T4901" s="13"/>
      <c r="U4901" s="13"/>
      <c r="V4901" s="13"/>
      <c r="W4901" s="13"/>
      <c r="X4901" s="13"/>
      <c r="Y4901" s="14"/>
      <c r="Z4901" s="13"/>
      <c r="AA4901" s="13"/>
      <c r="AB4901" s="13"/>
      <c r="AC4901" s="13"/>
      <c r="AD4901" s="13"/>
      <c r="AE4901" s="13"/>
      <c r="AF4901" s="13"/>
      <c r="AG4901" s="19"/>
      <c r="AH4901" s="19"/>
      <c r="AI4901" s="19"/>
      <c r="AJ4901" s="19"/>
      <c r="AK4901" s="15"/>
      <c r="AL4901" s="15"/>
      <c r="AM4901" s="15"/>
      <c r="AN4901" s="15"/>
    </row>
    <row r="4902" spans="4:40" x14ac:dyDescent="0.25">
      <c r="D4902" s="18"/>
      <c r="E4902" s="13"/>
      <c r="F4902" s="13"/>
      <c r="G4902" s="13"/>
      <c r="H4902" s="13"/>
      <c r="I4902" s="13"/>
      <c r="J4902" s="13"/>
      <c r="K4902" s="13"/>
      <c r="L4902" s="13"/>
      <c r="M4902" s="13"/>
      <c r="N4902" s="13"/>
      <c r="O4902" s="14"/>
      <c r="P4902" s="14"/>
      <c r="Q4902" s="14"/>
      <c r="R4902" s="14"/>
      <c r="S4902" s="13"/>
      <c r="T4902" s="13"/>
      <c r="U4902" s="13"/>
      <c r="V4902" s="13"/>
      <c r="W4902" s="13"/>
      <c r="X4902" s="13"/>
      <c r="Y4902" s="14"/>
      <c r="Z4902" s="13"/>
      <c r="AA4902" s="13"/>
      <c r="AB4902" s="13"/>
      <c r="AC4902" s="13"/>
      <c r="AD4902" s="13"/>
      <c r="AE4902" s="13"/>
      <c r="AF4902" s="13"/>
      <c r="AG4902" s="19"/>
      <c r="AH4902" s="19"/>
      <c r="AI4902" s="19"/>
      <c r="AJ4902" s="19"/>
      <c r="AK4902" s="12"/>
      <c r="AL4902" s="12"/>
      <c r="AM4902" s="12"/>
      <c r="AN4902" s="12"/>
    </row>
    <row r="4903" spans="4:40" x14ac:dyDescent="0.25">
      <c r="D4903" s="18"/>
      <c r="E4903" s="13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9"/>
      <c r="AH4903" s="19"/>
      <c r="AI4903" s="19"/>
      <c r="AJ4903" s="19"/>
      <c r="AK4903" s="15"/>
      <c r="AL4903" s="12"/>
      <c r="AM4903" s="15"/>
      <c r="AN4903" s="15"/>
    </row>
    <row r="4904" spans="4:40" x14ac:dyDescent="0.25">
      <c r="D4904" s="18"/>
      <c r="E4904" s="13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9"/>
      <c r="AH4904" s="19"/>
      <c r="AI4904" s="19"/>
      <c r="AJ4904" s="19"/>
      <c r="AK4904" s="15"/>
      <c r="AL4904" s="15"/>
      <c r="AM4904" s="15"/>
      <c r="AN4904" s="15"/>
    </row>
    <row r="4905" spans="4:40" x14ac:dyDescent="0.25">
      <c r="D4905" s="18"/>
      <c r="E4905" s="13"/>
      <c r="F4905" s="13"/>
      <c r="G4905" s="13"/>
      <c r="H4905" s="13"/>
      <c r="I4905" s="13"/>
      <c r="J4905" s="13"/>
      <c r="K4905" s="13"/>
      <c r="L4905" s="13"/>
      <c r="M4905" s="13"/>
      <c r="N4905" s="13"/>
      <c r="O4905" s="14"/>
      <c r="P4905" s="14"/>
      <c r="Q4905" s="14"/>
      <c r="R4905" s="14"/>
      <c r="S4905" s="13"/>
      <c r="T4905" s="13"/>
      <c r="U4905" s="13"/>
      <c r="V4905" s="13"/>
      <c r="W4905" s="13"/>
      <c r="X4905" s="13"/>
      <c r="Y4905" s="14"/>
      <c r="Z4905" s="13"/>
      <c r="AA4905" s="13"/>
      <c r="AB4905" s="13"/>
      <c r="AC4905" s="13"/>
      <c r="AD4905" s="13"/>
      <c r="AE4905" s="13"/>
      <c r="AF4905" s="13"/>
      <c r="AG4905" s="19"/>
      <c r="AH4905" s="19"/>
      <c r="AI4905" s="19"/>
      <c r="AJ4905" s="19"/>
      <c r="AK4905" s="15"/>
      <c r="AL4905" s="15"/>
      <c r="AM4905" s="15"/>
      <c r="AN4905" s="15"/>
    </row>
    <row r="4906" spans="4:40" x14ac:dyDescent="0.25">
      <c r="D4906" s="18"/>
      <c r="E4906" s="13"/>
      <c r="F4906" s="13"/>
      <c r="G4906" s="13"/>
      <c r="H4906" s="13"/>
      <c r="I4906" s="13"/>
      <c r="J4906" s="13"/>
      <c r="K4906" s="13"/>
      <c r="L4906" s="13"/>
      <c r="M4906" s="13"/>
      <c r="N4906" s="13"/>
      <c r="O4906" s="14"/>
      <c r="P4906" s="14"/>
      <c r="Q4906" s="14"/>
      <c r="R4906" s="14"/>
      <c r="S4906" s="13"/>
      <c r="T4906" s="13"/>
      <c r="U4906" s="13"/>
      <c r="V4906" s="13"/>
      <c r="W4906" s="13"/>
      <c r="X4906" s="13"/>
      <c r="Y4906" s="14"/>
      <c r="Z4906" s="13"/>
      <c r="AA4906" s="13"/>
      <c r="AB4906" s="13"/>
      <c r="AC4906" s="13"/>
      <c r="AD4906" s="13"/>
      <c r="AE4906" s="13"/>
      <c r="AF4906" s="13"/>
      <c r="AG4906" s="19"/>
      <c r="AH4906" s="19"/>
      <c r="AI4906" s="19"/>
      <c r="AJ4906" s="19"/>
      <c r="AK4906" s="12"/>
      <c r="AL4906" s="12"/>
      <c r="AM4906" s="12"/>
      <c r="AN4906" s="12"/>
    </row>
    <row r="4907" spans="4:40" x14ac:dyDescent="0.25">
      <c r="D4907" s="18"/>
      <c r="E4907" s="13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9"/>
      <c r="AH4907" s="19"/>
      <c r="AI4907" s="19"/>
      <c r="AJ4907" s="19"/>
      <c r="AK4907" s="15"/>
      <c r="AL4907" s="12"/>
      <c r="AM4907" s="15"/>
      <c r="AN4907" s="15"/>
    </row>
    <row r="4908" spans="4:40" x14ac:dyDescent="0.25">
      <c r="D4908" s="18"/>
      <c r="E4908" s="13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9"/>
      <c r="AH4908" s="19"/>
      <c r="AI4908" s="19"/>
      <c r="AJ4908" s="19"/>
      <c r="AK4908" s="15"/>
      <c r="AL4908" s="15"/>
      <c r="AM4908" s="15"/>
      <c r="AN4908" s="15"/>
    </row>
    <row r="4909" spans="4:40" x14ac:dyDescent="0.25">
      <c r="D4909" s="18"/>
      <c r="E4909" s="13"/>
      <c r="F4909" s="13"/>
      <c r="G4909" s="13"/>
      <c r="H4909" s="13"/>
      <c r="I4909" s="13"/>
      <c r="J4909" s="13"/>
      <c r="K4909" s="13"/>
      <c r="L4909" s="13"/>
      <c r="M4909" s="13"/>
      <c r="N4909" s="13"/>
      <c r="O4909" s="14"/>
      <c r="P4909" s="14"/>
      <c r="Q4909" s="14"/>
      <c r="R4909" s="14"/>
      <c r="S4909" s="13"/>
      <c r="T4909" s="13"/>
      <c r="U4909" s="13"/>
      <c r="V4909" s="13"/>
      <c r="W4909" s="13"/>
      <c r="X4909" s="13"/>
      <c r="Y4909" s="14"/>
      <c r="Z4909" s="13"/>
      <c r="AA4909" s="13"/>
      <c r="AB4909" s="13"/>
      <c r="AC4909" s="13"/>
      <c r="AD4909" s="13"/>
      <c r="AE4909" s="13"/>
      <c r="AF4909" s="13"/>
      <c r="AG4909" s="19"/>
      <c r="AH4909" s="19"/>
      <c r="AI4909" s="19"/>
      <c r="AJ4909" s="19"/>
      <c r="AK4909" s="15"/>
      <c r="AL4909" s="15"/>
      <c r="AM4909" s="15"/>
      <c r="AN4909" s="15"/>
    </row>
    <row r="4910" spans="4:40" x14ac:dyDescent="0.25">
      <c r="D4910" s="18"/>
      <c r="E4910" s="13"/>
      <c r="F4910" s="13"/>
      <c r="G4910" s="13"/>
      <c r="H4910" s="13"/>
      <c r="I4910" s="13"/>
      <c r="J4910" s="13"/>
      <c r="K4910" s="13"/>
      <c r="L4910" s="13"/>
      <c r="M4910" s="13"/>
      <c r="N4910" s="13"/>
      <c r="O4910" s="14"/>
      <c r="P4910" s="14"/>
      <c r="Q4910" s="14"/>
      <c r="R4910" s="14"/>
      <c r="S4910" s="13"/>
      <c r="T4910" s="13"/>
      <c r="U4910" s="13"/>
      <c r="V4910" s="13"/>
      <c r="W4910" s="13"/>
      <c r="X4910" s="13"/>
      <c r="Y4910" s="14"/>
      <c r="Z4910" s="13"/>
      <c r="AA4910" s="13"/>
      <c r="AB4910" s="13"/>
      <c r="AC4910" s="13"/>
      <c r="AD4910" s="13"/>
      <c r="AE4910" s="13"/>
      <c r="AF4910" s="13"/>
      <c r="AG4910" s="19"/>
      <c r="AH4910" s="19"/>
      <c r="AI4910" s="19"/>
      <c r="AJ4910" s="19"/>
      <c r="AK4910" s="12"/>
      <c r="AL4910" s="12"/>
      <c r="AM4910" s="12"/>
      <c r="AN4910" s="12"/>
    </row>
    <row r="4911" spans="4:40" x14ac:dyDescent="0.25">
      <c r="D4911" s="18"/>
      <c r="E4911" s="13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9"/>
      <c r="AH4911" s="19"/>
      <c r="AI4911" s="19"/>
      <c r="AJ4911" s="19"/>
      <c r="AK4911" s="15"/>
      <c r="AL4911" s="12"/>
      <c r="AM4911" s="15"/>
      <c r="AN4911" s="15"/>
    </row>
    <row r="4912" spans="4:40" x14ac:dyDescent="0.25">
      <c r="D4912" s="18"/>
      <c r="E4912" s="13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9"/>
      <c r="AH4912" s="19"/>
      <c r="AI4912" s="19"/>
      <c r="AJ4912" s="19"/>
      <c r="AK4912" s="15"/>
      <c r="AL4912" s="15"/>
      <c r="AM4912" s="15"/>
      <c r="AN4912" s="15"/>
    </row>
    <row r="4913" spans="4:40" x14ac:dyDescent="0.25">
      <c r="D4913" s="18"/>
      <c r="E4913" s="13"/>
      <c r="F4913" s="13"/>
      <c r="G4913" s="13"/>
      <c r="H4913" s="13"/>
      <c r="I4913" s="13"/>
      <c r="J4913" s="13"/>
      <c r="K4913" s="13"/>
      <c r="L4913" s="13"/>
      <c r="M4913" s="13"/>
      <c r="N4913" s="13"/>
      <c r="O4913" s="14"/>
      <c r="P4913" s="14"/>
      <c r="Q4913" s="14"/>
      <c r="R4913" s="14"/>
      <c r="S4913" s="13"/>
      <c r="T4913" s="13"/>
      <c r="U4913" s="13"/>
      <c r="V4913" s="13"/>
      <c r="W4913" s="13"/>
      <c r="X4913" s="13"/>
      <c r="Y4913" s="14"/>
      <c r="Z4913" s="13"/>
      <c r="AA4913" s="13"/>
      <c r="AB4913" s="13"/>
      <c r="AC4913" s="13"/>
      <c r="AD4913" s="13"/>
      <c r="AE4913" s="13"/>
      <c r="AF4913" s="13"/>
      <c r="AG4913" s="19"/>
      <c r="AH4913" s="19"/>
      <c r="AI4913" s="19"/>
      <c r="AJ4913" s="19"/>
      <c r="AK4913" s="15"/>
      <c r="AL4913" s="15"/>
      <c r="AM4913" s="15"/>
      <c r="AN4913" s="15"/>
    </row>
    <row r="4914" spans="4:40" x14ac:dyDescent="0.25">
      <c r="D4914" s="18"/>
      <c r="E4914" s="13"/>
      <c r="F4914" s="13"/>
      <c r="G4914" s="13"/>
      <c r="H4914" s="13"/>
      <c r="I4914" s="13"/>
      <c r="J4914" s="13"/>
      <c r="K4914" s="13"/>
      <c r="L4914" s="13"/>
      <c r="M4914" s="13"/>
      <c r="N4914" s="13"/>
      <c r="O4914" s="14"/>
      <c r="P4914" s="14"/>
      <c r="Q4914" s="14"/>
      <c r="R4914" s="14"/>
      <c r="S4914" s="13"/>
      <c r="T4914" s="13"/>
      <c r="U4914" s="13"/>
      <c r="V4914" s="13"/>
      <c r="W4914" s="13"/>
      <c r="X4914" s="13"/>
      <c r="Y4914" s="14"/>
      <c r="Z4914" s="13"/>
      <c r="AA4914" s="13"/>
      <c r="AB4914" s="13"/>
      <c r="AC4914" s="13"/>
      <c r="AD4914" s="13"/>
      <c r="AE4914" s="13"/>
      <c r="AF4914" s="13"/>
      <c r="AG4914" s="19"/>
      <c r="AH4914" s="19"/>
      <c r="AI4914" s="19"/>
      <c r="AJ4914" s="19"/>
      <c r="AK4914" s="12"/>
      <c r="AL4914" s="12"/>
      <c r="AM4914" s="12"/>
      <c r="AN4914" s="12"/>
    </row>
    <row r="4915" spans="4:40" x14ac:dyDescent="0.25">
      <c r="D4915" s="18"/>
      <c r="E4915" s="13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9"/>
      <c r="AH4915" s="19"/>
      <c r="AI4915" s="19"/>
      <c r="AJ4915" s="19"/>
      <c r="AK4915" s="15"/>
      <c r="AL4915" s="12"/>
      <c r="AM4915" s="15"/>
      <c r="AN4915" s="15"/>
    </row>
    <row r="4916" spans="4:40" x14ac:dyDescent="0.25">
      <c r="D4916" s="18"/>
      <c r="E4916" s="13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9"/>
      <c r="AH4916" s="19"/>
      <c r="AI4916" s="19"/>
      <c r="AJ4916" s="19"/>
      <c r="AK4916" s="15"/>
      <c r="AL4916" s="15"/>
      <c r="AM4916" s="15"/>
      <c r="AN4916" s="15"/>
    </row>
    <row r="4917" spans="4:40" x14ac:dyDescent="0.25">
      <c r="D4917" s="18"/>
      <c r="E4917" s="13"/>
      <c r="F4917" s="13"/>
      <c r="G4917" s="13"/>
      <c r="H4917" s="13"/>
      <c r="I4917" s="13"/>
      <c r="J4917" s="13"/>
      <c r="K4917" s="13"/>
      <c r="L4917" s="13"/>
      <c r="M4917" s="13"/>
      <c r="N4917" s="13"/>
      <c r="O4917" s="14"/>
      <c r="P4917" s="14"/>
      <c r="Q4917" s="14"/>
      <c r="R4917" s="14"/>
      <c r="S4917" s="13"/>
      <c r="T4917" s="13"/>
      <c r="U4917" s="13"/>
      <c r="V4917" s="13"/>
      <c r="W4917" s="13"/>
      <c r="X4917" s="13"/>
      <c r="Y4917" s="14"/>
      <c r="Z4917" s="13"/>
      <c r="AA4917" s="13"/>
      <c r="AB4917" s="13"/>
      <c r="AC4917" s="13"/>
      <c r="AD4917" s="13"/>
      <c r="AE4917" s="13"/>
      <c r="AF4917" s="13"/>
      <c r="AG4917" s="19"/>
      <c r="AH4917" s="19"/>
      <c r="AI4917" s="19"/>
      <c r="AJ4917" s="19"/>
      <c r="AK4917" s="15"/>
      <c r="AL4917" s="15"/>
      <c r="AM4917" s="15"/>
      <c r="AN4917" s="15"/>
    </row>
    <row r="4918" spans="4:40" x14ac:dyDescent="0.25">
      <c r="D4918" s="18"/>
      <c r="E4918" s="13"/>
      <c r="F4918" s="13"/>
      <c r="G4918" s="13"/>
      <c r="H4918" s="13"/>
      <c r="I4918" s="13"/>
      <c r="J4918" s="13"/>
      <c r="K4918" s="13"/>
      <c r="L4918" s="13"/>
      <c r="M4918" s="13"/>
      <c r="N4918" s="13"/>
      <c r="O4918" s="14"/>
      <c r="P4918" s="14"/>
      <c r="Q4918" s="14"/>
      <c r="R4918" s="14"/>
      <c r="S4918" s="13"/>
      <c r="T4918" s="13"/>
      <c r="U4918" s="13"/>
      <c r="V4918" s="13"/>
      <c r="W4918" s="13"/>
      <c r="X4918" s="13"/>
      <c r="Y4918" s="14"/>
      <c r="Z4918" s="13"/>
      <c r="AA4918" s="13"/>
      <c r="AB4918" s="13"/>
      <c r="AC4918" s="13"/>
      <c r="AD4918" s="13"/>
      <c r="AE4918" s="13"/>
      <c r="AF4918" s="13"/>
      <c r="AG4918" s="19"/>
      <c r="AH4918" s="19"/>
      <c r="AI4918" s="19"/>
      <c r="AJ4918" s="19"/>
      <c r="AK4918" s="12"/>
      <c r="AL4918" s="12"/>
      <c r="AM4918" s="12"/>
      <c r="AN4918" s="12"/>
    </row>
    <row r="4919" spans="4:40" x14ac:dyDescent="0.25">
      <c r="D4919" s="18"/>
      <c r="E4919" s="13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9"/>
      <c r="AH4919" s="19"/>
      <c r="AI4919" s="19"/>
      <c r="AJ4919" s="19"/>
      <c r="AK4919" s="15"/>
      <c r="AL4919" s="12"/>
      <c r="AM4919" s="15"/>
      <c r="AN4919" s="15"/>
    </row>
    <row r="4920" spans="4:40" x14ac:dyDescent="0.25">
      <c r="D4920" s="18"/>
      <c r="E4920" s="13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9"/>
      <c r="AH4920" s="19"/>
      <c r="AI4920" s="19"/>
      <c r="AJ4920" s="19"/>
      <c r="AK4920" s="15"/>
      <c r="AL4920" s="15"/>
      <c r="AM4920" s="15"/>
      <c r="AN4920" s="15"/>
    </row>
    <row r="4921" spans="4:40" x14ac:dyDescent="0.25">
      <c r="D4921" s="18"/>
      <c r="E4921" s="13"/>
      <c r="F4921" s="13"/>
      <c r="G4921" s="13"/>
      <c r="H4921" s="13"/>
      <c r="I4921" s="13"/>
      <c r="J4921" s="13"/>
      <c r="K4921" s="13"/>
      <c r="L4921" s="13"/>
      <c r="M4921" s="13"/>
      <c r="N4921" s="13"/>
      <c r="O4921" s="14"/>
      <c r="P4921" s="14"/>
      <c r="Q4921" s="14"/>
      <c r="R4921" s="14"/>
      <c r="S4921" s="13"/>
      <c r="T4921" s="13"/>
      <c r="U4921" s="13"/>
      <c r="V4921" s="13"/>
      <c r="W4921" s="13"/>
      <c r="X4921" s="13"/>
      <c r="Y4921" s="14"/>
      <c r="Z4921" s="13"/>
      <c r="AA4921" s="13"/>
      <c r="AB4921" s="13"/>
      <c r="AC4921" s="13"/>
      <c r="AD4921" s="13"/>
      <c r="AE4921" s="13"/>
      <c r="AF4921" s="13"/>
      <c r="AG4921" s="19"/>
      <c r="AH4921" s="19"/>
      <c r="AI4921" s="19"/>
      <c r="AJ4921" s="19"/>
      <c r="AK4921" s="15"/>
      <c r="AL4921" s="15"/>
      <c r="AM4921" s="15"/>
      <c r="AN4921" s="15"/>
    </row>
    <row r="4922" spans="4:40" x14ac:dyDescent="0.25">
      <c r="D4922" s="18"/>
      <c r="E4922" s="13"/>
      <c r="F4922" s="13"/>
      <c r="G4922" s="13"/>
      <c r="H4922" s="13"/>
      <c r="I4922" s="13"/>
      <c r="J4922" s="13"/>
      <c r="K4922" s="13"/>
      <c r="L4922" s="13"/>
      <c r="M4922" s="13"/>
      <c r="N4922" s="13"/>
      <c r="O4922" s="14"/>
      <c r="P4922" s="14"/>
      <c r="Q4922" s="14"/>
      <c r="R4922" s="14"/>
      <c r="S4922" s="13"/>
      <c r="T4922" s="13"/>
      <c r="U4922" s="13"/>
      <c r="V4922" s="13"/>
      <c r="W4922" s="13"/>
      <c r="X4922" s="13"/>
      <c r="Y4922" s="14"/>
      <c r="Z4922" s="13"/>
      <c r="AA4922" s="13"/>
      <c r="AB4922" s="13"/>
      <c r="AC4922" s="13"/>
      <c r="AD4922" s="13"/>
      <c r="AE4922" s="13"/>
      <c r="AF4922" s="13"/>
      <c r="AG4922" s="19"/>
      <c r="AH4922" s="19"/>
      <c r="AI4922" s="19"/>
      <c r="AJ4922" s="19"/>
      <c r="AK4922" s="12"/>
      <c r="AL4922" s="12"/>
      <c r="AM4922" s="12"/>
      <c r="AN4922" s="12"/>
    </row>
    <row r="4923" spans="4:40" x14ac:dyDescent="0.25">
      <c r="D4923" s="18"/>
      <c r="E4923" s="13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9"/>
      <c r="AH4923" s="19"/>
      <c r="AI4923" s="19"/>
      <c r="AJ4923" s="19"/>
      <c r="AK4923" s="15"/>
      <c r="AL4923" s="12"/>
      <c r="AM4923" s="15"/>
      <c r="AN4923" s="15"/>
    </row>
    <row r="4924" spans="4:40" x14ac:dyDescent="0.25">
      <c r="D4924" s="18"/>
      <c r="E4924" s="13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9"/>
      <c r="AH4924" s="19"/>
      <c r="AI4924" s="19"/>
      <c r="AJ4924" s="19"/>
      <c r="AK4924" s="15"/>
      <c r="AL4924" s="15"/>
      <c r="AM4924" s="15"/>
      <c r="AN4924" s="15"/>
    </row>
    <row r="4925" spans="4:40" x14ac:dyDescent="0.25">
      <c r="D4925" s="18"/>
      <c r="E4925" s="13"/>
      <c r="F4925" s="13"/>
      <c r="G4925" s="13"/>
      <c r="H4925" s="13"/>
      <c r="I4925" s="13"/>
      <c r="J4925" s="13"/>
      <c r="K4925" s="13"/>
      <c r="L4925" s="13"/>
      <c r="M4925" s="13"/>
      <c r="N4925" s="13"/>
      <c r="O4925" s="14"/>
      <c r="P4925" s="14"/>
      <c r="Q4925" s="14"/>
      <c r="R4925" s="14"/>
      <c r="S4925" s="13"/>
      <c r="T4925" s="13"/>
      <c r="U4925" s="13"/>
      <c r="V4925" s="13"/>
      <c r="W4925" s="13"/>
      <c r="X4925" s="13"/>
      <c r="Y4925" s="14"/>
      <c r="Z4925" s="13"/>
      <c r="AA4925" s="13"/>
      <c r="AB4925" s="13"/>
      <c r="AC4925" s="13"/>
      <c r="AD4925" s="13"/>
      <c r="AE4925" s="13"/>
      <c r="AF4925" s="13"/>
      <c r="AG4925" s="19"/>
      <c r="AH4925" s="19"/>
      <c r="AI4925" s="19"/>
      <c r="AJ4925" s="19"/>
      <c r="AK4925" s="15"/>
      <c r="AL4925" s="15"/>
      <c r="AM4925" s="15"/>
      <c r="AN4925" s="15"/>
    </row>
    <row r="4926" spans="4:40" x14ac:dyDescent="0.25">
      <c r="D4926" s="18"/>
      <c r="E4926" s="13"/>
      <c r="F4926" s="13"/>
      <c r="G4926" s="13"/>
      <c r="H4926" s="13"/>
      <c r="I4926" s="13"/>
      <c r="J4926" s="13"/>
      <c r="K4926" s="13"/>
      <c r="L4926" s="13"/>
      <c r="M4926" s="13"/>
      <c r="N4926" s="13"/>
      <c r="O4926" s="14"/>
      <c r="P4926" s="14"/>
      <c r="Q4926" s="14"/>
      <c r="R4926" s="14"/>
      <c r="S4926" s="13"/>
      <c r="T4926" s="13"/>
      <c r="U4926" s="13"/>
      <c r="V4926" s="13"/>
      <c r="W4926" s="13"/>
      <c r="X4926" s="13"/>
      <c r="Y4926" s="14"/>
      <c r="Z4926" s="13"/>
      <c r="AA4926" s="13"/>
      <c r="AB4926" s="13"/>
      <c r="AC4926" s="13"/>
      <c r="AD4926" s="13"/>
      <c r="AE4926" s="13"/>
      <c r="AF4926" s="13"/>
      <c r="AG4926" s="19"/>
      <c r="AH4926" s="19"/>
      <c r="AI4926" s="19"/>
      <c r="AJ4926" s="19"/>
      <c r="AK4926" s="12"/>
      <c r="AL4926" s="12"/>
      <c r="AM4926" s="12"/>
      <c r="AN4926" s="12"/>
    </row>
    <row r="4927" spans="4:40" x14ac:dyDescent="0.25">
      <c r="D4927" s="18"/>
      <c r="E4927" s="13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9"/>
      <c r="AH4927" s="19"/>
      <c r="AI4927" s="19"/>
      <c r="AJ4927" s="19"/>
      <c r="AK4927" s="15"/>
      <c r="AL4927" s="12"/>
      <c r="AM4927" s="15"/>
      <c r="AN4927" s="15"/>
    </row>
    <row r="4928" spans="4:40" x14ac:dyDescent="0.25">
      <c r="D4928" s="18"/>
      <c r="E4928" s="13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9"/>
      <c r="AH4928" s="19"/>
      <c r="AI4928" s="19"/>
      <c r="AJ4928" s="19"/>
      <c r="AK4928" s="15"/>
      <c r="AL4928" s="15"/>
      <c r="AM4928" s="15"/>
      <c r="AN4928" s="15"/>
    </row>
    <row r="4929" spans="4:40" x14ac:dyDescent="0.25">
      <c r="D4929" s="18"/>
      <c r="E4929" s="13"/>
      <c r="F4929" s="13"/>
      <c r="G4929" s="13"/>
      <c r="H4929" s="13"/>
      <c r="I4929" s="13"/>
      <c r="J4929" s="13"/>
      <c r="K4929" s="13"/>
      <c r="L4929" s="13"/>
      <c r="M4929" s="13"/>
      <c r="N4929" s="13"/>
      <c r="O4929" s="14"/>
      <c r="P4929" s="14"/>
      <c r="Q4929" s="14"/>
      <c r="R4929" s="14"/>
      <c r="S4929" s="13"/>
      <c r="T4929" s="13"/>
      <c r="U4929" s="13"/>
      <c r="V4929" s="13"/>
      <c r="W4929" s="13"/>
      <c r="X4929" s="13"/>
      <c r="Y4929" s="14"/>
      <c r="Z4929" s="13"/>
      <c r="AA4929" s="13"/>
      <c r="AB4929" s="13"/>
      <c r="AC4929" s="13"/>
      <c r="AD4929" s="13"/>
      <c r="AE4929" s="13"/>
      <c r="AF4929" s="13"/>
      <c r="AG4929" s="19"/>
      <c r="AH4929" s="19"/>
      <c r="AI4929" s="19"/>
      <c r="AJ4929" s="19"/>
      <c r="AK4929" s="15"/>
      <c r="AL4929" s="15"/>
      <c r="AM4929" s="15"/>
      <c r="AN4929" s="15"/>
    </row>
    <row r="4930" spans="4:40" x14ac:dyDescent="0.25">
      <c r="D4930" s="18"/>
      <c r="E4930" s="13"/>
      <c r="F4930" s="13"/>
      <c r="G4930" s="13"/>
      <c r="H4930" s="13"/>
      <c r="I4930" s="13"/>
      <c r="J4930" s="13"/>
      <c r="K4930" s="13"/>
      <c r="L4930" s="13"/>
      <c r="M4930" s="13"/>
      <c r="N4930" s="13"/>
      <c r="O4930" s="14"/>
      <c r="P4930" s="14"/>
      <c r="Q4930" s="14"/>
      <c r="R4930" s="14"/>
      <c r="S4930" s="13"/>
      <c r="T4930" s="13"/>
      <c r="U4930" s="13"/>
      <c r="V4930" s="13"/>
      <c r="W4930" s="13"/>
      <c r="X4930" s="13"/>
      <c r="Y4930" s="14"/>
      <c r="Z4930" s="13"/>
      <c r="AA4930" s="13"/>
      <c r="AB4930" s="13"/>
      <c r="AC4930" s="13"/>
      <c r="AD4930" s="13"/>
      <c r="AE4930" s="13"/>
      <c r="AF4930" s="13"/>
      <c r="AG4930" s="19"/>
      <c r="AH4930" s="19"/>
      <c r="AI4930" s="19"/>
      <c r="AJ4930" s="19"/>
      <c r="AK4930" s="12"/>
      <c r="AL4930" s="12"/>
      <c r="AM4930" s="12"/>
      <c r="AN4930" s="12"/>
    </row>
    <row r="4931" spans="4:40" x14ac:dyDescent="0.25">
      <c r="D4931" s="18"/>
      <c r="E4931" s="13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9"/>
      <c r="AH4931" s="19"/>
      <c r="AI4931" s="19"/>
      <c r="AJ4931" s="19"/>
      <c r="AK4931" s="15"/>
      <c r="AL4931" s="12"/>
      <c r="AM4931" s="15"/>
      <c r="AN4931" s="15"/>
    </row>
    <row r="4932" spans="4:40" x14ac:dyDescent="0.25">
      <c r="D4932" s="18"/>
      <c r="E4932" s="13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9"/>
      <c r="AH4932" s="19"/>
      <c r="AI4932" s="19"/>
      <c r="AJ4932" s="19"/>
      <c r="AK4932" s="15"/>
      <c r="AL4932" s="15"/>
      <c r="AM4932" s="15"/>
      <c r="AN4932" s="15"/>
    </row>
    <row r="4933" spans="4:40" x14ac:dyDescent="0.25">
      <c r="D4933" s="18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4"/>
      <c r="P4933" s="14"/>
      <c r="Q4933" s="14"/>
      <c r="R4933" s="14"/>
      <c r="S4933" s="13"/>
      <c r="T4933" s="13"/>
      <c r="U4933" s="13"/>
      <c r="V4933" s="13"/>
      <c r="W4933" s="13"/>
      <c r="X4933" s="13"/>
      <c r="Y4933" s="14"/>
      <c r="Z4933" s="13"/>
      <c r="AA4933" s="13"/>
      <c r="AB4933" s="13"/>
      <c r="AC4933" s="13"/>
      <c r="AD4933" s="13"/>
      <c r="AE4933" s="13"/>
      <c r="AF4933" s="13"/>
      <c r="AG4933" s="19"/>
      <c r="AH4933" s="19"/>
      <c r="AI4933" s="19"/>
      <c r="AJ4933" s="19"/>
      <c r="AK4933" s="15"/>
      <c r="AL4933" s="15"/>
      <c r="AM4933" s="15"/>
      <c r="AN4933" s="15"/>
    </row>
    <row r="4934" spans="4:40" x14ac:dyDescent="0.25">
      <c r="D4934" s="18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4"/>
      <c r="P4934" s="14"/>
      <c r="Q4934" s="14"/>
      <c r="R4934" s="14"/>
      <c r="S4934" s="13"/>
      <c r="T4934" s="13"/>
      <c r="U4934" s="13"/>
      <c r="V4934" s="13"/>
      <c r="W4934" s="13"/>
      <c r="X4934" s="13"/>
      <c r="Y4934" s="14"/>
      <c r="Z4934" s="13"/>
      <c r="AA4934" s="13"/>
      <c r="AB4934" s="13"/>
      <c r="AC4934" s="13"/>
      <c r="AD4934" s="13"/>
      <c r="AE4934" s="13"/>
      <c r="AF4934" s="13"/>
      <c r="AG4934" s="19"/>
      <c r="AH4934" s="19"/>
      <c r="AI4934" s="19"/>
      <c r="AJ4934" s="19"/>
      <c r="AK4934" s="12"/>
      <c r="AL4934" s="12"/>
      <c r="AM4934" s="12"/>
      <c r="AN4934" s="12"/>
    </row>
    <row r="4935" spans="4:40" x14ac:dyDescent="0.25">
      <c r="D4935" s="18"/>
      <c r="E4935" s="13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9"/>
      <c r="AH4935" s="19"/>
      <c r="AI4935" s="19"/>
      <c r="AJ4935" s="19"/>
      <c r="AK4935" s="15"/>
      <c r="AL4935" s="12"/>
      <c r="AM4935" s="15"/>
      <c r="AN4935" s="15"/>
    </row>
    <row r="4936" spans="4:40" x14ac:dyDescent="0.25">
      <c r="D4936" s="18"/>
      <c r="E4936" s="13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9"/>
      <c r="AH4936" s="19"/>
      <c r="AI4936" s="19"/>
      <c r="AJ4936" s="19"/>
      <c r="AK4936" s="15"/>
      <c r="AL4936" s="15"/>
      <c r="AM4936" s="15"/>
      <c r="AN4936" s="15"/>
    </row>
    <row r="4937" spans="4:40" x14ac:dyDescent="0.25">
      <c r="D4937" s="18"/>
      <c r="E4937" s="13"/>
      <c r="F4937" s="13"/>
      <c r="G4937" s="13"/>
      <c r="H4937" s="13"/>
      <c r="I4937" s="13"/>
      <c r="J4937" s="13"/>
      <c r="K4937" s="13"/>
      <c r="L4937" s="13"/>
      <c r="M4937" s="13"/>
      <c r="N4937" s="13"/>
      <c r="O4937" s="14"/>
      <c r="P4937" s="14"/>
      <c r="Q4937" s="14"/>
      <c r="R4937" s="14"/>
      <c r="S4937" s="13"/>
      <c r="T4937" s="13"/>
      <c r="U4937" s="13"/>
      <c r="V4937" s="13"/>
      <c r="W4937" s="13"/>
      <c r="X4937" s="13"/>
      <c r="Y4937" s="14"/>
      <c r="Z4937" s="13"/>
      <c r="AA4937" s="13"/>
      <c r="AB4937" s="13"/>
      <c r="AC4937" s="13"/>
      <c r="AD4937" s="13"/>
      <c r="AE4937" s="13"/>
      <c r="AF4937" s="13"/>
      <c r="AG4937" s="19"/>
      <c r="AH4937" s="19"/>
      <c r="AI4937" s="19"/>
      <c r="AJ4937" s="19"/>
      <c r="AK4937" s="15"/>
      <c r="AL4937" s="15"/>
      <c r="AM4937" s="15"/>
      <c r="AN4937" s="15"/>
    </row>
    <row r="4938" spans="4:40" x14ac:dyDescent="0.25">
      <c r="D4938" s="18"/>
      <c r="E4938" s="13"/>
      <c r="F4938" s="13"/>
      <c r="G4938" s="13"/>
      <c r="H4938" s="13"/>
      <c r="I4938" s="13"/>
      <c r="J4938" s="13"/>
      <c r="K4938" s="13"/>
      <c r="L4938" s="13"/>
      <c r="M4938" s="13"/>
      <c r="N4938" s="13"/>
      <c r="O4938" s="14"/>
      <c r="P4938" s="14"/>
      <c r="Q4938" s="14"/>
      <c r="R4938" s="14"/>
      <c r="S4938" s="13"/>
      <c r="T4938" s="13"/>
      <c r="U4938" s="13"/>
      <c r="V4938" s="13"/>
      <c r="W4938" s="13"/>
      <c r="X4938" s="13"/>
      <c r="Y4938" s="14"/>
      <c r="Z4938" s="13"/>
      <c r="AA4938" s="13"/>
      <c r="AB4938" s="13"/>
      <c r="AC4938" s="13"/>
      <c r="AD4938" s="13"/>
      <c r="AE4938" s="13"/>
      <c r="AF4938" s="13"/>
      <c r="AG4938" s="19"/>
      <c r="AH4938" s="19"/>
      <c r="AI4938" s="19"/>
      <c r="AJ4938" s="19"/>
      <c r="AK4938" s="12"/>
      <c r="AL4938" s="12"/>
      <c r="AM4938" s="12"/>
      <c r="AN4938" s="12"/>
    </row>
    <row r="4939" spans="4:40" x14ac:dyDescent="0.25">
      <c r="D4939" s="18"/>
      <c r="E4939" s="13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9"/>
      <c r="AH4939" s="19"/>
      <c r="AI4939" s="19"/>
      <c r="AJ4939" s="19"/>
      <c r="AK4939" s="15"/>
      <c r="AL4939" s="12"/>
      <c r="AM4939" s="15"/>
      <c r="AN4939" s="15"/>
    </row>
    <row r="4940" spans="4:40" x14ac:dyDescent="0.25">
      <c r="D4940" s="18"/>
      <c r="E4940" s="1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9"/>
      <c r="AH4940" s="19"/>
      <c r="AI4940" s="19"/>
      <c r="AJ4940" s="19"/>
      <c r="AK4940" s="15"/>
      <c r="AL4940" s="15"/>
      <c r="AM4940" s="15"/>
      <c r="AN4940" s="15"/>
    </row>
    <row r="4941" spans="4:40" x14ac:dyDescent="0.25">
      <c r="D4941" s="18"/>
      <c r="E4941" s="13"/>
      <c r="F4941" s="13"/>
      <c r="G4941" s="13"/>
      <c r="H4941" s="13"/>
      <c r="I4941" s="13"/>
      <c r="J4941" s="13"/>
      <c r="K4941" s="13"/>
      <c r="L4941" s="13"/>
      <c r="M4941" s="13"/>
      <c r="N4941" s="13"/>
      <c r="O4941" s="14"/>
      <c r="P4941" s="14"/>
      <c r="Q4941" s="14"/>
      <c r="R4941" s="14"/>
      <c r="S4941" s="13"/>
      <c r="T4941" s="13"/>
      <c r="U4941" s="13"/>
      <c r="V4941" s="13"/>
      <c r="W4941" s="13"/>
      <c r="X4941" s="13"/>
      <c r="Y4941" s="14"/>
      <c r="Z4941" s="13"/>
      <c r="AA4941" s="13"/>
      <c r="AB4941" s="13"/>
      <c r="AC4941" s="13"/>
      <c r="AD4941" s="13"/>
      <c r="AE4941" s="13"/>
      <c r="AF4941" s="13"/>
      <c r="AG4941" s="19"/>
      <c r="AH4941" s="19"/>
      <c r="AI4941" s="19"/>
      <c r="AJ4941" s="19"/>
      <c r="AK4941" s="15"/>
      <c r="AL4941" s="15"/>
      <c r="AM4941" s="15"/>
      <c r="AN4941" s="15"/>
    </row>
    <row r="4942" spans="4:40" x14ac:dyDescent="0.25">
      <c r="D4942" s="18"/>
      <c r="E4942" s="13"/>
      <c r="F4942" s="13"/>
      <c r="G4942" s="13"/>
      <c r="H4942" s="13"/>
      <c r="I4942" s="13"/>
      <c r="J4942" s="13"/>
      <c r="K4942" s="13"/>
      <c r="L4942" s="13"/>
      <c r="M4942" s="13"/>
      <c r="N4942" s="13"/>
      <c r="O4942" s="14"/>
      <c r="P4942" s="14"/>
      <c r="Q4942" s="14"/>
      <c r="R4942" s="14"/>
      <c r="S4942" s="13"/>
      <c r="T4942" s="13"/>
      <c r="U4942" s="13"/>
      <c r="V4942" s="13"/>
      <c r="W4942" s="13"/>
      <c r="X4942" s="13"/>
      <c r="Y4942" s="14"/>
      <c r="Z4942" s="13"/>
      <c r="AA4942" s="13"/>
      <c r="AB4942" s="13"/>
      <c r="AC4942" s="13"/>
      <c r="AD4942" s="13"/>
      <c r="AE4942" s="13"/>
      <c r="AF4942" s="13"/>
      <c r="AG4942" s="19"/>
      <c r="AH4942" s="19"/>
      <c r="AI4942" s="19"/>
      <c r="AJ4942" s="19"/>
      <c r="AK4942" s="12"/>
      <c r="AL4942" s="12"/>
      <c r="AM4942" s="12"/>
      <c r="AN4942" s="12"/>
    </row>
    <row r="4943" spans="4:40" x14ac:dyDescent="0.25">
      <c r="D4943" s="18"/>
      <c r="E4943" s="13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9"/>
      <c r="AH4943" s="19"/>
      <c r="AI4943" s="19"/>
      <c r="AJ4943" s="19"/>
      <c r="AK4943" s="15"/>
      <c r="AL4943" s="12"/>
      <c r="AM4943" s="15"/>
      <c r="AN4943" s="15"/>
    </row>
    <row r="4944" spans="4:40" x14ac:dyDescent="0.25">
      <c r="D4944" s="18"/>
      <c r="E4944" s="13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9"/>
      <c r="AH4944" s="19"/>
      <c r="AI4944" s="19"/>
      <c r="AJ4944" s="19"/>
      <c r="AK4944" s="15"/>
      <c r="AL4944" s="15"/>
      <c r="AM4944" s="15"/>
      <c r="AN4944" s="15"/>
    </row>
    <row r="4945" spans="4:40" x14ac:dyDescent="0.25">
      <c r="D4945" s="18"/>
      <c r="E4945" s="13"/>
      <c r="F4945" s="13"/>
      <c r="G4945" s="13"/>
      <c r="H4945" s="13"/>
      <c r="I4945" s="13"/>
      <c r="J4945" s="13"/>
      <c r="K4945" s="13"/>
      <c r="L4945" s="13"/>
      <c r="M4945" s="13"/>
      <c r="N4945" s="13"/>
      <c r="O4945" s="14"/>
      <c r="P4945" s="14"/>
      <c r="Q4945" s="14"/>
      <c r="R4945" s="14"/>
      <c r="S4945" s="13"/>
      <c r="T4945" s="13"/>
      <c r="U4945" s="13"/>
      <c r="V4945" s="13"/>
      <c r="W4945" s="13"/>
      <c r="X4945" s="13"/>
      <c r="Y4945" s="14"/>
      <c r="Z4945" s="13"/>
      <c r="AA4945" s="13"/>
      <c r="AB4945" s="13"/>
      <c r="AC4945" s="13"/>
      <c r="AD4945" s="13"/>
      <c r="AE4945" s="13"/>
      <c r="AF4945" s="13"/>
      <c r="AG4945" s="19"/>
      <c r="AH4945" s="19"/>
      <c r="AI4945" s="19"/>
      <c r="AJ4945" s="19"/>
      <c r="AK4945" s="15"/>
      <c r="AL4945" s="15"/>
      <c r="AM4945" s="15"/>
      <c r="AN4945" s="15"/>
    </row>
    <row r="4946" spans="4:40" x14ac:dyDescent="0.25">
      <c r="D4946" s="18"/>
      <c r="E4946" s="13"/>
      <c r="F4946" s="13"/>
      <c r="G4946" s="13"/>
      <c r="H4946" s="13"/>
      <c r="I4946" s="13"/>
      <c r="J4946" s="13"/>
      <c r="K4946" s="13"/>
      <c r="L4946" s="13"/>
      <c r="M4946" s="13"/>
      <c r="N4946" s="13"/>
      <c r="O4946" s="14"/>
      <c r="P4946" s="14"/>
      <c r="Q4946" s="14"/>
      <c r="R4946" s="14"/>
      <c r="S4946" s="13"/>
      <c r="T4946" s="13"/>
      <c r="U4946" s="13"/>
      <c r="V4946" s="13"/>
      <c r="W4946" s="13"/>
      <c r="X4946" s="13"/>
      <c r="Y4946" s="14"/>
      <c r="Z4946" s="13"/>
      <c r="AA4946" s="13"/>
      <c r="AB4946" s="13"/>
      <c r="AC4946" s="13"/>
      <c r="AD4946" s="13"/>
      <c r="AE4946" s="13"/>
      <c r="AF4946" s="13"/>
      <c r="AG4946" s="19"/>
      <c r="AH4946" s="19"/>
      <c r="AI4946" s="19"/>
      <c r="AJ4946" s="19"/>
      <c r="AK4946" s="12"/>
      <c r="AL4946" s="12"/>
      <c r="AM4946" s="12"/>
      <c r="AN4946" s="12"/>
    </row>
    <row r="4947" spans="4:40" x14ac:dyDescent="0.25">
      <c r="D4947" s="18"/>
      <c r="E4947" s="13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9"/>
      <c r="AH4947" s="19"/>
      <c r="AI4947" s="19"/>
      <c r="AJ4947" s="19"/>
      <c r="AK4947" s="15"/>
      <c r="AL4947" s="12"/>
      <c r="AM4947" s="15"/>
      <c r="AN4947" s="15"/>
    </row>
    <row r="4948" spans="4:40" x14ac:dyDescent="0.25">
      <c r="D4948" s="18"/>
      <c r="E4948" s="13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9"/>
      <c r="AH4948" s="19"/>
      <c r="AI4948" s="19"/>
      <c r="AJ4948" s="19"/>
      <c r="AK4948" s="15"/>
      <c r="AL4948" s="15"/>
      <c r="AM4948" s="15"/>
      <c r="AN4948" s="15"/>
    </row>
    <row r="4949" spans="4:40" x14ac:dyDescent="0.25">
      <c r="D4949" s="18"/>
      <c r="E4949" s="13"/>
      <c r="F4949" s="13"/>
      <c r="G4949" s="13"/>
      <c r="H4949" s="13"/>
      <c r="I4949" s="13"/>
      <c r="J4949" s="13"/>
      <c r="K4949" s="13"/>
      <c r="L4949" s="13"/>
      <c r="M4949" s="13"/>
      <c r="N4949" s="13"/>
      <c r="O4949" s="14"/>
      <c r="P4949" s="14"/>
      <c r="Q4949" s="14"/>
      <c r="R4949" s="14"/>
      <c r="S4949" s="13"/>
      <c r="T4949" s="13"/>
      <c r="U4949" s="13"/>
      <c r="V4949" s="13"/>
      <c r="W4949" s="13"/>
      <c r="X4949" s="13"/>
      <c r="Y4949" s="14"/>
      <c r="Z4949" s="13"/>
      <c r="AA4949" s="13"/>
      <c r="AB4949" s="13"/>
      <c r="AC4949" s="13"/>
      <c r="AD4949" s="13"/>
      <c r="AE4949" s="13"/>
      <c r="AF4949" s="13"/>
      <c r="AG4949" s="19"/>
      <c r="AH4949" s="19"/>
      <c r="AI4949" s="19"/>
      <c r="AJ4949" s="19"/>
      <c r="AK4949" s="15"/>
      <c r="AL4949" s="15"/>
      <c r="AM4949" s="15"/>
      <c r="AN4949" s="15"/>
    </row>
    <row r="4950" spans="4:40" x14ac:dyDescent="0.25">
      <c r="D4950" s="18"/>
      <c r="E4950" s="13"/>
      <c r="F4950" s="13"/>
      <c r="G4950" s="13"/>
      <c r="H4950" s="13"/>
      <c r="I4950" s="13"/>
      <c r="J4950" s="13"/>
      <c r="K4950" s="13"/>
      <c r="L4950" s="13"/>
      <c r="M4950" s="13"/>
      <c r="N4950" s="13"/>
      <c r="O4950" s="14"/>
      <c r="P4950" s="14"/>
      <c r="Q4950" s="14"/>
      <c r="R4950" s="14"/>
      <c r="S4950" s="13"/>
      <c r="T4950" s="13"/>
      <c r="U4950" s="13"/>
      <c r="V4950" s="13"/>
      <c r="W4950" s="13"/>
      <c r="X4950" s="13"/>
      <c r="Y4950" s="14"/>
      <c r="Z4950" s="13"/>
      <c r="AA4950" s="13"/>
      <c r="AB4950" s="13"/>
      <c r="AC4950" s="13"/>
      <c r="AD4950" s="13"/>
      <c r="AE4950" s="13"/>
      <c r="AF4950" s="13"/>
      <c r="AG4950" s="19"/>
      <c r="AH4950" s="19"/>
      <c r="AI4950" s="19"/>
      <c r="AJ4950" s="19"/>
      <c r="AK4950" s="12"/>
      <c r="AL4950" s="12"/>
      <c r="AM4950" s="12"/>
      <c r="AN4950" s="12"/>
    </row>
    <row r="4951" spans="4:40" x14ac:dyDescent="0.25">
      <c r="D4951" s="18"/>
      <c r="E4951" s="13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9"/>
      <c r="AH4951" s="19"/>
      <c r="AI4951" s="19"/>
      <c r="AJ4951" s="19"/>
      <c r="AK4951" s="15"/>
      <c r="AL4951" s="12"/>
      <c r="AM4951" s="15"/>
      <c r="AN4951" s="15"/>
    </row>
    <row r="4952" spans="4:40" x14ac:dyDescent="0.25">
      <c r="D4952" s="18"/>
      <c r="E4952" s="13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9"/>
      <c r="AH4952" s="19"/>
      <c r="AI4952" s="19"/>
      <c r="AJ4952" s="19"/>
      <c r="AK4952" s="15"/>
      <c r="AL4952" s="15"/>
      <c r="AM4952" s="15"/>
      <c r="AN4952" s="15"/>
    </row>
    <row r="4953" spans="4:40" x14ac:dyDescent="0.25">
      <c r="D4953" s="18"/>
      <c r="E4953" s="13"/>
      <c r="F4953" s="13"/>
      <c r="G4953" s="13"/>
      <c r="H4953" s="13"/>
      <c r="I4953" s="13"/>
      <c r="J4953" s="13"/>
      <c r="K4953" s="13"/>
      <c r="L4953" s="13"/>
      <c r="M4953" s="13"/>
      <c r="N4953" s="13"/>
      <c r="O4953" s="14"/>
      <c r="P4953" s="14"/>
      <c r="Q4953" s="14"/>
      <c r="R4953" s="14"/>
      <c r="S4953" s="13"/>
      <c r="T4953" s="13"/>
      <c r="U4953" s="13"/>
      <c r="V4953" s="13"/>
      <c r="W4953" s="13"/>
      <c r="X4953" s="13"/>
      <c r="Y4953" s="14"/>
      <c r="Z4953" s="13"/>
      <c r="AA4953" s="13"/>
      <c r="AB4953" s="13"/>
      <c r="AC4953" s="13"/>
      <c r="AD4953" s="13"/>
      <c r="AE4953" s="13"/>
      <c r="AF4953" s="13"/>
      <c r="AG4953" s="19"/>
      <c r="AH4953" s="19"/>
      <c r="AI4953" s="19"/>
      <c r="AJ4953" s="19"/>
      <c r="AK4953" s="15"/>
      <c r="AL4953" s="15"/>
      <c r="AM4953" s="15"/>
      <c r="AN4953" s="15"/>
    </row>
    <row r="4954" spans="4:40" x14ac:dyDescent="0.25">
      <c r="D4954" s="18"/>
      <c r="E4954" s="13"/>
      <c r="F4954" s="13"/>
      <c r="G4954" s="13"/>
      <c r="H4954" s="13"/>
      <c r="I4954" s="13"/>
      <c r="J4954" s="13"/>
      <c r="K4954" s="13"/>
      <c r="L4954" s="13"/>
      <c r="M4954" s="13"/>
      <c r="N4954" s="13"/>
      <c r="O4954" s="14"/>
      <c r="P4954" s="14"/>
      <c r="Q4954" s="14"/>
      <c r="R4954" s="14"/>
      <c r="S4954" s="13"/>
      <c r="T4954" s="13"/>
      <c r="U4954" s="13"/>
      <c r="V4954" s="13"/>
      <c r="W4954" s="13"/>
      <c r="X4954" s="13"/>
      <c r="Y4954" s="14"/>
      <c r="Z4954" s="13"/>
      <c r="AA4954" s="13"/>
      <c r="AB4954" s="13"/>
      <c r="AC4954" s="13"/>
      <c r="AD4954" s="13"/>
      <c r="AE4954" s="13"/>
      <c r="AF4954" s="13"/>
      <c r="AG4954" s="19"/>
      <c r="AH4954" s="19"/>
      <c r="AI4954" s="19"/>
      <c r="AJ4954" s="19"/>
      <c r="AK4954" s="12"/>
      <c r="AL4954" s="12"/>
      <c r="AM4954" s="12"/>
      <c r="AN4954" s="12"/>
    </row>
    <row r="4955" spans="4:40" x14ac:dyDescent="0.25">
      <c r="D4955" s="18"/>
      <c r="E4955" s="13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9"/>
      <c r="AH4955" s="19"/>
      <c r="AI4955" s="19"/>
      <c r="AJ4955" s="19"/>
      <c r="AK4955" s="15"/>
      <c r="AL4955" s="12"/>
      <c r="AM4955" s="15"/>
      <c r="AN4955" s="15"/>
    </row>
    <row r="4956" spans="4:40" x14ac:dyDescent="0.25">
      <c r="D4956" s="18"/>
      <c r="E4956" s="13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9"/>
      <c r="AH4956" s="19"/>
      <c r="AI4956" s="19"/>
      <c r="AJ4956" s="19"/>
      <c r="AK4956" s="15"/>
      <c r="AL4956" s="15"/>
      <c r="AM4956" s="15"/>
      <c r="AN4956" s="15"/>
    </row>
    <row r="4957" spans="4:40" x14ac:dyDescent="0.25">
      <c r="D4957" s="18"/>
      <c r="E4957" s="13"/>
      <c r="F4957" s="13"/>
      <c r="G4957" s="13"/>
      <c r="H4957" s="13"/>
      <c r="I4957" s="13"/>
      <c r="J4957" s="13"/>
      <c r="K4957" s="13"/>
      <c r="L4957" s="13"/>
      <c r="M4957" s="13"/>
      <c r="N4957" s="13"/>
      <c r="O4957" s="14"/>
      <c r="P4957" s="14"/>
      <c r="Q4957" s="14"/>
      <c r="R4957" s="14"/>
      <c r="S4957" s="13"/>
      <c r="T4957" s="13"/>
      <c r="U4957" s="13"/>
      <c r="V4957" s="13"/>
      <c r="W4957" s="13"/>
      <c r="X4957" s="13"/>
      <c r="Y4957" s="14"/>
      <c r="Z4957" s="13"/>
      <c r="AA4957" s="13"/>
      <c r="AB4957" s="13"/>
      <c r="AC4957" s="13"/>
      <c r="AD4957" s="13"/>
      <c r="AE4957" s="13"/>
      <c r="AF4957" s="13"/>
      <c r="AG4957" s="19"/>
      <c r="AH4957" s="19"/>
      <c r="AI4957" s="19"/>
      <c r="AJ4957" s="19"/>
      <c r="AK4957" s="15"/>
      <c r="AL4957" s="15"/>
      <c r="AM4957" s="15"/>
      <c r="AN4957" s="15"/>
    </row>
    <row r="4958" spans="4:40" x14ac:dyDescent="0.25">
      <c r="D4958" s="18"/>
      <c r="E4958" s="13"/>
      <c r="F4958" s="13"/>
      <c r="G4958" s="13"/>
      <c r="H4958" s="13"/>
      <c r="I4958" s="13"/>
      <c r="J4958" s="13"/>
      <c r="K4958" s="13"/>
      <c r="L4958" s="13"/>
      <c r="M4958" s="13"/>
      <c r="N4958" s="13"/>
      <c r="O4958" s="14"/>
      <c r="P4958" s="14"/>
      <c r="Q4958" s="14"/>
      <c r="R4958" s="14"/>
      <c r="S4958" s="13"/>
      <c r="T4958" s="13"/>
      <c r="U4958" s="13"/>
      <c r="V4958" s="13"/>
      <c r="W4958" s="13"/>
      <c r="X4958" s="13"/>
      <c r="Y4958" s="14"/>
      <c r="Z4958" s="13"/>
      <c r="AA4958" s="13"/>
      <c r="AB4958" s="13"/>
      <c r="AC4958" s="13"/>
      <c r="AD4958" s="13"/>
      <c r="AE4958" s="13"/>
      <c r="AF4958" s="13"/>
      <c r="AG4958" s="19"/>
      <c r="AH4958" s="19"/>
      <c r="AI4958" s="19"/>
      <c r="AJ4958" s="19"/>
      <c r="AK4958" s="12"/>
      <c r="AL4958" s="12"/>
      <c r="AM4958" s="12"/>
      <c r="AN4958" s="12"/>
    </row>
    <row r="4959" spans="4:40" x14ac:dyDescent="0.25">
      <c r="D4959" s="18"/>
      <c r="E4959" s="13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9"/>
      <c r="AH4959" s="19"/>
      <c r="AI4959" s="19"/>
      <c r="AJ4959" s="19"/>
      <c r="AK4959" s="15"/>
      <c r="AL4959" s="12"/>
      <c r="AM4959" s="15"/>
      <c r="AN4959" s="15"/>
    </row>
    <row r="4960" spans="4:40" x14ac:dyDescent="0.25">
      <c r="D4960" s="18"/>
      <c r="E4960" s="13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9"/>
      <c r="AH4960" s="19"/>
      <c r="AI4960" s="19"/>
      <c r="AJ4960" s="19"/>
      <c r="AK4960" s="15"/>
      <c r="AL4960" s="15"/>
      <c r="AM4960" s="15"/>
      <c r="AN4960" s="15"/>
    </row>
    <row r="4961" spans="4:40" x14ac:dyDescent="0.25">
      <c r="D4961" s="18"/>
      <c r="E4961" s="13"/>
      <c r="F4961" s="13"/>
      <c r="G4961" s="13"/>
      <c r="H4961" s="13"/>
      <c r="I4961" s="13"/>
      <c r="J4961" s="13"/>
      <c r="K4961" s="13"/>
      <c r="L4961" s="13"/>
      <c r="M4961" s="13"/>
      <c r="N4961" s="13"/>
      <c r="O4961" s="14"/>
      <c r="P4961" s="14"/>
      <c r="Q4961" s="14"/>
      <c r="R4961" s="14"/>
      <c r="S4961" s="13"/>
      <c r="T4961" s="13"/>
      <c r="U4961" s="13"/>
      <c r="V4961" s="13"/>
      <c r="W4961" s="13"/>
      <c r="X4961" s="13"/>
      <c r="Y4961" s="14"/>
      <c r="Z4961" s="13"/>
      <c r="AA4961" s="13"/>
      <c r="AB4961" s="13"/>
      <c r="AC4961" s="13"/>
      <c r="AD4961" s="13"/>
      <c r="AE4961" s="13"/>
      <c r="AF4961" s="13"/>
      <c r="AG4961" s="19"/>
      <c r="AH4961" s="19"/>
      <c r="AI4961" s="19"/>
      <c r="AJ4961" s="19"/>
      <c r="AK4961" s="15"/>
      <c r="AL4961" s="15"/>
      <c r="AM4961" s="15"/>
      <c r="AN4961" s="15"/>
    </row>
    <row r="4962" spans="4:40" x14ac:dyDescent="0.25">
      <c r="D4962" s="18"/>
      <c r="E4962" s="13"/>
      <c r="F4962" s="13"/>
      <c r="G4962" s="13"/>
      <c r="H4962" s="13"/>
      <c r="I4962" s="13"/>
      <c r="J4962" s="13"/>
      <c r="K4962" s="13"/>
      <c r="L4962" s="13"/>
      <c r="M4962" s="13"/>
      <c r="N4962" s="13"/>
      <c r="O4962" s="14"/>
      <c r="P4962" s="14"/>
      <c r="Q4962" s="14"/>
      <c r="R4962" s="14"/>
      <c r="S4962" s="13"/>
      <c r="T4962" s="13"/>
      <c r="U4962" s="13"/>
      <c r="V4962" s="13"/>
      <c r="W4962" s="13"/>
      <c r="X4962" s="13"/>
      <c r="Y4962" s="14"/>
      <c r="Z4962" s="13"/>
      <c r="AA4962" s="13"/>
      <c r="AB4962" s="13"/>
      <c r="AC4962" s="13"/>
      <c r="AD4962" s="13"/>
      <c r="AE4962" s="13"/>
      <c r="AF4962" s="13"/>
      <c r="AG4962" s="19"/>
      <c r="AH4962" s="19"/>
      <c r="AI4962" s="19"/>
      <c r="AJ4962" s="19"/>
      <c r="AK4962" s="12"/>
      <c r="AL4962" s="12"/>
      <c r="AM4962" s="12"/>
      <c r="AN4962" s="12"/>
    </row>
    <row r="4963" spans="4:40" x14ac:dyDescent="0.25">
      <c r="D4963" s="18"/>
      <c r="E4963" s="13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9"/>
      <c r="AH4963" s="19"/>
      <c r="AI4963" s="19"/>
      <c r="AJ4963" s="19"/>
      <c r="AK4963" s="15"/>
      <c r="AL4963" s="12"/>
      <c r="AM4963" s="15"/>
      <c r="AN4963" s="15"/>
    </row>
    <row r="4964" spans="4:40" x14ac:dyDescent="0.25">
      <c r="D4964" s="18"/>
      <c r="E4964" s="13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9"/>
      <c r="AH4964" s="19"/>
      <c r="AI4964" s="19"/>
      <c r="AJ4964" s="19"/>
      <c r="AK4964" s="15"/>
      <c r="AL4964" s="15"/>
      <c r="AM4964" s="15"/>
      <c r="AN4964" s="15"/>
    </row>
    <row r="4965" spans="4:40" x14ac:dyDescent="0.25">
      <c r="D4965" s="18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4"/>
      <c r="P4965" s="14"/>
      <c r="Q4965" s="14"/>
      <c r="R4965" s="14"/>
      <c r="S4965" s="13"/>
      <c r="T4965" s="13"/>
      <c r="U4965" s="13"/>
      <c r="V4965" s="13"/>
      <c r="W4965" s="13"/>
      <c r="X4965" s="13"/>
      <c r="Y4965" s="14"/>
      <c r="Z4965" s="13"/>
      <c r="AA4965" s="13"/>
      <c r="AB4965" s="13"/>
      <c r="AC4965" s="13"/>
      <c r="AD4965" s="13"/>
      <c r="AE4965" s="13"/>
      <c r="AF4965" s="13"/>
      <c r="AG4965" s="19"/>
      <c r="AH4965" s="19"/>
      <c r="AI4965" s="19"/>
      <c r="AJ4965" s="19"/>
      <c r="AK4965" s="15"/>
      <c r="AL4965" s="15"/>
      <c r="AM4965" s="15"/>
      <c r="AN4965" s="15"/>
    </row>
    <row r="4966" spans="4:40" x14ac:dyDescent="0.25">
      <c r="D4966" s="18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4"/>
      <c r="P4966" s="14"/>
      <c r="Q4966" s="14"/>
      <c r="R4966" s="14"/>
      <c r="S4966" s="13"/>
      <c r="T4966" s="13"/>
      <c r="U4966" s="13"/>
      <c r="V4966" s="13"/>
      <c r="W4966" s="13"/>
      <c r="X4966" s="13"/>
      <c r="Y4966" s="14"/>
      <c r="Z4966" s="13"/>
      <c r="AA4966" s="13"/>
      <c r="AB4966" s="13"/>
      <c r="AC4966" s="13"/>
      <c r="AD4966" s="13"/>
      <c r="AE4966" s="13"/>
      <c r="AF4966" s="13"/>
      <c r="AG4966" s="19"/>
      <c r="AH4966" s="19"/>
      <c r="AI4966" s="19"/>
      <c r="AJ4966" s="19"/>
      <c r="AK4966" s="12"/>
      <c r="AL4966" s="12"/>
      <c r="AM4966" s="12"/>
      <c r="AN4966" s="12"/>
    </row>
    <row r="4967" spans="4:40" x14ac:dyDescent="0.25">
      <c r="D4967" s="18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9"/>
      <c r="AH4967" s="19"/>
      <c r="AI4967" s="19"/>
      <c r="AJ4967" s="19"/>
      <c r="AK4967" s="15"/>
      <c r="AL4967" s="12"/>
      <c r="AM4967" s="15"/>
      <c r="AN4967" s="15"/>
    </row>
    <row r="4968" spans="4:40" x14ac:dyDescent="0.25"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9"/>
      <c r="AH4968" s="19"/>
      <c r="AI4968" s="19"/>
      <c r="AJ4968" s="19"/>
      <c r="AK4968" s="15"/>
      <c r="AL4968" s="15"/>
      <c r="AM4968" s="15"/>
      <c r="AN4968" s="15"/>
    </row>
    <row r="4969" spans="4:40" x14ac:dyDescent="0.25">
      <c r="D4969" s="18"/>
      <c r="E4969" s="13"/>
      <c r="F4969" s="13"/>
      <c r="G4969" s="13"/>
      <c r="H4969" s="13"/>
      <c r="I4969" s="13"/>
      <c r="J4969" s="13"/>
      <c r="K4969" s="13"/>
      <c r="L4969" s="13"/>
      <c r="M4969" s="13"/>
      <c r="N4969" s="13"/>
      <c r="O4969" s="14"/>
      <c r="P4969" s="14"/>
      <c r="Q4969" s="14"/>
      <c r="R4969" s="14"/>
      <c r="S4969" s="13"/>
      <c r="T4969" s="13"/>
      <c r="U4969" s="13"/>
      <c r="V4969" s="13"/>
      <c r="W4969" s="13"/>
      <c r="X4969" s="13"/>
      <c r="Y4969" s="14"/>
      <c r="Z4969" s="13"/>
      <c r="AA4969" s="13"/>
      <c r="AB4969" s="13"/>
      <c r="AC4969" s="13"/>
      <c r="AD4969" s="13"/>
      <c r="AE4969" s="13"/>
      <c r="AF4969" s="13"/>
      <c r="AG4969" s="19"/>
      <c r="AH4969" s="19"/>
      <c r="AI4969" s="19"/>
      <c r="AJ4969" s="19"/>
      <c r="AK4969" s="15"/>
      <c r="AL4969" s="15"/>
      <c r="AM4969" s="15"/>
      <c r="AN4969" s="15"/>
    </row>
    <row r="4970" spans="4:40" x14ac:dyDescent="0.25">
      <c r="D4970" s="18"/>
      <c r="E4970" s="13"/>
      <c r="F4970" s="13"/>
      <c r="G4970" s="13"/>
      <c r="H4970" s="13"/>
      <c r="I4970" s="13"/>
      <c r="J4970" s="13"/>
      <c r="K4970" s="13"/>
      <c r="L4970" s="13"/>
      <c r="M4970" s="13"/>
      <c r="N4970" s="13"/>
      <c r="O4970" s="14"/>
      <c r="P4970" s="14"/>
      <c r="Q4970" s="14"/>
      <c r="R4970" s="14"/>
      <c r="S4970" s="13"/>
      <c r="T4970" s="13"/>
      <c r="U4970" s="13"/>
      <c r="V4970" s="13"/>
      <c r="W4970" s="13"/>
      <c r="X4970" s="13"/>
      <c r="Y4970" s="14"/>
      <c r="Z4970" s="13"/>
      <c r="AA4970" s="13"/>
      <c r="AB4970" s="13"/>
      <c r="AC4970" s="13"/>
      <c r="AD4970" s="13"/>
      <c r="AE4970" s="13"/>
      <c r="AF4970" s="13"/>
      <c r="AG4970" s="19"/>
      <c r="AH4970" s="19"/>
      <c r="AI4970" s="19"/>
      <c r="AJ4970" s="19"/>
      <c r="AK4970" s="12"/>
      <c r="AL4970" s="12"/>
      <c r="AM4970" s="12"/>
      <c r="AN4970" s="12"/>
    </row>
    <row r="4971" spans="4:40" x14ac:dyDescent="0.25">
      <c r="D4971" s="18"/>
      <c r="E4971" s="13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9"/>
      <c r="AH4971" s="19"/>
      <c r="AI4971" s="19"/>
      <c r="AJ4971" s="19"/>
      <c r="AK4971" s="15"/>
      <c r="AL4971" s="12"/>
      <c r="AM4971" s="15"/>
      <c r="AN4971" s="15"/>
    </row>
    <row r="4972" spans="4:40" x14ac:dyDescent="0.25">
      <c r="D4972" s="18"/>
      <c r="E4972" s="13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9"/>
      <c r="AH4972" s="19"/>
      <c r="AI4972" s="19"/>
      <c r="AJ4972" s="19"/>
      <c r="AK4972" s="15"/>
      <c r="AL4972" s="15"/>
      <c r="AM4972" s="15"/>
      <c r="AN4972" s="15"/>
    </row>
    <row r="4973" spans="4:40" x14ac:dyDescent="0.25">
      <c r="D4973" s="18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4"/>
      <c r="P4973" s="14"/>
      <c r="Q4973" s="14"/>
      <c r="R4973" s="14"/>
      <c r="S4973" s="13"/>
      <c r="T4973" s="13"/>
      <c r="U4973" s="13"/>
      <c r="V4973" s="13"/>
      <c r="W4973" s="13"/>
      <c r="X4973" s="13"/>
      <c r="Y4973" s="14"/>
      <c r="Z4973" s="13"/>
      <c r="AA4973" s="13"/>
      <c r="AB4973" s="13"/>
      <c r="AC4973" s="13"/>
      <c r="AD4973" s="13"/>
      <c r="AE4973" s="13"/>
      <c r="AF4973" s="13"/>
      <c r="AG4973" s="19"/>
      <c r="AH4973" s="19"/>
      <c r="AI4973" s="19"/>
      <c r="AJ4973" s="19"/>
      <c r="AK4973" s="15"/>
      <c r="AL4973" s="15"/>
      <c r="AM4973" s="15"/>
      <c r="AN4973" s="15"/>
    </row>
    <row r="4974" spans="4:40" x14ac:dyDescent="0.25">
      <c r="D4974" s="18"/>
      <c r="E4974" s="13"/>
      <c r="F4974" s="13"/>
      <c r="G4974" s="13"/>
      <c r="H4974" s="13"/>
      <c r="I4974" s="13"/>
      <c r="J4974" s="13"/>
      <c r="K4974" s="13"/>
      <c r="L4974" s="13"/>
      <c r="M4974" s="13"/>
      <c r="N4974" s="13"/>
      <c r="O4974" s="14"/>
      <c r="P4974" s="14"/>
      <c r="Q4974" s="14"/>
      <c r="R4974" s="14"/>
      <c r="S4974" s="13"/>
      <c r="T4974" s="13"/>
      <c r="U4974" s="13"/>
      <c r="V4974" s="13"/>
      <c r="W4974" s="13"/>
      <c r="X4974" s="13"/>
      <c r="Y4974" s="14"/>
      <c r="Z4974" s="13"/>
      <c r="AA4974" s="13"/>
      <c r="AB4974" s="13"/>
      <c r="AC4974" s="13"/>
      <c r="AD4974" s="13"/>
      <c r="AE4974" s="13"/>
      <c r="AF4974" s="13"/>
      <c r="AG4974" s="19"/>
      <c r="AH4974" s="19"/>
      <c r="AI4974" s="19"/>
      <c r="AJ4974" s="19"/>
      <c r="AK4974" s="12"/>
      <c r="AL4974" s="12"/>
      <c r="AM4974" s="12"/>
      <c r="AN4974" s="12"/>
    </row>
    <row r="4975" spans="4:40" x14ac:dyDescent="0.25">
      <c r="D4975" s="18"/>
      <c r="E4975" s="13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9"/>
      <c r="AH4975" s="19"/>
      <c r="AI4975" s="19"/>
      <c r="AJ4975" s="19"/>
      <c r="AK4975" s="15"/>
      <c r="AL4975" s="12"/>
      <c r="AM4975" s="15"/>
      <c r="AN4975" s="15"/>
    </row>
    <row r="4976" spans="4:40" x14ac:dyDescent="0.25">
      <c r="D4976" s="18"/>
      <c r="E4976" s="13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9"/>
      <c r="AH4976" s="19"/>
      <c r="AI4976" s="19"/>
      <c r="AJ4976" s="19"/>
      <c r="AK4976" s="15"/>
      <c r="AL4976" s="15"/>
      <c r="AM4976" s="15"/>
      <c r="AN4976" s="15"/>
    </row>
    <row r="4977" spans="4:40" x14ac:dyDescent="0.25">
      <c r="D4977" s="18"/>
      <c r="E4977" s="13"/>
      <c r="F4977" s="13"/>
      <c r="G4977" s="13"/>
      <c r="H4977" s="13"/>
      <c r="I4977" s="13"/>
      <c r="J4977" s="13"/>
      <c r="K4977" s="13"/>
      <c r="L4977" s="13"/>
      <c r="M4977" s="13"/>
      <c r="N4977" s="13"/>
      <c r="O4977" s="14"/>
      <c r="P4977" s="14"/>
      <c r="Q4977" s="14"/>
      <c r="R4977" s="14"/>
      <c r="S4977" s="13"/>
      <c r="T4977" s="13"/>
      <c r="U4977" s="13"/>
      <c r="V4977" s="13"/>
      <c r="W4977" s="13"/>
      <c r="X4977" s="13"/>
      <c r="Y4977" s="14"/>
      <c r="Z4977" s="13"/>
      <c r="AA4977" s="13"/>
      <c r="AB4977" s="13"/>
      <c r="AC4977" s="13"/>
      <c r="AD4977" s="13"/>
      <c r="AE4977" s="13"/>
      <c r="AF4977" s="13"/>
      <c r="AG4977" s="19"/>
      <c r="AH4977" s="19"/>
      <c r="AI4977" s="19"/>
      <c r="AJ4977" s="19"/>
      <c r="AK4977" s="15"/>
      <c r="AL4977" s="15"/>
      <c r="AM4977" s="15"/>
      <c r="AN4977" s="15"/>
    </row>
    <row r="4978" spans="4:40" x14ac:dyDescent="0.25">
      <c r="D4978" s="18"/>
      <c r="E4978" s="13"/>
      <c r="F4978" s="13"/>
      <c r="G4978" s="13"/>
      <c r="H4978" s="13"/>
      <c r="I4978" s="13"/>
      <c r="J4978" s="13"/>
      <c r="K4978" s="13"/>
      <c r="L4978" s="13"/>
      <c r="M4978" s="13"/>
      <c r="N4978" s="13"/>
      <c r="O4978" s="14"/>
      <c r="P4978" s="14"/>
      <c r="Q4978" s="14"/>
      <c r="R4978" s="14"/>
      <c r="S4978" s="13"/>
      <c r="T4978" s="13"/>
      <c r="U4978" s="13"/>
      <c r="V4978" s="13"/>
      <c r="W4978" s="13"/>
      <c r="X4978" s="13"/>
      <c r="Y4978" s="14"/>
      <c r="Z4978" s="13"/>
      <c r="AA4978" s="13"/>
      <c r="AB4978" s="13"/>
      <c r="AC4978" s="13"/>
      <c r="AD4978" s="13"/>
      <c r="AE4978" s="13"/>
      <c r="AF4978" s="13"/>
      <c r="AG4978" s="19"/>
      <c r="AH4978" s="19"/>
      <c r="AI4978" s="19"/>
      <c r="AJ4978" s="19"/>
      <c r="AK4978" s="12"/>
      <c r="AL4978" s="12"/>
      <c r="AM4978" s="12"/>
      <c r="AN4978" s="12"/>
    </row>
    <row r="4979" spans="4:40" x14ac:dyDescent="0.25">
      <c r="D4979" s="18"/>
      <c r="E4979" s="13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9"/>
      <c r="AH4979" s="19"/>
      <c r="AI4979" s="19"/>
      <c r="AJ4979" s="19"/>
      <c r="AK4979" s="15"/>
      <c r="AL4979" s="12"/>
      <c r="AM4979" s="15"/>
      <c r="AN4979" s="15"/>
    </row>
    <row r="4980" spans="4:40" x14ac:dyDescent="0.25">
      <c r="D4980" s="18"/>
      <c r="E4980" s="13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9"/>
      <c r="AH4980" s="19"/>
      <c r="AI4980" s="19"/>
      <c r="AJ4980" s="19"/>
      <c r="AK4980" s="15"/>
      <c r="AL4980" s="15"/>
      <c r="AM4980" s="15"/>
      <c r="AN4980" s="15"/>
    </row>
    <row r="4981" spans="4:40" x14ac:dyDescent="0.25">
      <c r="D4981" s="18"/>
      <c r="E4981" s="13"/>
      <c r="F4981" s="13"/>
      <c r="G4981" s="13"/>
      <c r="H4981" s="13"/>
      <c r="I4981" s="13"/>
      <c r="J4981" s="13"/>
      <c r="K4981" s="13"/>
      <c r="L4981" s="13"/>
      <c r="M4981" s="13"/>
      <c r="N4981" s="13"/>
      <c r="O4981" s="14"/>
      <c r="P4981" s="14"/>
      <c r="Q4981" s="14"/>
      <c r="R4981" s="14"/>
      <c r="S4981" s="13"/>
      <c r="T4981" s="13"/>
      <c r="U4981" s="13"/>
      <c r="V4981" s="13"/>
      <c r="W4981" s="13"/>
      <c r="X4981" s="13"/>
      <c r="Y4981" s="14"/>
      <c r="Z4981" s="13"/>
      <c r="AA4981" s="13"/>
      <c r="AB4981" s="13"/>
      <c r="AC4981" s="13"/>
      <c r="AD4981" s="13"/>
      <c r="AE4981" s="13"/>
      <c r="AF4981" s="13"/>
      <c r="AG4981" s="19"/>
      <c r="AH4981" s="19"/>
      <c r="AI4981" s="19"/>
      <c r="AJ4981" s="19"/>
      <c r="AK4981" s="15"/>
      <c r="AL4981" s="15"/>
      <c r="AM4981" s="15"/>
      <c r="AN4981" s="15"/>
    </row>
    <row r="4982" spans="4:40" x14ac:dyDescent="0.25">
      <c r="D4982" s="18"/>
      <c r="E4982" s="13"/>
      <c r="F4982" s="13"/>
      <c r="G4982" s="13"/>
      <c r="H4982" s="13"/>
      <c r="I4982" s="13"/>
      <c r="J4982" s="13"/>
      <c r="K4982" s="13"/>
      <c r="L4982" s="13"/>
      <c r="M4982" s="13"/>
      <c r="N4982" s="13"/>
      <c r="O4982" s="14"/>
      <c r="P4982" s="14"/>
      <c r="Q4982" s="14"/>
      <c r="R4982" s="14"/>
      <c r="S4982" s="13"/>
      <c r="T4982" s="13"/>
      <c r="U4982" s="13"/>
      <c r="V4982" s="13"/>
      <c r="W4982" s="13"/>
      <c r="X4982" s="13"/>
      <c r="Y4982" s="14"/>
      <c r="Z4982" s="13"/>
      <c r="AA4982" s="13"/>
      <c r="AB4982" s="13"/>
      <c r="AC4982" s="13"/>
      <c r="AD4982" s="13"/>
      <c r="AE4982" s="13"/>
      <c r="AF4982" s="13"/>
      <c r="AG4982" s="19"/>
      <c r="AH4982" s="19"/>
      <c r="AI4982" s="19"/>
      <c r="AJ4982" s="19"/>
      <c r="AK4982" s="12"/>
      <c r="AL4982" s="12"/>
      <c r="AM4982" s="12"/>
      <c r="AN4982" s="12"/>
    </row>
    <row r="4983" spans="4:40" x14ac:dyDescent="0.25">
      <c r="D4983" s="18"/>
      <c r="E4983" s="13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9"/>
      <c r="AH4983" s="19"/>
      <c r="AI4983" s="19"/>
      <c r="AJ4983" s="19"/>
      <c r="AK4983" s="15"/>
      <c r="AL4983" s="12"/>
      <c r="AM4983" s="15"/>
      <c r="AN4983" s="15"/>
    </row>
    <row r="4984" spans="4:40" x14ac:dyDescent="0.25">
      <c r="D4984" s="18"/>
      <c r="E4984" s="13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9"/>
      <c r="AH4984" s="19"/>
      <c r="AI4984" s="19"/>
      <c r="AJ4984" s="19"/>
      <c r="AK4984" s="15"/>
      <c r="AL4984" s="15"/>
      <c r="AM4984" s="15"/>
      <c r="AN4984" s="15"/>
    </row>
    <row r="4985" spans="4:40" x14ac:dyDescent="0.25">
      <c r="D4985" s="18"/>
      <c r="E4985" s="13"/>
      <c r="F4985" s="13"/>
      <c r="G4985" s="13"/>
      <c r="H4985" s="13"/>
      <c r="I4985" s="13"/>
      <c r="J4985" s="13"/>
      <c r="K4985" s="13"/>
      <c r="L4985" s="13"/>
      <c r="M4985" s="13"/>
      <c r="N4985" s="13"/>
      <c r="O4985" s="14"/>
      <c r="P4985" s="14"/>
      <c r="Q4985" s="14"/>
      <c r="R4985" s="14"/>
      <c r="S4985" s="13"/>
      <c r="T4985" s="13"/>
      <c r="U4985" s="13"/>
      <c r="V4985" s="13"/>
      <c r="W4985" s="13"/>
      <c r="X4985" s="13"/>
      <c r="Y4985" s="14"/>
      <c r="Z4985" s="13"/>
      <c r="AA4985" s="13"/>
      <c r="AB4985" s="13"/>
      <c r="AC4985" s="13"/>
      <c r="AD4985" s="13"/>
      <c r="AE4985" s="13"/>
      <c r="AF4985" s="13"/>
      <c r="AG4985" s="19"/>
      <c r="AH4985" s="19"/>
      <c r="AI4985" s="19"/>
      <c r="AJ4985" s="19"/>
      <c r="AK4985" s="15"/>
      <c r="AL4985" s="15"/>
      <c r="AM4985" s="15"/>
      <c r="AN4985" s="15"/>
    </row>
    <row r="4986" spans="4:40" x14ac:dyDescent="0.25">
      <c r="D4986" s="18"/>
      <c r="E4986" s="13"/>
      <c r="F4986" s="13"/>
      <c r="G4986" s="13"/>
      <c r="H4986" s="13"/>
      <c r="I4986" s="13"/>
      <c r="J4986" s="13"/>
      <c r="K4986" s="13"/>
      <c r="L4986" s="13"/>
      <c r="M4986" s="13"/>
      <c r="N4986" s="13"/>
      <c r="O4986" s="14"/>
      <c r="P4986" s="14"/>
      <c r="Q4986" s="14"/>
      <c r="R4986" s="14"/>
      <c r="S4986" s="13"/>
      <c r="T4986" s="13"/>
      <c r="U4986" s="13"/>
      <c r="V4986" s="13"/>
      <c r="W4986" s="13"/>
      <c r="X4986" s="13"/>
      <c r="Y4986" s="14"/>
      <c r="Z4986" s="13"/>
      <c r="AA4986" s="13"/>
      <c r="AB4986" s="13"/>
      <c r="AC4986" s="13"/>
      <c r="AD4986" s="13"/>
      <c r="AE4986" s="13"/>
      <c r="AF4986" s="13"/>
      <c r="AG4986" s="19"/>
      <c r="AH4986" s="19"/>
      <c r="AI4986" s="19"/>
      <c r="AJ4986" s="19"/>
      <c r="AK4986" s="12"/>
      <c r="AL4986" s="12"/>
      <c r="AM4986" s="12"/>
      <c r="AN4986" s="12"/>
    </row>
    <row r="4987" spans="4:40" x14ac:dyDescent="0.25">
      <c r="D4987" s="18"/>
      <c r="E4987" s="13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9"/>
      <c r="AH4987" s="19"/>
      <c r="AI4987" s="19"/>
      <c r="AJ4987" s="19"/>
      <c r="AK4987" s="15"/>
      <c r="AL4987" s="12"/>
      <c r="AM4987" s="15"/>
      <c r="AN4987" s="15"/>
    </row>
    <row r="4988" spans="4:40" x14ac:dyDescent="0.25">
      <c r="D4988" s="18"/>
      <c r="E4988" s="13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9"/>
      <c r="AH4988" s="19"/>
      <c r="AI4988" s="19"/>
      <c r="AJ4988" s="19"/>
      <c r="AK4988" s="15"/>
      <c r="AL4988" s="15"/>
      <c r="AM4988" s="15"/>
      <c r="AN4988" s="15"/>
    </row>
    <row r="4989" spans="4:40" x14ac:dyDescent="0.25">
      <c r="D4989" s="18"/>
      <c r="E4989" s="13"/>
      <c r="F4989" s="13"/>
      <c r="G4989" s="13"/>
      <c r="H4989" s="13"/>
      <c r="I4989" s="13"/>
      <c r="J4989" s="13"/>
      <c r="K4989" s="13"/>
      <c r="L4989" s="13"/>
      <c r="M4989" s="13"/>
      <c r="N4989" s="13"/>
      <c r="O4989" s="14"/>
      <c r="P4989" s="14"/>
      <c r="Q4989" s="14"/>
      <c r="R4989" s="14"/>
      <c r="S4989" s="13"/>
      <c r="T4989" s="13"/>
      <c r="U4989" s="13"/>
      <c r="V4989" s="13"/>
      <c r="W4989" s="13"/>
      <c r="X4989" s="13"/>
      <c r="Y4989" s="14"/>
      <c r="Z4989" s="13"/>
      <c r="AA4989" s="13"/>
      <c r="AB4989" s="13"/>
      <c r="AC4989" s="13"/>
      <c r="AD4989" s="13"/>
      <c r="AE4989" s="13"/>
      <c r="AF4989" s="13"/>
      <c r="AG4989" s="19"/>
      <c r="AH4989" s="19"/>
      <c r="AI4989" s="19"/>
      <c r="AJ4989" s="19"/>
      <c r="AK4989" s="15"/>
      <c r="AL4989" s="15"/>
      <c r="AM4989" s="15"/>
      <c r="AN4989" s="15"/>
    </row>
    <row r="4990" spans="4:40" x14ac:dyDescent="0.25">
      <c r="D4990" s="18"/>
      <c r="E4990" s="13"/>
      <c r="F4990" s="13"/>
      <c r="G4990" s="13"/>
      <c r="H4990" s="13"/>
      <c r="I4990" s="13"/>
      <c r="J4990" s="13"/>
      <c r="K4990" s="13"/>
      <c r="L4990" s="13"/>
      <c r="M4990" s="13"/>
      <c r="N4990" s="13"/>
      <c r="O4990" s="14"/>
      <c r="P4990" s="14"/>
      <c r="Q4990" s="14"/>
      <c r="R4990" s="14"/>
      <c r="S4990" s="13"/>
      <c r="T4990" s="13"/>
      <c r="U4990" s="13"/>
      <c r="V4990" s="13"/>
      <c r="W4990" s="13"/>
      <c r="X4990" s="13"/>
      <c r="Y4990" s="14"/>
      <c r="Z4990" s="13"/>
      <c r="AA4990" s="13"/>
      <c r="AB4990" s="13"/>
      <c r="AC4990" s="13"/>
      <c r="AD4990" s="13"/>
      <c r="AE4990" s="13"/>
      <c r="AF4990" s="13"/>
      <c r="AG4990" s="19"/>
      <c r="AH4990" s="19"/>
      <c r="AI4990" s="19"/>
      <c r="AJ4990" s="19"/>
      <c r="AK4990" s="12"/>
      <c r="AL4990" s="12"/>
      <c r="AM4990" s="12"/>
      <c r="AN4990" s="12"/>
    </row>
    <row r="4991" spans="4:40" x14ac:dyDescent="0.25">
      <c r="D4991" s="18"/>
      <c r="E4991" s="13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9"/>
      <c r="AH4991" s="19"/>
      <c r="AI4991" s="19"/>
      <c r="AJ4991" s="19"/>
      <c r="AK4991" s="15"/>
      <c r="AL4991" s="12"/>
      <c r="AM4991" s="15"/>
      <c r="AN4991" s="15"/>
    </row>
    <row r="4992" spans="4:40" x14ac:dyDescent="0.25">
      <c r="D4992" s="18"/>
      <c r="E4992" s="13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9"/>
      <c r="AH4992" s="19"/>
      <c r="AI4992" s="19"/>
      <c r="AJ4992" s="19"/>
      <c r="AK4992" s="15"/>
      <c r="AL4992" s="15"/>
      <c r="AM4992" s="15"/>
      <c r="AN4992" s="15"/>
    </row>
    <row r="4993" spans="4:40" x14ac:dyDescent="0.25">
      <c r="D4993" s="18"/>
      <c r="E4993" s="13"/>
      <c r="F4993" s="13"/>
      <c r="G4993" s="13"/>
      <c r="H4993" s="13"/>
      <c r="I4993" s="13"/>
      <c r="J4993" s="13"/>
      <c r="K4993" s="13"/>
      <c r="L4993" s="13"/>
      <c r="M4993" s="13"/>
      <c r="N4993" s="13"/>
      <c r="O4993" s="14"/>
      <c r="P4993" s="14"/>
      <c r="Q4993" s="14"/>
      <c r="R4993" s="14"/>
      <c r="S4993" s="13"/>
      <c r="T4993" s="13"/>
      <c r="U4993" s="13"/>
      <c r="V4993" s="13"/>
      <c r="W4993" s="13"/>
      <c r="X4993" s="13"/>
      <c r="Y4993" s="14"/>
      <c r="Z4993" s="13"/>
      <c r="AA4993" s="13"/>
      <c r="AB4993" s="13"/>
      <c r="AC4993" s="13"/>
      <c r="AD4993" s="13"/>
      <c r="AE4993" s="13"/>
      <c r="AF4993" s="13"/>
      <c r="AG4993" s="19"/>
      <c r="AH4993" s="19"/>
      <c r="AI4993" s="19"/>
      <c r="AJ4993" s="19"/>
      <c r="AK4993" s="15"/>
      <c r="AL4993" s="15"/>
      <c r="AM4993" s="15"/>
      <c r="AN4993" s="15"/>
    </row>
    <row r="4994" spans="4:40" x14ac:dyDescent="0.25">
      <c r="D4994" s="18"/>
      <c r="E4994" s="13"/>
      <c r="F4994" s="13"/>
      <c r="G4994" s="13"/>
      <c r="H4994" s="13"/>
      <c r="I4994" s="13"/>
      <c r="J4994" s="13"/>
      <c r="K4994" s="13"/>
      <c r="L4994" s="13"/>
      <c r="M4994" s="13"/>
      <c r="N4994" s="13"/>
      <c r="O4994" s="14"/>
      <c r="P4994" s="14"/>
      <c r="Q4994" s="14"/>
      <c r="R4994" s="14"/>
      <c r="S4994" s="13"/>
      <c r="T4994" s="13"/>
      <c r="U4994" s="13"/>
      <c r="V4994" s="13"/>
      <c r="W4994" s="13"/>
      <c r="X4994" s="13"/>
      <c r="Y4994" s="14"/>
      <c r="Z4994" s="13"/>
      <c r="AA4994" s="13"/>
      <c r="AB4994" s="13"/>
      <c r="AC4994" s="13"/>
      <c r="AD4994" s="13"/>
      <c r="AE4994" s="13"/>
      <c r="AF4994" s="13"/>
      <c r="AG4994" s="19"/>
      <c r="AH4994" s="19"/>
      <c r="AI4994" s="19"/>
      <c r="AJ4994" s="19"/>
      <c r="AK4994" s="12"/>
      <c r="AL4994" s="12"/>
      <c r="AM4994" s="12"/>
      <c r="AN4994" s="12"/>
    </row>
    <row r="4995" spans="4:40" x14ac:dyDescent="0.25">
      <c r="D4995" s="18"/>
      <c r="E4995" s="13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9"/>
      <c r="AH4995" s="19"/>
      <c r="AI4995" s="19"/>
      <c r="AJ4995" s="19"/>
      <c r="AK4995" s="15"/>
      <c r="AL4995" s="12"/>
      <c r="AM4995" s="15"/>
      <c r="AN4995" s="15"/>
    </row>
    <row r="4996" spans="4:40" x14ac:dyDescent="0.25">
      <c r="D4996" s="18"/>
      <c r="E4996" s="13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9"/>
      <c r="AH4996" s="19"/>
      <c r="AI4996" s="19"/>
      <c r="AJ4996" s="19"/>
      <c r="AK4996" s="15"/>
      <c r="AL4996" s="15"/>
      <c r="AM4996" s="15"/>
      <c r="AN4996" s="15"/>
    </row>
    <row r="4997" spans="4:40" x14ac:dyDescent="0.25">
      <c r="D4997" s="18"/>
      <c r="E4997" s="13"/>
      <c r="F4997" s="13"/>
      <c r="G4997" s="13"/>
      <c r="H4997" s="13"/>
      <c r="I4997" s="13"/>
      <c r="J4997" s="13"/>
      <c r="K4997" s="13"/>
      <c r="L4997" s="13"/>
      <c r="M4997" s="13"/>
      <c r="N4997" s="13"/>
      <c r="O4997" s="14"/>
      <c r="P4997" s="14"/>
      <c r="Q4997" s="14"/>
      <c r="R4997" s="14"/>
      <c r="S4997" s="13"/>
      <c r="T4997" s="13"/>
      <c r="U4997" s="13"/>
      <c r="V4997" s="13"/>
      <c r="W4997" s="13"/>
      <c r="X4997" s="13"/>
      <c r="Y4997" s="14"/>
      <c r="Z4997" s="13"/>
      <c r="AA4997" s="13"/>
      <c r="AB4997" s="13"/>
      <c r="AC4997" s="13"/>
      <c r="AD4997" s="13"/>
      <c r="AE4997" s="13"/>
      <c r="AF4997" s="13"/>
      <c r="AG4997" s="19"/>
      <c r="AH4997" s="19"/>
      <c r="AI4997" s="19"/>
      <c r="AJ4997" s="19"/>
      <c r="AK4997" s="15"/>
      <c r="AL4997" s="15"/>
      <c r="AM4997" s="15"/>
      <c r="AN4997" s="15"/>
    </row>
    <row r="4998" spans="4:40" x14ac:dyDescent="0.25">
      <c r="D4998" s="18"/>
      <c r="E4998" s="13"/>
      <c r="F4998" s="13"/>
      <c r="G4998" s="13"/>
      <c r="H4998" s="13"/>
      <c r="I4998" s="13"/>
      <c r="J4998" s="13"/>
      <c r="K4998" s="13"/>
      <c r="L4998" s="13"/>
      <c r="M4998" s="13"/>
      <c r="N4998" s="13"/>
      <c r="O4998" s="14"/>
      <c r="P4998" s="14"/>
      <c r="Q4998" s="14"/>
      <c r="R4998" s="14"/>
      <c r="S4998" s="13"/>
      <c r="T4998" s="13"/>
      <c r="U4998" s="13"/>
      <c r="V4998" s="13"/>
      <c r="W4998" s="13"/>
      <c r="X4998" s="13"/>
      <c r="Y4998" s="14"/>
      <c r="Z4998" s="13"/>
      <c r="AA4998" s="13"/>
      <c r="AB4998" s="13"/>
      <c r="AC4998" s="13"/>
      <c r="AD4998" s="13"/>
      <c r="AE4998" s="13"/>
      <c r="AF4998" s="13"/>
      <c r="AG4998" s="19"/>
      <c r="AH4998" s="19"/>
      <c r="AI4998" s="19"/>
      <c r="AJ4998" s="19"/>
      <c r="AK4998" s="12"/>
      <c r="AL4998" s="12"/>
      <c r="AM4998" s="12"/>
      <c r="AN4998" s="12"/>
    </row>
    <row r="4999" spans="4:40" x14ac:dyDescent="0.25">
      <c r="D4999" s="18"/>
      <c r="E4999" s="13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9"/>
      <c r="AH4999" s="19"/>
      <c r="AI4999" s="19"/>
      <c r="AJ4999" s="19"/>
      <c r="AK4999" s="15"/>
      <c r="AL4999" s="12"/>
      <c r="AM4999" s="15"/>
      <c r="AN4999" s="15"/>
    </row>
    <row r="5000" spans="4:40" x14ac:dyDescent="0.25">
      <c r="D5000" s="18"/>
      <c r="E5000" s="13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9"/>
      <c r="AH5000" s="19"/>
      <c r="AI5000" s="19"/>
      <c r="AJ5000" s="19"/>
      <c r="AK5000" s="15"/>
      <c r="AL5000" s="15"/>
      <c r="AM5000" s="15"/>
      <c r="AN5000" s="15"/>
    </row>
    <row r="5001" spans="4:40" x14ac:dyDescent="0.25">
      <c r="D5001" s="18"/>
      <c r="E5001" s="13"/>
      <c r="F5001" s="13"/>
      <c r="G5001" s="13"/>
      <c r="H5001" s="13"/>
      <c r="I5001" s="13"/>
      <c r="J5001" s="13"/>
      <c r="K5001" s="13"/>
      <c r="L5001" s="13"/>
      <c r="M5001" s="13"/>
      <c r="N5001" s="13"/>
      <c r="O5001" s="14"/>
      <c r="P5001" s="14"/>
      <c r="Q5001" s="14"/>
      <c r="R5001" s="14"/>
      <c r="S5001" s="13"/>
      <c r="T5001" s="13"/>
      <c r="U5001" s="13"/>
      <c r="V5001" s="13"/>
      <c r="W5001" s="13"/>
      <c r="X5001" s="13"/>
      <c r="Y5001" s="14"/>
      <c r="Z5001" s="13"/>
      <c r="AA5001" s="13"/>
      <c r="AB5001" s="13"/>
      <c r="AC5001" s="13"/>
      <c r="AD5001" s="13"/>
      <c r="AE5001" s="13"/>
      <c r="AF5001" s="13"/>
      <c r="AG5001" s="19"/>
      <c r="AH5001" s="19"/>
      <c r="AI5001" s="19"/>
      <c r="AJ5001" s="19"/>
      <c r="AK5001" s="15"/>
      <c r="AL5001" s="15"/>
      <c r="AM5001" s="15"/>
      <c r="AN5001" s="15"/>
    </row>
    <row r="5002" spans="4:40" x14ac:dyDescent="0.25">
      <c r="D5002" s="18"/>
      <c r="E5002" s="13"/>
      <c r="F5002" s="13"/>
      <c r="G5002" s="13"/>
      <c r="H5002" s="13"/>
      <c r="I5002" s="13"/>
      <c r="J5002" s="13"/>
      <c r="K5002" s="13"/>
      <c r="L5002" s="13"/>
      <c r="M5002" s="13"/>
      <c r="N5002" s="13"/>
      <c r="O5002" s="14"/>
      <c r="P5002" s="14"/>
      <c r="Q5002" s="14"/>
      <c r="R5002" s="14"/>
      <c r="S5002" s="13"/>
      <c r="T5002" s="13"/>
      <c r="U5002" s="13"/>
      <c r="V5002" s="13"/>
      <c r="W5002" s="13"/>
      <c r="X5002" s="13"/>
      <c r="Y5002" s="14"/>
      <c r="Z5002" s="13"/>
      <c r="AA5002" s="13"/>
      <c r="AB5002" s="13"/>
      <c r="AC5002" s="13"/>
      <c r="AD5002" s="13"/>
      <c r="AE5002" s="13"/>
      <c r="AF5002" s="13"/>
      <c r="AG5002" s="19"/>
      <c r="AH5002" s="19"/>
      <c r="AI5002" s="19"/>
      <c r="AJ5002" s="19"/>
      <c r="AK5002" s="12"/>
      <c r="AL5002" s="12"/>
      <c r="AM5002" s="12"/>
      <c r="AN5002" s="12"/>
    </row>
    <row r="5003" spans="4:40" x14ac:dyDescent="0.25">
      <c r="D5003" s="18"/>
      <c r="E5003" s="13"/>
      <c r="F5003" s="13"/>
      <c r="G5003" s="13"/>
      <c r="H5003" s="13"/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9"/>
      <c r="AH5003" s="19"/>
      <c r="AI5003" s="19"/>
      <c r="AJ5003" s="19"/>
      <c r="AK5003" s="15"/>
      <c r="AL5003" s="12"/>
      <c r="AM5003" s="15"/>
      <c r="AN5003" s="15"/>
    </row>
    <row r="5004" spans="4:40" x14ac:dyDescent="0.25">
      <c r="D5004" s="18"/>
      <c r="E5004" s="13"/>
      <c r="F5004" s="13"/>
      <c r="G5004" s="13"/>
      <c r="H5004" s="13"/>
      <c r="I5004" s="13"/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9"/>
      <c r="AH5004" s="19"/>
      <c r="AI5004" s="19"/>
      <c r="AJ5004" s="19"/>
      <c r="AK5004" s="15"/>
      <c r="AL5004" s="15"/>
      <c r="AM5004" s="15"/>
      <c r="AN5004" s="15"/>
    </row>
    <row r="5005" spans="4:40" x14ac:dyDescent="0.25">
      <c r="D5005" s="18"/>
      <c r="E5005" s="13"/>
      <c r="F5005" s="13"/>
      <c r="G5005" s="13"/>
      <c r="H5005" s="13"/>
      <c r="I5005" s="13"/>
      <c r="J5005" s="13"/>
      <c r="K5005" s="13"/>
      <c r="L5005" s="13"/>
      <c r="M5005" s="13"/>
      <c r="N5005" s="13"/>
      <c r="O5005" s="14"/>
      <c r="P5005" s="14"/>
      <c r="Q5005" s="14"/>
      <c r="R5005" s="14"/>
      <c r="S5005" s="13"/>
      <c r="T5005" s="13"/>
      <c r="U5005" s="13"/>
      <c r="V5005" s="13"/>
      <c r="W5005" s="13"/>
      <c r="X5005" s="13"/>
      <c r="Y5005" s="14"/>
      <c r="Z5005" s="13"/>
      <c r="AA5005" s="13"/>
      <c r="AB5005" s="13"/>
      <c r="AC5005" s="13"/>
      <c r="AD5005" s="13"/>
      <c r="AE5005" s="13"/>
      <c r="AF5005" s="13"/>
      <c r="AG5005" s="19"/>
      <c r="AH5005" s="19"/>
      <c r="AI5005" s="19"/>
      <c r="AJ5005" s="19"/>
      <c r="AK5005" s="15"/>
      <c r="AL5005" s="15"/>
      <c r="AM5005" s="15"/>
      <c r="AN5005" s="15"/>
    </row>
    <row r="5006" spans="4:40" x14ac:dyDescent="0.25">
      <c r="D5006" s="18"/>
      <c r="E5006" s="13"/>
      <c r="F5006" s="13"/>
      <c r="G5006" s="13"/>
      <c r="H5006" s="13"/>
      <c r="I5006" s="13"/>
      <c r="J5006" s="13"/>
      <c r="K5006" s="13"/>
      <c r="L5006" s="13"/>
      <c r="M5006" s="13"/>
      <c r="N5006" s="13"/>
      <c r="O5006" s="14"/>
      <c r="P5006" s="14"/>
      <c r="Q5006" s="14"/>
      <c r="R5006" s="14"/>
      <c r="S5006" s="13"/>
      <c r="T5006" s="13"/>
      <c r="U5006" s="13"/>
      <c r="V5006" s="13"/>
      <c r="W5006" s="13"/>
      <c r="X5006" s="13"/>
      <c r="Y5006" s="14"/>
      <c r="Z5006" s="13"/>
      <c r="AA5006" s="13"/>
      <c r="AB5006" s="13"/>
      <c r="AC5006" s="13"/>
      <c r="AD5006" s="13"/>
      <c r="AE5006" s="13"/>
      <c r="AF5006" s="13"/>
      <c r="AG5006" s="19"/>
      <c r="AH5006" s="19"/>
      <c r="AI5006" s="19"/>
      <c r="AJ5006" s="19"/>
      <c r="AK5006" s="12"/>
      <c r="AL5006" s="12"/>
      <c r="AM5006" s="12"/>
      <c r="AN5006" s="12"/>
    </row>
    <row r="5007" spans="4:40" x14ac:dyDescent="0.25">
      <c r="D5007" s="18"/>
      <c r="E5007" s="13"/>
      <c r="F5007" s="13"/>
      <c r="G5007" s="13"/>
      <c r="H5007" s="13"/>
      <c r="I5007" s="13"/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9"/>
      <c r="AH5007" s="19"/>
      <c r="AI5007" s="19"/>
      <c r="AJ5007" s="19"/>
      <c r="AK5007" s="15"/>
      <c r="AL5007" s="12"/>
      <c r="AM5007" s="15"/>
      <c r="AN5007" s="15"/>
    </row>
    <row r="5008" spans="4:40" x14ac:dyDescent="0.25">
      <c r="D5008" s="18"/>
      <c r="E5008" s="13"/>
      <c r="F5008" s="13"/>
      <c r="G5008" s="13"/>
      <c r="H5008" s="13"/>
      <c r="I5008" s="13"/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9"/>
      <c r="AH5008" s="19"/>
      <c r="AI5008" s="19"/>
      <c r="AJ5008" s="19"/>
      <c r="AK5008" s="15"/>
      <c r="AL5008" s="15"/>
      <c r="AM5008" s="15"/>
      <c r="AN5008" s="15"/>
    </row>
    <row r="5009" spans="4:40" x14ac:dyDescent="0.25">
      <c r="D5009" s="18"/>
      <c r="E5009" s="13"/>
      <c r="F5009" s="13"/>
      <c r="G5009" s="13"/>
      <c r="H5009" s="13"/>
      <c r="I5009" s="13"/>
      <c r="J5009" s="13"/>
      <c r="K5009" s="13"/>
      <c r="L5009" s="13"/>
      <c r="M5009" s="13"/>
      <c r="N5009" s="13"/>
      <c r="O5009" s="14"/>
      <c r="P5009" s="14"/>
      <c r="Q5009" s="14"/>
      <c r="R5009" s="14"/>
      <c r="S5009" s="13"/>
      <c r="T5009" s="13"/>
      <c r="U5009" s="13"/>
      <c r="V5009" s="13"/>
      <c r="W5009" s="13"/>
      <c r="X5009" s="13"/>
      <c r="Y5009" s="14"/>
      <c r="Z5009" s="13"/>
      <c r="AA5009" s="13"/>
      <c r="AB5009" s="13"/>
      <c r="AC5009" s="13"/>
      <c r="AD5009" s="13"/>
      <c r="AE5009" s="13"/>
      <c r="AF5009" s="13"/>
      <c r="AG5009" s="19"/>
      <c r="AH5009" s="19"/>
      <c r="AI5009" s="19"/>
      <c r="AJ5009" s="19"/>
      <c r="AK5009" s="15"/>
      <c r="AL5009" s="15"/>
      <c r="AM5009" s="15"/>
      <c r="AN5009" s="15"/>
    </row>
    <row r="5010" spans="4:40" x14ac:dyDescent="0.25">
      <c r="D5010" s="18"/>
      <c r="E5010" s="13"/>
      <c r="F5010" s="13"/>
      <c r="G5010" s="13"/>
      <c r="H5010" s="13"/>
      <c r="I5010" s="13"/>
      <c r="J5010" s="13"/>
      <c r="K5010" s="13"/>
      <c r="L5010" s="13"/>
      <c r="M5010" s="13"/>
      <c r="N5010" s="13"/>
      <c r="O5010" s="14"/>
      <c r="P5010" s="14"/>
      <c r="Q5010" s="14"/>
      <c r="R5010" s="14"/>
      <c r="S5010" s="13"/>
      <c r="T5010" s="13"/>
      <c r="U5010" s="13"/>
      <c r="V5010" s="13"/>
      <c r="W5010" s="13"/>
      <c r="X5010" s="13"/>
      <c r="Y5010" s="14"/>
      <c r="Z5010" s="13"/>
      <c r="AA5010" s="13"/>
      <c r="AB5010" s="13"/>
      <c r="AC5010" s="13"/>
      <c r="AD5010" s="13"/>
      <c r="AE5010" s="13"/>
      <c r="AF5010" s="13"/>
      <c r="AG5010" s="19"/>
      <c r="AH5010" s="19"/>
      <c r="AI5010" s="19"/>
      <c r="AJ5010" s="19"/>
      <c r="AK5010" s="12"/>
      <c r="AL5010" s="12"/>
      <c r="AM5010" s="12"/>
      <c r="AN5010" s="12"/>
    </row>
    <row r="5011" spans="4:40" x14ac:dyDescent="0.25">
      <c r="D5011" s="18"/>
      <c r="E5011" s="13"/>
      <c r="F5011" s="13"/>
      <c r="G5011" s="13"/>
      <c r="H5011" s="13"/>
      <c r="I5011" s="13"/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9"/>
      <c r="AH5011" s="19"/>
      <c r="AI5011" s="19"/>
      <c r="AJ5011" s="19"/>
      <c r="AK5011" s="15"/>
      <c r="AL5011" s="12"/>
      <c r="AM5011" s="15"/>
      <c r="AN5011" s="15"/>
    </row>
    <row r="5012" spans="4:40" x14ac:dyDescent="0.25">
      <c r="D5012" s="18"/>
      <c r="E5012" s="13"/>
      <c r="F5012" s="13"/>
      <c r="G5012" s="13"/>
      <c r="H5012" s="13"/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9"/>
      <c r="AH5012" s="19"/>
      <c r="AI5012" s="19"/>
      <c r="AJ5012" s="19"/>
      <c r="AK5012" s="15"/>
      <c r="AL5012" s="15"/>
      <c r="AM5012" s="15"/>
      <c r="AN5012" s="15"/>
    </row>
    <row r="5013" spans="4:40" x14ac:dyDescent="0.25">
      <c r="D5013" s="18"/>
      <c r="E5013" s="13"/>
      <c r="F5013" s="13"/>
      <c r="G5013" s="13"/>
      <c r="H5013" s="13"/>
      <c r="I5013" s="13"/>
      <c r="J5013" s="13"/>
      <c r="K5013" s="13"/>
      <c r="L5013" s="13"/>
      <c r="M5013" s="13"/>
      <c r="N5013" s="13"/>
      <c r="O5013" s="14"/>
      <c r="P5013" s="14"/>
      <c r="Q5013" s="14"/>
      <c r="R5013" s="14"/>
      <c r="S5013" s="13"/>
      <c r="T5013" s="13"/>
      <c r="U5013" s="13"/>
      <c r="V5013" s="13"/>
      <c r="W5013" s="13"/>
      <c r="X5013" s="13"/>
      <c r="Y5013" s="14"/>
      <c r="Z5013" s="13"/>
      <c r="AA5013" s="13"/>
      <c r="AB5013" s="13"/>
      <c r="AC5013" s="13"/>
      <c r="AD5013" s="13"/>
      <c r="AE5013" s="13"/>
      <c r="AF5013" s="13"/>
      <c r="AG5013" s="19"/>
      <c r="AH5013" s="19"/>
      <c r="AI5013" s="19"/>
      <c r="AJ5013" s="19"/>
      <c r="AK5013" s="15"/>
      <c r="AL5013" s="15"/>
      <c r="AM5013" s="15"/>
      <c r="AN5013" s="15"/>
    </row>
    <row r="5014" spans="4:40" x14ac:dyDescent="0.25">
      <c r="D5014" s="18"/>
      <c r="E5014" s="13"/>
      <c r="F5014" s="13"/>
      <c r="G5014" s="13"/>
      <c r="H5014" s="13"/>
      <c r="I5014" s="13"/>
      <c r="J5014" s="13"/>
      <c r="K5014" s="13"/>
      <c r="L5014" s="13"/>
      <c r="M5014" s="13"/>
      <c r="N5014" s="13"/>
      <c r="O5014" s="14"/>
      <c r="P5014" s="14"/>
      <c r="Q5014" s="14"/>
      <c r="R5014" s="14"/>
      <c r="S5014" s="13"/>
      <c r="T5014" s="13"/>
      <c r="U5014" s="13"/>
      <c r="V5014" s="13"/>
      <c r="W5014" s="13"/>
      <c r="X5014" s="13"/>
      <c r="Y5014" s="14"/>
      <c r="Z5014" s="13"/>
      <c r="AA5014" s="13"/>
      <c r="AB5014" s="13"/>
      <c r="AC5014" s="13"/>
      <c r="AD5014" s="13"/>
      <c r="AE5014" s="13"/>
      <c r="AF5014" s="13"/>
      <c r="AG5014" s="19"/>
      <c r="AH5014" s="19"/>
      <c r="AI5014" s="19"/>
      <c r="AJ5014" s="19"/>
      <c r="AK5014" s="12"/>
      <c r="AL5014" s="12"/>
      <c r="AM5014" s="12"/>
      <c r="AN5014" s="12"/>
    </row>
    <row r="5015" spans="4:40" x14ac:dyDescent="0.25">
      <c r="D5015" s="18"/>
      <c r="E5015" s="13"/>
      <c r="F5015" s="13"/>
      <c r="G5015" s="13"/>
      <c r="H5015" s="13"/>
      <c r="I5015" s="13"/>
      <c r="J5015" s="13"/>
      <c r="K5015" s="13"/>
      <c r="L5015" s="13"/>
      <c r="M5015" s="13"/>
      <c r="N5015" s="13"/>
      <c r="O5015" s="13"/>
      <c r="P5015" s="13"/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9"/>
      <c r="AH5015" s="19"/>
      <c r="AI5015" s="19"/>
      <c r="AJ5015" s="19"/>
      <c r="AK5015" s="15"/>
      <c r="AL5015" s="12"/>
      <c r="AM5015" s="15"/>
      <c r="AN5015" s="15"/>
    </row>
    <row r="5016" spans="4:40" x14ac:dyDescent="0.25">
      <c r="D5016" s="18"/>
      <c r="E5016" s="13"/>
      <c r="F5016" s="13"/>
      <c r="G5016" s="13"/>
      <c r="H5016" s="13"/>
      <c r="I5016" s="13"/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9"/>
      <c r="AH5016" s="19"/>
      <c r="AI5016" s="19"/>
      <c r="AJ5016" s="19"/>
      <c r="AK5016" s="15"/>
      <c r="AL5016" s="15"/>
      <c r="AM5016" s="15"/>
      <c r="AN5016" s="15"/>
    </row>
    <row r="5017" spans="4:40" x14ac:dyDescent="0.25">
      <c r="D5017" s="18"/>
      <c r="E5017" s="13"/>
      <c r="F5017" s="13"/>
      <c r="G5017" s="13"/>
      <c r="H5017" s="13"/>
      <c r="I5017" s="13"/>
      <c r="J5017" s="13"/>
      <c r="K5017" s="13"/>
      <c r="L5017" s="13"/>
      <c r="M5017" s="13"/>
      <c r="N5017" s="13"/>
      <c r="O5017" s="14"/>
      <c r="P5017" s="14"/>
      <c r="Q5017" s="14"/>
      <c r="R5017" s="14"/>
      <c r="S5017" s="13"/>
      <c r="T5017" s="13"/>
      <c r="U5017" s="13"/>
      <c r="V5017" s="13"/>
      <c r="W5017" s="13"/>
      <c r="X5017" s="13"/>
      <c r="Y5017" s="14"/>
      <c r="Z5017" s="13"/>
      <c r="AA5017" s="13"/>
      <c r="AB5017" s="13"/>
      <c r="AC5017" s="13"/>
      <c r="AD5017" s="13"/>
      <c r="AE5017" s="13"/>
      <c r="AF5017" s="13"/>
      <c r="AG5017" s="19"/>
      <c r="AH5017" s="19"/>
      <c r="AI5017" s="19"/>
      <c r="AJ5017" s="19"/>
      <c r="AK5017" s="15"/>
      <c r="AL5017" s="15"/>
      <c r="AM5017" s="15"/>
      <c r="AN5017" s="15"/>
    </row>
    <row r="5018" spans="4:40" x14ac:dyDescent="0.25">
      <c r="D5018" s="18"/>
      <c r="E5018" s="13"/>
      <c r="F5018" s="13"/>
      <c r="G5018" s="13"/>
      <c r="H5018" s="13"/>
      <c r="I5018" s="13"/>
      <c r="J5018" s="13"/>
      <c r="K5018" s="13"/>
      <c r="L5018" s="13"/>
      <c r="M5018" s="13"/>
      <c r="N5018" s="13"/>
      <c r="O5018" s="14"/>
      <c r="P5018" s="14"/>
      <c r="Q5018" s="14"/>
      <c r="R5018" s="14"/>
      <c r="S5018" s="13"/>
      <c r="T5018" s="13"/>
      <c r="U5018" s="13"/>
      <c r="V5018" s="13"/>
      <c r="W5018" s="13"/>
      <c r="X5018" s="13"/>
      <c r="Y5018" s="14"/>
      <c r="Z5018" s="13"/>
      <c r="AA5018" s="13"/>
      <c r="AB5018" s="13"/>
      <c r="AC5018" s="13"/>
      <c r="AD5018" s="13"/>
      <c r="AE5018" s="13"/>
      <c r="AF5018" s="13"/>
      <c r="AG5018" s="19"/>
      <c r="AH5018" s="19"/>
      <c r="AI5018" s="19"/>
      <c r="AJ5018" s="19"/>
      <c r="AK5018" s="12"/>
      <c r="AL5018" s="12"/>
      <c r="AM5018" s="12"/>
      <c r="AN5018" s="12"/>
    </row>
    <row r="5019" spans="4:40" x14ac:dyDescent="0.25">
      <c r="D5019" s="18"/>
      <c r="E5019" s="13"/>
      <c r="F5019" s="13"/>
      <c r="G5019" s="13"/>
      <c r="H5019" s="13"/>
      <c r="I5019" s="13"/>
      <c r="J5019" s="13"/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9"/>
      <c r="AH5019" s="19"/>
      <c r="AI5019" s="19"/>
      <c r="AJ5019" s="19"/>
      <c r="AK5019" s="15"/>
      <c r="AL5019" s="12"/>
      <c r="AM5019" s="15"/>
      <c r="AN5019" s="15"/>
    </row>
    <row r="5020" spans="4:40" x14ac:dyDescent="0.25">
      <c r="D5020" s="18"/>
      <c r="E5020" s="13"/>
      <c r="F5020" s="13"/>
      <c r="G5020" s="13"/>
      <c r="H5020" s="13"/>
      <c r="I5020" s="13"/>
      <c r="J5020" s="13"/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9"/>
      <c r="AH5020" s="19"/>
      <c r="AI5020" s="19"/>
      <c r="AJ5020" s="19"/>
      <c r="AK5020" s="15"/>
      <c r="AL5020" s="15"/>
      <c r="AM5020" s="15"/>
      <c r="AN5020" s="15"/>
    </row>
    <row r="5021" spans="4:40" x14ac:dyDescent="0.25">
      <c r="D5021" s="18"/>
      <c r="E5021" s="13"/>
      <c r="F5021" s="13"/>
      <c r="G5021" s="13"/>
      <c r="H5021" s="13"/>
      <c r="I5021" s="13"/>
      <c r="J5021" s="13"/>
      <c r="K5021" s="13"/>
      <c r="L5021" s="13"/>
      <c r="M5021" s="13"/>
      <c r="N5021" s="13"/>
      <c r="O5021" s="14"/>
      <c r="P5021" s="14"/>
      <c r="Q5021" s="14"/>
      <c r="R5021" s="14"/>
      <c r="S5021" s="13"/>
      <c r="T5021" s="13"/>
      <c r="U5021" s="13"/>
      <c r="V5021" s="13"/>
      <c r="W5021" s="13"/>
      <c r="X5021" s="13"/>
      <c r="Y5021" s="14"/>
      <c r="Z5021" s="13"/>
      <c r="AA5021" s="13"/>
      <c r="AB5021" s="13"/>
      <c r="AC5021" s="13"/>
      <c r="AD5021" s="13"/>
      <c r="AE5021" s="13"/>
      <c r="AF5021" s="13"/>
      <c r="AG5021" s="19"/>
      <c r="AH5021" s="19"/>
      <c r="AI5021" s="19"/>
      <c r="AJ5021" s="19"/>
      <c r="AK5021" s="15"/>
      <c r="AL5021" s="15"/>
      <c r="AM5021" s="15"/>
      <c r="AN5021" s="15"/>
    </row>
    <row r="5022" spans="4:40" x14ac:dyDescent="0.25">
      <c r="D5022" s="18"/>
      <c r="E5022" s="13"/>
      <c r="F5022" s="13"/>
      <c r="G5022" s="13"/>
      <c r="H5022" s="13"/>
      <c r="I5022" s="13"/>
      <c r="J5022" s="13"/>
      <c r="K5022" s="13"/>
      <c r="L5022" s="13"/>
      <c r="M5022" s="13"/>
      <c r="N5022" s="13"/>
      <c r="O5022" s="14"/>
      <c r="P5022" s="14"/>
      <c r="Q5022" s="14"/>
      <c r="R5022" s="14"/>
      <c r="S5022" s="13"/>
      <c r="T5022" s="13"/>
      <c r="U5022" s="13"/>
      <c r="V5022" s="13"/>
      <c r="W5022" s="13"/>
      <c r="X5022" s="13"/>
      <c r="Y5022" s="14"/>
      <c r="Z5022" s="13"/>
      <c r="AA5022" s="13"/>
      <c r="AB5022" s="13"/>
      <c r="AC5022" s="13"/>
      <c r="AD5022" s="13"/>
      <c r="AE5022" s="13"/>
      <c r="AF5022" s="13"/>
      <c r="AG5022" s="19"/>
      <c r="AH5022" s="19"/>
      <c r="AI5022" s="19"/>
      <c r="AJ5022" s="19"/>
      <c r="AK5022" s="12"/>
      <c r="AL5022" s="12"/>
      <c r="AM5022" s="12"/>
      <c r="AN5022" s="12"/>
    </row>
    <row r="5023" spans="4:40" x14ac:dyDescent="0.25">
      <c r="D5023" s="18"/>
      <c r="E5023" s="13"/>
      <c r="F5023" s="13"/>
      <c r="G5023" s="13"/>
      <c r="H5023" s="13"/>
      <c r="I5023" s="13"/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9"/>
      <c r="AH5023" s="19"/>
      <c r="AI5023" s="19"/>
      <c r="AJ5023" s="19"/>
      <c r="AK5023" s="15"/>
      <c r="AL5023" s="12"/>
      <c r="AM5023" s="15"/>
      <c r="AN5023" s="15"/>
    </row>
    <row r="5024" spans="4:40" x14ac:dyDescent="0.25">
      <c r="D5024" s="18"/>
      <c r="E5024" s="13"/>
      <c r="F5024" s="13"/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9"/>
      <c r="AH5024" s="19"/>
      <c r="AI5024" s="19"/>
      <c r="AJ5024" s="19"/>
      <c r="AK5024" s="15"/>
      <c r="AL5024" s="15"/>
      <c r="AM5024" s="15"/>
      <c r="AN5024" s="15"/>
    </row>
    <row r="5025" spans="4:40" x14ac:dyDescent="0.25">
      <c r="D5025" s="18"/>
      <c r="E5025" s="13"/>
      <c r="F5025" s="13"/>
      <c r="G5025" s="13"/>
      <c r="H5025" s="13"/>
      <c r="I5025" s="13"/>
      <c r="J5025" s="13"/>
      <c r="K5025" s="13"/>
      <c r="L5025" s="13"/>
      <c r="M5025" s="13"/>
      <c r="N5025" s="13"/>
      <c r="O5025" s="14"/>
      <c r="P5025" s="14"/>
      <c r="Q5025" s="14"/>
      <c r="R5025" s="14"/>
      <c r="S5025" s="13"/>
      <c r="T5025" s="13"/>
      <c r="U5025" s="13"/>
      <c r="V5025" s="13"/>
      <c r="W5025" s="13"/>
      <c r="X5025" s="13"/>
      <c r="Y5025" s="14"/>
      <c r="Z5025" s="13"/>
      <c r="AA5025" s="13"/>
      <c r="AB5025" s="13"/>
      <c r="AC5025" s="13"/>
      <c r="AD5025" s="13"/>
      <c r="AE5025" s="13"/>
      <c r="AF5025" s="13"/>
      <c r="AG5025" s="19"/>
      <c r="AH5025" s="19"/>
      <c r="AI5025" s="19"/>
      <c r="AJ5025" s="19"/>
      <c r="AK5025" s="15"/>
      <c r="AL5025" s="15"/>
      <c r="AM5025" s="15"/>
      <c r="AN5025" s="15"/>
    </row>
    <row r="5026" spans="4:40" x14ac:dyDescent="0.25">
      <c r="D5026" s="18"/>
      <c r="E5026" s="13"/>
      <c r="F5026" s="13"/>
      <c r="G5026" s="13"/>
      <c r="H5026" s="13"/>
      <c r="I5026" s="13"/>
      <c r="J5026" s="13"/>
      <c r="K5026" s="13"/>
      <c r="L5026" s="13"/>
      <c r="M5026" s="13"/>
      <c r="N5026" s="13"/>
      <c r="O5026" s="14"/>
      <c r="P5026" s="14"/>
      <c r="Q5026" s="14"/>
      <c r="R5026" s="14"/>
      <c r="S5026" s="13"/>
      <c r="T5026" s="13"/>
      <c r="U5026" s="13"/>
      <c r="V5026" s="13"/>
      <c r="W5026" s="13"/>
      <c r="X5026" s="13"/>
      <c r="Y5026" s="14"/>
      <c r="Z5026" s="13"/>
      <c r="AA5026" s="13"/>
      <c r="AB5026" s="13"/>
      <c r="AC5026" s="13"/>
      <c r="AD5026" s="13"/>
      <c r="AE5026" s="13"/>
      <c r="AF5026" s="13"/>
      <c r="AG5026" s="19"/>
      <c r="AH5026" s="19"/>
      <c r="AI5026" s="19"/>
      <c r="AJ5026" s="19"/>
      <c r="AK5026" s="12"/>
      <c r="AL5026" s="12"/>
      <c r="AM5026" s="12"/>
      <c r="AN5026" s="12"/>
    </row>
    <row r="5027" spans="4:40" x14ac:dyDescent="0.25">
      <c r="D5027" s="18"/>
      <c r="E5027" s="13"/>
      <c r="F5027" s="13"/>
      <c r="G5027" s="13"/>
      <c r="H5027" s="13"/>
      <c r="I5027" s="13"/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9"/>
      <c r="AH5027" s="19"/>
      <c r="AI5027" s="19"/>
      <c r="AJ5027" s="19"/>
      <c r="AK5027" s="15"/>
      <c r="AL5027" s="12"/>
      <c r="AM5027" s="15"/>
      <c r="AN5027" s="15"/>
    </row>
    <row r="5028" spans="4:40" x14ac:dyDescent="0.25">
      <c r="D5028" s="18"/>
      <c r="E5028" s="13"/>
      <c r="F5028" s="13"/>
      <c r="G5028" s="13"/>
      <c r="H5028" s="13"/>
      <c r="I5028" s="13"/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9"/>
      <c r="AH5028" s="19"/>
      <c r="AI5028" s="19"/>
      <c r="AJ5028" s="19"/>
      <c r="AK5028" s="15"/>
      <c r="AL5028" s="15"/>
      <c r="AM5028" s="15"/>
      <c r="AN5028" s="15"/>
    </row>
    <row r="5029" spans="4:40" x14ac:dyDescent="0.25">
      <c r="D5029" s="18"/>
      <c r="E5029" s="13"/>
      <c r="F5029" s="13"/>
      <c r="G5029" s="13"/>
      <c r="H5029" s="13"/>
      <c r="I5029" s="13"/>
      <c r="J5029" s="13"/>
      <c r="K5029" s="13"/>
      <c r="L5029" s="13"/>
      <c r="M5029" s="13"/>
      <c r="N5029" s="13"/>
      <c r="O5029" s="14"/>
      <c r="P5029" s="14"/>
      <c r="Q5029" s="14"/>
      <c r="R5029" s="14"/>
      <c r="S5029" s="13"/>
      <c r="T5029" s="13"/>
      <c r="U5029" s="13"/>
      <c r="V5029" s="13"/>
      <c r="W5029" s="13"/>
      <c r="X5029" s="13"/>
      <c r="Y5029" s="14"/>
      <c r="Z5029" s="13"/>
      <c r="AA5029" s="13"/>
      <c r="AB5029" s="13"/>
      <c r="AC5029" s="13"/>
      <c r="AD5029" s="13"/>
      <c r="AE5029" s="13"/>
      <c r="AF5029" s="13"/>
      <c r="AG5029" s="19"/>
      <c r="AH5029" s="19"/>
      <c r="AI5029" s="19"/>
      <c r="AJ5029" s="19"/>
      <c r="AK5029" s="15"/>
      <c r="AL5029" s="15"/>
      <c r="AM5029" s="15"/>
      <c r="AN5029" s="15"/>
    </row>
    <row r="5030" spans="4:40" x14ac:dyDescent="0.25">
      <c r="D5030" s="18"/>
      <c r="E5030" s="13"/>
      <c r="F5030" s="13"/>
      <c r="G5030" s="13"/>
      <c r="H5030" s="13"/>
      <c r="I5030" s="13"/>
      <c r="J5030" s="13"/>
      <c r="K5030" s="13"/>
      <c r="L5030" s="13"/>
      <c r="M5030" s="13"/>
      <c r="N5030" s="13"/>
      <c r="O5030" s="14"/>
      <c r="P5030" s="14"/>
      <c r="Q5030" s="14"/>
      <c r="R5030" s="14"/>
      <c r="S5030" s="13"/>
      <c r="T5030" s="13"/>
      <c r="U5030" s="13"/>
      <c r="V5030" s="13"/>
      <c r="W5030" s="13"/>
      <c r="X5030" s="13"/>
      <c r="Y5030" s="14"/>
      <c r="Z5030" s="13"/>
      <c r="AA5030" s="13"/>
      <c r="AB5030" s="13"/>
      <c r="AC5030" s="13"/>
      <c r="AD5030" s="13"/>
      <c r="AE5030" s="13"/>
      <c r="AF5030" s="13"/>
      <c r="AG5030" s="19"/>
      <c r="AH5030" s="19"/>
      <c r="AI5030" s="19"/>
      <c r="AJ5030" s="19"/>
      <c r="AK5030" s="12"/>
      <c r="AL5030" s="12"/>
      <c r="AM5030" s="12"/>
      <c r="AN5030" s="12"/>
    </row>
    <row r="5031" spans="4:40" x14ac:dyDescent="0.25">
      <c r="D5031" s="18"/>
      <c r="E5031" s="13"/>
      <c r="F5031" s="13"/>
      <c r="G5031" s="13"/>
      <c r="H5031" s="13"/>
      <c r="I5031" s="13"/>
      <c r="J5031" s="13"/>
      <c r="K5031" s="13"/>
      <c r="L5031" s="13"/>
      <c r="M5031" s="13"/>
      <c r="N5031" s="13"/>
      <c r="O5031" s="13"/>
      <c r="P5031" s="13"/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9"/>
      <c r="AH5031" s="19"/>
      <c r="AI5031" s="19"/>
      <c r="AJ5031" s="19"/>
      <c r="AK5031" s="15"/>
      <c r="AL5031" s="12"/>
      <c r="AM5031" s="15"/>
      <c r="AN5031" s="15"/>
    </row>
    <row r="5032" spans="4:40" x14ac:dyDescent="0.25">
      <c r="D5032" s="18"/>
      <c r="E5032" s="13"/>
      <c r="F5032" s="13"/>
      <c r="G5032" s="13"/>
      <c r="H5032" s="13"/>
      <c r="I5032" s="13"/>
      <c r="J5032" s="13"/>
      <c r="K5032" s="13"/>
      <c r="L5032" s="13"/>
      <c r="M5032" s="13"/>
      <c r="N5032" s="13"/>
      <c r="O5032" s="13"/>
      <c r="P5032" s="13"/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9"/>
      <c r="AH5032" s="19"/>
      <c r="AI5032" s="19"/>
      <c r="AJ5032" s="19"/>
      <c r="AK5032" s="15"/>
      <c r="AL5032" s="15"/>
      <c r="AM5032" s="15"/>
      <c r="AN5032" s="15"/>
    </row>
    <row r="5033" spans="4:40" x14ac:dyDescent="0.25">
      <c r="D5033" s="18"/>
      <c r="E5033" s="13"/>
      <c r="F5033" s="13"/>
      <c r="G5033" s="13"/>
      <c r="H5033" s="13"/>
      <c r="I5033" s="13"/>
      <c r="J5033" s="13"/>
      <c r="K5033" s="13"/>
      <c r="L5033" s="13"/>
      <c r="M5033" s="13"/>
      <c r="N5033" s="13"/>
      <c r="O5033" s="14"/>
      <c r="P5033" s="14"/>
      <c r="Q5033" s="14"/>
      <c r="R5033" s="14"/>
      <c r="S5033" s="13"/>
      <c r="T5033" s="13"/>
      <c r="U5033" s="13"/>
      <c r="V5033" s="13"/>
      <c r="W5033" s="13"/>
      <c r="X5033" s="13"/>
      <c r="Y5033" s="14"/>
      <c r="Z5033" s="13"/>
      <c r="AA5033" s="13"/>
      <c r="AB5033" s="13"/>
      <c r="AC5033" s="13"/>
      <c r="AD5033" s="13"/>
      <c r="AE5033" s="13"/>
      <c r="AF5033" s="13"/>
      <c r="AG5033" s="19"/>
      <c r="AH5033" s="19"/>
      <c r="AI5033" s="19"/>
      <c r="AJ5033" s="19"/>
      <c r="AK5033" s="15"/>
      <c r="AL5033" s="15"/>
      <c r="AM5033" s="15"/>
      <c r="AN5033" s="15"/>
    </row>
    <row r="5034" spans="4:40" x14ac:dyDescent="0.25">
      <c r="D5034" s="18"/>
      <c r="E5034" s="13"/>
      <c r="F5034" s="13"/>
      <c r="G5034" s="13"/>
      <c r="H5034" s="13"/>
      <c r="I5034" s="13"/>
      <c r="J5034" s="13"/>
      <c r="K5034" s="13"/>
      <c r="L5034" s="13"/>
      <c r="M5034" s="13"/>
      <c r="N5034" s="13"/>
      <c r="O5034" s="14"/>
      <c r="P5034" s="14"/>
      <c r="Q5034" s="14"/>
      <c r="R5034" s="14"/>
      <c r="S5034" s="13"/>
      <c r="T5034" s="13"/>
      <c r="U5034" s="13"/>
      <c r="V5034" s="13"/>
      <c r="W5034" s="13"/>
      <c r="X5034" s="13"/>
      <c r="Y5034" s="14"/>
      <c r="Z5034" s="13"/>
      <c r="AA5034" s="13"/>
      <c r="AB5034" s="13"/>
      <c r="AC5034" s="13"/>
      <c r="AD5034" s="13"/>
      <c r="AE5034" s="13"/>
      <c r="AF5034" s="13"/>
      <c r="AG5034" s="19"/>
      <c r="AH5034" s="19"/>
      <c r="AI5034" s="19"/>
      <c r="AJ5034" s="19"/>
      <c r="AK5034" s="12"/>
      <c r="AL5034" s="12"/>
      <c r="AM5034" s="12"/>
      <c r="AN5034" s="12"/>
    </row>
    <row r="5035" spans="4:40" x14ac:dyDescent="0.25">
      <c r="D5035" s="18"/>
      <c r="E5035" s="13"/>
      <c r="F5035" s="13"/>
      <c r="G5035" s="13"/>
      <c r="H5035" s="13"/>
      <c r="I5035" s="13"/>
      <c r="J5035" s="13"/>
      <c r="K5035" s="13"/>
      <c r="L5035" s="13"/>
      <c r="M5035" s="13"/>
      <c r="N5035" s="13"/>
      <c r="O5035" s="13"/>
      <c r="P5035" s="13"/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9"/>
      <c r="AH5035" s="19"/>
      <c r="AI5035" s="19"/>
      <c r="AJ5035" s="19"/>
      <c r="AK5035" s="15"/>
      <c r="AL5035" s="12"/>
      <c r="AM5035" s="15"/>
      <c r="AN5035" s="15"/>
    </row>
    <row r="5036" spans="4:40" x14ac:dyDescent="0.25">
      <c r="D5036" s="18"/>
      <c r="E5036" s="13"/>
      <c r="F5036" s="13"/>
      <c r="G5036" s="13"/>
      <c r="H5036" s="13"/>
      <c r="I5036" s="13"/>
      <c r="J5036" s="13"/>
      <c r="K5036" s="13"/>
      <c r="L5036" s="13"/>
      <c r="M5036" s="13"/>
      <c r="N5036" s="13"/>
      <c r="O5036" s="13"/>
      <c r="P5036" s="13"/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9"/>
      <c r="AH5036" s="19"/>
      <c r="AI5036" s="19"/>
      <c r="AJ5036" s="19"/>
      <c r="AK5036" s="15"/>
      <c r="AL5036" s="15"/>
      <c r="AM5036" s="15"/>
      <c r="AN5036" s="15"/>
    </row>
    <row r="5037" spans="4:40" x14ac:dyDescent="0.25">
      <c r="D5037" s="18"/>
      <c r="E5037" s="13"/>
      <c r="F5037" s="13"/>
      <c r="G5037" s="13"/>
      <c r="H5037" s="13"/>
      <c r="I5037" s="13"/>
      <c r="J5037" s="13"/>
      <c r="K5037" s="13"/>
      <c r="L5037" s="13"/>
      <c r="M5037" s="13"/>
      <c r="N5037" s="13"/>
      <c r="O5037" s="14"/>
      <c r="P5037" s="14"/>
      <c r="Q5037" s="14"/>
      <c r="R5037" s="14"/>
      <c r="S5037" s="13"/>
      <c r="T5037" s="13"/>
      <c r="U5037" s="13"/>
      <c r="V5037" s="13"/>
      <c r="W5037" s="13"/>
      <c r="X5037" s="13"/>
      <c r="Y5037" s="14"/>
      <c r="Z5037" s="13"/>
      <c r="AA5037" s="13"/>
      <c r="AB5037" s="13"/>
      <c r="AC5037" s="13"/>
      <c r="AD5037" s="13"/>
      <c r="AE5037" s="13"/>
      <c r="AF5037" s="13"/>
      <c r="AG5037" s="19"/>
      <c r="AH5037" s="19"/>
      <c r="AI5037" s="19"/>
      <c r="AJ5037" s="19"/>
      <c r="AK5037" s="15"/>
      <c r="AL5037" s="15"/>
      <c r="AM5037" s="15"/>
      <c r="AN5037" s="15"/>
    </row>
    <row r="5038" spans="4:40" x14ac:dyDescent="0.25">
      <c r="D5038" s="18"/>
      <c r="E5038" s="13"/>
      <c r="F5038" s="13"/>
      <c r="G5038" s="13"/>
      <c r="H5038" s="13"/>
      <c r="I5038" s="13"/>
      <c r="J5038" s="13"/>
      <c r="K5038" s="13"/>
      <c r="L5038" s="13"/>
      <c r="M5038" s="13"/>
      <c r="N5038" s="13"/>
      <c r="O5038" s="14"/>
      <c r="P5038" s="14"/>
      <c r="Q5038" s="14"/>
      <c r="R5038" s="14"/>
      <c r="S5038" s="13"/>
      <c r="T5038" s="13"/>
      <c r="U5038" s="13"/>
      <c r="V5038" s="13"/>
      <c r="W5038" s="13"/>
      <c r="X5038" s="13"/>
      <c r="Y5038" s="14"/>
      <c r="Z5038" s="13"/>
      <c r="AA5038" s="13"/>
      <c r="AB5038" s="13"/>
      <c r="AC5038" s="13"/>
      <c r="AD5038" s="13"/>
      <c r="AE5038" s="13"/>
      <c r="AF5038" s="13"/>
      <c r="AG5038" s="19"/>
      <c r="AH5038" s="19"/>
      <c r="AI5038" s="19"/>
      <c r="AJ5038" s="19"/>
      <c r="AK5038" s="12"/>
      <c r="AL5038" s="12"/>
      <c r="AM5038" s="12"/>
      <c r="AN5038" s="12"/>
    </row>
    <row r="5039" spans="4:40" x14ac:dyDescent="0.25">
      <c r="D5039" s="18"/>
      <c r="E5039" s="13"/>
      <c r="F5039" s="13"/>
      <c r="G5039" s="13"/>
      <c r="H5039" s="13"/>
      <c r="I5039" s="13"/>
      <c r="J5039" s="13"/>
      <c r="K5039" s="13"/>
      <c r="L5039" s="13"/>
      <c r="M5039" s="13"/>
      <c r="N5039" s="13"/>
      <c r="O5039" s="13"/>
      <c r="P5039" s="13"/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9"/>
      <c r="AH5039" s="19"/>
      <c r="AI5039" s="19"/>
      <c r="AJ5039" s="19"/>
      <c r="AK5039" s="15"/>
      <c r="AL5039" s="12"/>
      <c r="AM5039" s="15"/>
      <c r="AN5039" s="15"/>
    </row>
    <row r="5040" spans="4:40" x14ac:dyDescent="0.25">
      <c r="D5040" s="18"/>
      <c r="E5040" s="13"/>
      <c r="F5040" s="13"/>
      <c r="G5040" s="13"/>
      <c r="H5040" s="13"/>
      <c r="I5040" s="13"/>
      <c r="J5040" s="13"/>
      <c r="K5040" s="13"/>
      <c r="L5040" s="13"/>
      <c r="M5040" s="13"/>
      <c r="N5040" s="13"/>
      <c r="O5040" s="13"/>
      <c r="P5040" s="13"/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9"/>
      <c r="AH5040" s="19"/>
      <c r="AI5040" s="19"/>
      <c r="AJ5040" s="19"/>
      <c r="AK5040" s="15"/>
      <c r="AL5040" s="15"/>
      <c r="AM5040" s="15"/>
      <c r="AN5040" s="15"/>
    </row>
    <row r="5041" spans="4:40" x14ac:dyDescent="0.25">
      <c r="D5041" s="18"/>
      <c r="E5041" s="13"/>
      <c r="F5041" s="13"/>
      <c r="G5041" s="13"/>
      <c r="H5041" s="13"/>
      <c r="I5041" s="13"/>
      <c r="J5041" s="13"/>
      <c r="K5041" s="13"/>
      <c r="L5041" s="13"/>
      <c r="M5041" s="13"/>
      <c r="N5041" s="13"/>
      <c r="O5041" s="14"/>
      <c r="P5041" s="14"/>
      <c r="Q5041" s="14"/>
      <c r="R5041" s="14"/>
      <c r="S5041" s="13"/>
      <c r="T5041" s="13"/>
      <c r="U5041" s="13"/>
      <c r="V5041" s="13"/>
      <c r="W5041" s="13"/>
      <c r="X5041" s="13"/>
      <c r="Y5041" s="14"/>
      <c r="Z5041" s="13"/>
      <c r="AA5041" s="13"/>
      <c r="AB5041" s="13"/>
      <c r="AC5041" s="13"/>
      <c r="AD5041" s="13"/>
      <c r="AE5041" s="13"/>
      <c r="AF5041" s="13"/>
      <c r="AG5041" s="19"/>
      <c r="AH5041" s="19"/>
      <c r="AI5041" s="19"/>
      <c r="AJ5041" s="19"/>
      <c r="AK5041" s="15"/>
      <c r="AL5041" s="15"/>
      <c r="AM5041" s="15"/>
      <c r="AN5041" s="15"/>
    </row>
    <row r="5042" spans="4:40" x14ac:dyDescent="0.25">
      <c r="D5042" s="18"/>
      <c r="E5042" s="13"/>
      <c r="F5042" s="13"/>
      <c r="G5042" s="13"/>
      <c r="H5042" s="13"/>
      <c r="I5042" s="13"/>
      <c r="J5042" s="13"/>
      <c r="K5042" s="13"/>
      <c r="L5042" s="13"/>
      <c r="M5042" s="13"/>
      <c r="N5042" s="13"/>
      <c r="O5042" s="14"/>
      <c r="P5042" s="14"/>
      <c r="Q5042" s="14"/>
      <c r="R5042" s="14"/>
      <c r="S5042" s="13"/>
      <c r="T5042" s="13"/>
      <c r="U5042" s="13"/>
      <c r="V5042" s="13"/>
      <c r="W5042" s="13"/>
      <c r="X5042" s="13"/>
      <c r="Y5042" s="14"/>
      <c r="Z5042" s="13"/>
      <c r="AA5042" s="13"/>
      <c r="AB5042" s="13"/>
      <c r="AC5042" s="13"/>
      <c r="AD5042" s="13"/>
      <c r="AE5042" s="13"/>
      <c r="AF5042" s="13"/>
      <c r="AG5042" s="19"/>
      <c r="AH5042" s="19"/>
      <c r="AI5042" s="19"/>
      <c r="AJ5042" s="19"/>
      <c r="AK5042" s="12"/>
      <c r="AL5042" s="12"/>
      <c r="AM5042" s="12"/>
      <c r="AN5042" s="12"/>
    </row>
    <row r="5043" spans="4:40" x14ac:dyDescent="0.25">
      <c r="D5043" s="18"/>
      <c r="E5043" s="13"/>
      <c r="F5043" s="13"/>
      <c r="G5043" s="13"/>
      <c r="H5043" s="13"/>
      <c r="I5043" s="13"/>
      <c r="J5043" s="13"/>
      <c r="K5043" s="13"/>
      <c r="L5043" s="13"/>
      <c r="M5043" s="13"/>
      <c r="N5043" s="13"/>
      <c r="O5043" s="13"/>
      <c r="P5043" s="13"/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9"/>
      <c r="AH5043" s="19"/>
      <c r="AI5043" s="19"/>
      <c r="AJ5043" s="19"/>
      <c r="AK5043" s="15"/>
      <c r="AL5043" s="12"/>
      <c r="AM5043" s="15"/>
      <c r="AN5043" s="15"/>
    </row>
    <row r="5044" spans="4:40" x14ac:dyDescent="0.25">
      <c r="D5044" s="18"/>
      <c r="E5044" s="13"/>
      <c r="F5044" s="13"/>
      <c r="G5044" s="13"/>
      <c r="H5044" s="13"/>
      <c r="I5044" s="13"/>
      <c r="J5044" s="13"/>
      <c r="K5044" s="13"/>
      <c r="L5044" s="13"/>
      <c r="M5044" s="13"/>
      <c r="N5044" s="13"/>
      <c r="O5044" s="13"/>
      <c r="P5044" s="13"/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9"/>
      <c r="AH5044" s="19"/>
      <c r="AI5044" s="19"/>
      <c r="AJ5044" s="19"/>
      <c r="AK5044" s="15"/>
      <c r="AL5044" s="15"/>
      <c r="AM5044" s="15"/>
      <c r="AN5044" s="15"/>
    </row>
    <row r="5045" spans="4:40" x14ac:dyDescent="0.25">
      <c r="D5045" s="18"/>
      <c r="E5045" s="13"/>
      <c r="F5045" s="13"/>
      <c r="G5045" s="13"/>
      <c r="H5045" s="13"/>
      <c r="I5045" s="13"/>
      <c r="J5045" s="13"/>
      <c r="K5045" s="13"/>
      <c r="L5045" s="13"/>
      <c r="M5045" s="13"/>
      <c r="N5045" s="13"/>
      <c r="O5045" s="14"/>
      <c r="P5045" s="14"/>
      <c r="Q5045" s="14"/>
      <c r="R5045" s="14"/>
      <c r="S5045" s="13"/>
      <c r="T5045" s="13"/>
      <c r="U5045" s="13"/>
      <c r="V5045" s="13"/>
      <c r="W5045" s="13"/>
      <c r="X5045" s="13"/>
      <c r="Y5045" s="14"/>
      <c r="Z5045" s="13"/>
      <c r="AA5045" s="13"/>
      <c r="AB5045" s="13"/>
      <c r="AC5045" s="13"/>
      <c r="AD5045" s="13"/>
      <c r="AE5045" s="13"/>
      <c r="AF5045" s="13"/>
      <c r="AG5045" s="19"/>
      <c r="AH5045" s="19"/>
      <c r="AI5045" s="19"/>
      <c r="AJ5045" s="19"/>
      <c r="AK5045" s="15"/>
      <c r="AL5045" s="15"/>
      <c r="AM5045" s="15"/>
      <c r="AN5045" s="15"/>
    </row>
    <row r="5046" spans="4:40" x14ac:dyDescent="0.25">
      <c r="D5046" s="18"/>
      <c r="E5046" s="13"/>
      <c r="F5046" s="13"/>
      <c r="G5046" s="13"/>
      <c r="H5046" s="13"/>
      <c r="I5046" s="13"/>
      <c r="J5046" s="13"/>
      <c r="K5046" s="13"/>
      <c r="L5046" s="13"/>
      <c r="M5046" s="13"/>
      <c r="N5046" s="13"/>
      <c r="O5046" s="14"/>
      <c r="P5046" s="14"/>
      <c r="Q5046" s="14"/>
      <c r="R5046" s="14"/>
      <c r="S5046" s="13"/>
      <c r="T5046" s="13"/>
      <c r="U5046" s="13"/>
      <c r="V5046" s="13"/>
      <c r="W5046" s="13"/>
      <c r="X5046" s="13"/>
      <c r="Y5046" s="14"/>
      <c r="Z5046" s="13"/>
      <c r="AA5046" s="13"/>
      <c r="AB5046" s="13"/>
      <c r="AC5046" s="13"/>
      <c r="AD5046" s="13"/>
      <c r="AE5046" s="13"/>
      <c r="AF5046" s="13"/>
      <c r="AG5046" s="19"/>
      <c r="AH5046" s="19"/>
      <c r="AI5046" s="19"/>
      <c r="AJ5046" s="19"/>
      <c r="AK5046" s="12"/>
      <c r="AL5046" s="12"/>
      <c r="AM5046" s="12"/>
      <c r="AN5046" s="12"/>
    </row>
    <row r="5047" spans="4:40" x14ac:dyDescent="0.25">
      <c r="D5047" s="18"/>
      <c r="E5047" s="13"/>
      <c r="F5047" s="13"/>
      <c r="G5047" s="13"/>
      <c r="H5047" s="13"/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9"/>
      <c r="AH5047" s="19"/>
      <c r="AI5047" s="19"/>
      <c r="AJ5047" s="19"/>
      <c r="AK5047" s="15"/>
      <c r="AL5047" s="12"/>
      <c r="AM5047" s="15"/>
      <c r="AN5047" s="15"/>
    </row>
    <row r="5048" spans="4:40" x14ac:dyDescent="0.25">
      <c r="D5048" s="18"/>
      <c r="E5048" s="13"/>
      <c r="F5048" s="13"/>
      <c r="G5048" s="13"/>
      <c r="H5048" s="13"/>
      <c r="I5048" s="13"/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9"/>
      <c r="AH5048" s="19"/>
      <c r="AI5048" s="19"/>
      <c r="AJ5048" s="19"/>
      <c r="AK5048" s="15"/>
      <c r="AL5048" s="15"/>
      <c r="AM5048" s="15"/>
      <c r="AN5048" s="15"/>
    </row>
    <row r="5049" spans="4:40" x14ac:dyDescent="0.25">
      <c r="D5049" s="18"/>
      <c r="E5049" s="13"/>
      <c r="F5049" s="13"/>
      <c r="G5049" s="13"/>
      <c r="H5049" s="13"/>
      <c r="I5049" s="13"/>
      <c r="J5049" s="13"/>
      <c r="K5049" s="13"/>
      <c r="L5049" s="13"/>
      <c r="M5049" s="13"/>
      <c r="N5049" s="13"/>
      <c r="O5049" s="14"/>
      <c r="P5049" s="14"/>
      <c r="Q5049" s="14"/>
      <c r="R5049" s="14"/>
      <c r="S5049" s="13"/>
      <c r="T5049" s="13"/>
      <c r="U5049" s="13"/>
      <c r="V5049" s="13"/>
      <c r="W5049" s="13"/>
      <c r="X5049" s="13"/>
      <c r="Y5049" s="14"/>
      <c r="Z5049" s="13"/>
      <c r="AA5049" s="13"/>
      <c r="AB5049" s="13"/>
      <c r="AC5049" s="13"/>
      <c r="AD5049" s="13"/>
      <c r="AE5049" s="13"/>
      <c r="AF5049" s="13"/>
      <c r="AG5049" s="19"/>
      <c r="AH5049" s="19"/>
      <c r="AI5049" s="19"/>
      <c r="AJ5049" s="19"/>
      <c r="AK5049" s="15"/>
      <c r="AL5049" s="15"/>
      <c r="AM5049" s="15"/>
      <c r="AN5049" s="15"/>
    </row>
    <row r="5050" spans="4:40" x14ac:dyDescent="0.25">
      <c r="D5050" s="18"/>
      <c r="E5050" s="13"/>
      <c r="F5050" s="13"/>
      <c r="G5050" s="13"/>
      <c r="H5050" s="13"/>
      <c r="I5050" s="13"/>
      <c r="J5050" s="13"/>
      <c r="K5050" s="13"/>
      <c r="L5050" s="13"/>
      <c r="M5050" s="13"/>
      <c r="N5050" s="13"/>
      <c r="O5050" s="14"/>
      <c r="P5050" s="14"/>
      <c r="Q5050" s="14"/>
      <c r="R5050" s="14"/>
      <c r="S5050" s="13"/>
      <c r="T5050" s="13"/>
      <c r="U5050" s="13"/>
      <c r="V5050" s="13"/>
      <c r="W5050" s="13"/>
      <c r="X5050" s="13"/>
      <c r="Y5050" s="14"/>
      <c r="Z5050" s="13"/>
      <c r="AA5050" s="13"/>
      <c r="AB5050" s="13"/>
      <c r="AC5050" s="13"/>
      <c r="AD5050" s="13"/>
      <c r="AE5050" s="13"/>
      <c r="AF5050" s="13"/>
      <c r="AG5050" s="19"/>
      <c r="AH5050" s="19"/>
      <c r="AI5050" s="19"/>
      <c r="AJ5050" s="19"/>
      <c r="AK5050" s="12"/>
      <c r="AL5050" s="12"/>
      <c r="AM5050" s="12"/>
      <c r="AN5050" s="12"/>
    </row>
    <row r="5051" spans="4:40" x14ac:dyDescent="0.25">
      <c r="D5051" s="18"/>
      <c r="E5051" s="13"/>
      <c r="F5051" s="13"/>
      <c r="G5051" s="13"/>
      <c r="H5051" s="13"/>
      <c r="I5051" s="13"/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9"/>
      <c r="AH5051" s="19"/>
      <c r="AI5051" s="19"/>
      <c r="AJ5051" s="19"/>
      <c r="AK5051" s="15"/>
      <c r="AL5051" s="12"/>
      <c r="AM5051" s="15"/>
      <c r="AN5051" s="15"/>
    </row>
    <row r="5052" spans="4:40" x14ac:dyDescent="0.25">
      <c r="D5052" s="18"/>
      <c r="E5052" s="13"/>
      <c r="F5052" s="13"/>
      <c r="G5052" s="13"/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9"/>
      <c r="AH5052" s="19"/>
      <c r="AI5052" s="19"/>
      <c r="AJ5052" s="19"/>
      <c r="AK5052" s="15"/>
      <c r="AL5052" s="15"/>
      <c r="AM5052" s="15"/>
      <c r="AN5052" s="15"/>
    </row>
    <row r="5053" spans="4:40" x14ac:dyDescent="0.25">
      <c r="D5053" s="18"/>
      <c r="E5053" s="13"/>
      <c r="F5053" s="13"/>
      <c r="G5053" s="13"/>
      <c r="H5053" s="13"/>
      <c r="I5053" s="13"/>
      <c r="J5053" s="13"/>
      <c r="K5053" s="13"/>
      <c r="L5053" s="13"/>
      <c r="M5053" s="13"/>
      <c r="N5053" s="13"/>
      <c r="O5053" s="14"/>
      <c r="P5053" s="14"/>
      <c r="Q5053" s="14"/>
      <c r="R5053" s="14"/>
      <c r="S5053" s="13"/>
      <c r="T5053" s="13"/>
      <c r="U5053" s="13"/>
      <c r="V5053" s="13"/>
      <c r="W5053" s="13"/>
      <c r="X5053" s="13"/>
      <c r="Y5053" s="14"/>
      <c r="Z5053" s="13"/>
      <c r="AA5053" s="13"/>
      <c r="AB5053" s="13"/>
      <c r="AC5053" s="13"/>
      <c r="AD5053" s="13"/>
      <c r="AE5053" s="13"/>
      <c r="AF5053" s="13"/>
      <c r="AG5053" s="19"/>
      <c r="AH5053" s="19"/>
      <c r="AI5053" s="19"/>
      <c r="AJ5053" s="19"/>
      <c r="AK5053" s="15"/>
      <c r="AL5053" s="15"/>
      <c r="AM5053" s="15"/>
      <c r="AN5053" s="15"/>
    </row>
    <row r="5054" spans="4:40" x14ac:dyDescent="0.25">
      <c r="D5054" s="18"/>
      <c r="E5054" s="13"/>
      <c r="F5054" s="13"/>
      <c r="G5054" s="13"/>
      <c r="H5054" s="13"/>
      <c r="I5054" s="13"/>
      <c r="J5054" s="13"/>
      <c r="K5054" s="13"/>
      <c r="L5054" s="13"/>
      <c r="M5054" s="13"/>
      <c r="N5054" s="13"/>
      <c r="O5054" s="14"/>
      <c r="P5054" s="14"/>
      <c r="Q5054" s="14"/>
      <c r="R5054" s="14"/>
      <c r="S5054" s="13"/>
      <c r="T5054" s="13"/>
      <c r="U5054" s="13"/>
      <c r="V5054" s="13"/>
      <c r="W5054" s="13"/>
      <c r="X5054" s="13"/>
      <c r="Y5054" s="14"/>
      <c r="Z5054" s="13"/>
      <c r="AA5054" s="13"/>
      <c r="AB5054" s="13"/>
      <c r="AC5054" s="13"/>
      <c r="AD5054" s="13"/>
      <c r="AE5054" s="13"/>
      <c r="AF5054" s="13"/>
      <c r="AG5054" s="19"/>
      <c r="AH5054" s="19"/>
      <c r="AI5054" s="19"/>
      <c r="AJ5054" s="19"/>
      <c r="AK5054" s="12"/>
      <c r="AL5054" s="12"/>
      <c r="AM5054" s="12"/>
      <c r="AN5054" s="12"/>
    </row>
    <row r="5055" spans="4:40" x14ac:dyDescent="0.25">
      <c r="D5055" s="18"/>
      <c r="E5055" s="13"/>
      <c r="F5055" s="13"/>
      <c r="G5055" s="13"/>
      <c r="H5055" s="13"/>
      <c r="I5055" s="13"/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9"/>
      <c r="AH5055" s="19"/>
      <c r="AI5055" s="19"/>
      <c r="AJ5055" s="19"/>
      <c r="AK5055" s="15"/>
      <c r="AL5055" s="12"/>
      <c r="AM5055" s="15"/>
      <c r="AN5055" s="15"/>
    </row>
    <row r="5056" spans="4:40" x14ac:dyDescent="0.25">
      <c r="D5056" s="18"/>
      <c r="E5056" s="13"/>
      <c r="F5056" s="13"/>
      <c r="G5056" s="13"/>
      <c r="H5056" s="13"/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9"/>
      <c r="AH5056" s="19"/>
      <c r="AI5056" s="19"/>
      <c r="AJ5056" s="19"/>
      <c r="AK5056" s="15"/>
      <c r="AL5056" s="15"/>
      <c r="AM5056" s="15"/>
      <c r="AN5056" s="15"/>
    </row>
    <row r="5057" spans="4:40" x14ac:dyDescent="0.25">
      <c r="D5057" s="18"/>
      <c r="E5057" s="13"/>
      <c r="F5057" s="13"/>
      <c r="G5057" s="13"/>
      <c r="H5057" s="13"/>
      <c r="I5057" s="13"/>
      <c r="J5057" s="13"/>
      <c r="K5057" s="13"/>
      <c r="L5057" s="13"/>
      <c r="M5057" s="13"/>
      <c r="N5057" s="13"/>
      <c r="O5057" s="14"/>
      <c r="P5057" s="14"/>
      <c r="Q5057" s="14"/>
      <c r="R5057" s="14"/>
      <c r="S5057" s="13"/>
      <c r="T5057" s="13"/>
      <c r="U5057" s="13"/>
      <c r="V5057" s="13"/>
      <c r="W5057" s="13"/>
      <c r="X5057" s="13"/>
      <c r="Y5057" s="14"/>
      <c r="Z5057" s="13"/>
      <c r="AA5057" s="13"/>
      <c r="AB5057" s="13"/>
      <c r="AC5057" s="13"/>
      <c r="AD5057" s="13"/>
      <c r="AE5057" s="13"/>
      <c r="AF5057" s="13"/>
      <c r="AG5057" s="19"/>
      <c r="AH5057" s="19"/>
      <c r="AI5057" s="19"/>
      <c r="AJ5057" s="19"/>
      <c r="AK5057" s="15"/>
      <c r="AL5057" s="15"/>
      <c r="AM5057" s="15"/>
      <c r="AN5057" s="15"/>
    </row>
    <row r="5058" spans="4:40" x14ac:dyDescent="0.25">
      <c r="D5058" s="18"/>
      <c r="E5058" s="13"/>
      <c r="F5058" s="13"/>
      <c r="G5058" s="13"/>
      <c r="H5058" s="13"/>
      <c r="I5058" s="13"/>
      <c r="J5058" s="13"/>
      <c r="K5058" s="13"/>
      <c r="L5058" s="13"/>
      <c r="M5058" s="13"/>
      <c r="N5058" s="13"/>
      <c r="O5058" s="14"/>
      <c r="P5058" s="14"/>
      <c r="Q5058" s="14"/>
      <c r="R5058" s="14"/>
      <c r="S5058" s="13"/>
      <c r="T5058" s="13"/>
      <c r="U5058" s="13"/>
      <c r="V5058" s="13"/>
      <c r="W5058" s="13"/>
      <c r="X5058" s="13"/>
      <c r="Y5058" s="14"/>
      <c r="Z5058" s="13"/>
      <c r="AA5058" s="13"/>
      <c r="AB5058" s="13"/>
      <c r="AC5058" s="13"/>
      <c r="AD5058" s="13"/>
      <c r="AE5058" s="13"/>
      <c r="AF5058" s="13"/>
      <c r="AG5058" s="19"/>
      <c r="AH5058" s="19"/>
      <c r="AI5058" s="19"/>
      <c r="AJ5058" s="19"/>
      <c r="AK5058" s="12"/>
      <c r="AL5058" s="12"/>
      <c r="AM5058" s="12"/>
      <c r="AN5058" s="12"/>
    </row>
    <row r="5059" spans="4:40" x14ac:dyDescent="0.25">
      <c r="D5059" s="18"/>
      <c r="E5059" s="13"/>
      <c r="F5059" s="13"/>
      <c r="G5059" s="13"/>
      <c r="H5059" s="13"/>
      <c r="I5059" s="13"/>
      <c r="J5059" s="13"/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9"/>
      <c r="AH5059" s="19"/>
      <c r="AI5059" s="19"/>
      <c r="AJ5059" s="19"/>
      <c r="AK5059" s="15"/>
      <c r="AL5059" s="12"/>
      <c r="AM5059" s="15"/>
      <c r="AN5059" s="15"/>
    </row>
    <row r="5060" spans="4:40" x14ac:dyDescent="0.25">
      <c r="D5060" s="18"/>
      <c r="E5060" s="13"/>
      <c r="F5060" s="13"/>
      <c r="G5060" s="13"/>
      <c r="H5060" s="13"/>
      <c r="I5060" s="13"/>
      <c r="J5060" s="13"/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9"/>
      <c r="AH5060" s="19"/>
      <c r="AI5060" s="19"/>
      <c r="AJ5060" s="19"/>
      <c r="AK5060" s="15"/>
      <c r="AL5060" s="15"/>
      <c r="AM5060" s="15"/>
      <c r="AN5060" s="15"/>
    </row>
    <row r="5061" spans="4:40" x14ac:dyDescent="0.25">
      <c r="D5061" s="18"/>
      <c r="E5061" s="13"/>
      <c r="F5061" s="13"/>
      <c r="G5061" s="13"/>
      <c r="H5061" s="13"/>
      <c r="I5061" s="13"/>
      <c r="J5061" s="13"/>
      <c r="K5061" s="13"/>
      <c r="L5061" s="13"/>
      <c r="M5061" s="13"/>
      <c r="N5061" s="13"/>
      <c r="O5061" s="14"/>
      <c r="P5061" s="14"/>
      <c r="Q5061" s="14"/>
      <c r="R5061" s="14"/>
      <c r="S5061" s="13"/>
      <c r="T5061" s="13"/>
      <c r="U5061" s="13"/>
      <c r="V5061" s="13"/>
      <c r="W5061" s="13"/>
      <c r="X5061" s="13"/>
      <c r="Y5061" s="14"/>
      <c r="Z5061" s="13"/>
      <c r="AA5061" s="13"/>
      <c r="AB5061" s="13"/>
      <c r="AC5061" s="13"/>
      <c r="AD5061" s="13"/>
      <c r="AE5061" s="13"/>
      <c r="AF5061" s="13"/>
      <c r="AG5061" s="19"/>
      <c r="AH5061" s="19"/>
      <c r="AI5061" s="19"/>
      <c r="AJ5061" s="19"/>
      <c r="AK5061" s="15"/>
      <c r="AL5061" s="15"/>
      <c r="AM5061" s="15"/>
      <c r="AN5061" s="15"/>
    </row>
    <row r="5062" spans="4:40" x14ac:dyDescent="0.25">
      <c r="D5062" s="18"/>
      <c r="E5062" s="13"/>
      <c r="F5062" s="13"/>
      <c r="G5062" s="13"/>
      <c r="H5062" s="13"/>
      <c r="I5062" s="13"/>
      <c r="J5062" s="13"/>
      <c r="K5062" s="13"/>
      <c r="L5062" s="13"/>
      <c r="M5062" s="13"/>
      <c r="N5062" s="13"/>
      <c r="O5062" s="14"/>
      <c r="P5062" s="14"/>
      <c r="Q5062" s="14"/>
      <c r="R5062" s="14"/>
      <c r="S5062" s="13"/>
      <c r="T5062" s="13"/>
      <c r="U5062" s="13"/>
      <c r="V5062" s="13"/>
      <c r="W5062" s="13"/>
      <c r="X5062" s="13"/>
      <c r="Y5062" s="14"/>
      <c r="Z5062" s="13"/>
      <c r="AA5062" s="13"/>
      <c r="AB5062" s="13"/>
      <c r="AC5062" s="13"/>
      <c r="AD5062" s="13"/>
      <c r="AE5062" s="13"/>
      <c r="AF5062" s="13"/>
      <c r="AG5062" s="19"/>
      <c r="AH5062" s="19"/>
      <c r="AI5062" s="19"/>
      <c r="AJ5062" s="19"/>
      <c r="AK5062" s="12"/>
      <c r="AL5062" s="12"/>
      <c r="AM5062" s="12"/>
      <c r="AN5062" s="12"/>
    </row>
    <row r="5063" spans="4:40" x14ac:dyDescent="0.25">
      <c r="D5063" s="18"/>
      <c r="E5063" s="13"/>
      <c r="F5063" s="13"/>
      <c r="G5063" s="13"/>
      <c r="H5063" s="13"/>
      <c r="I5063" s="13"/>
      <c r="J5063" s="13"/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9"/>
      <c r="AH5063" s="19"/>
      <c r="AI5063" s="19"/>
      <c r="AJ5063" s="19"/>
      <c r="AK5063" s="15"/>
      <c r="AL5063" s="12"/>
      <c r="AM5063" s="15"/>
      <c r="AN5063" s="15"/>
    </row>
    <row r="5064" spans="4:40" x14ac:dyDescent="0.25">
      <c r="D5064" s="18"/>
      <c r="E5064" s="13"/>
      <c r="F5064" s="13"/>
      <c r="G5064" s="13"/>
      <c r="H5064" s="13"/>
      <c r="I5064" s="13"/>
      <c r="J5064" s="13"/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9"/>
      <c r="AH5064" s="19"/>
      <c r="AI5064" s="19"/>
      <c r="AJ5064" s="19"/>
      <c r="AK5064" s="15"/>
      <c r="AL5064" s="15"/>
      <c r="AM5064" s="15"/>
      <c r="AN5064" s="15"/>
    </row>
    <row r="5065" spans="4:40" x14ac:dyDescent="0.25">
      <c r="D5065" s="18"/>
      <c r="E5065" s="13"/>
      <c r="F5065" s="13"/>
      <c r="G5065" s="13"/>
      <c r="H5065" s="13"/>
      <c r="I5065" s="13"/>
      <c r="J5065" s="13"/>
      <c r="K5065" s="13"/>
      <c r="L5065" s="13"/>
      <c r="M5065" s="13"/>
      <c r="N5065" s="13"/>
      <c r="O5065" s="14"/>
      <c r="P5065" s="14"/>
      <c r="Q5065" s="14"/>
      <c r="R5065" s="14"/>
      <c r="S5065" s="13"/>
      <c r="T5065" s="13"/>
      <c r="U5065" s="13"/>
      <c r="V5065" s="13"/>
      <c r="W5065" s="13"/>
      <c r="X5065" s="13"/>
      <c r="Y5065" s="14"/>
      <c r="Z5065" s="13"/>
      <c r="AA5065" s="13"/>
      <c r="AB5065" s="13"/>
      <c r="AC5065" s="13"/>
      <c r="AD5065" s="13"/>
      <c r="AE5065" s="13"/>
      <c r="AF5065" s="13"/>
      <c r="AG5065" s="19"/>
      <c r="AH5065" s="19"/>
      <c r="AI5065" s="19"/>
      <c r="AJ5065" s="19"/>
      <c r="AK5065" s="15"/>
      <c r="AL5065" s="15"/>
      <c r="AM5065" s="15"/>
      <c r="AN5065" s="15"/>
    </row>
    <row r="5066" spans="4:40" x14ac:dyDescent="0.25">
      <c r="D5066" s="18"/>
      <c r="E5066" s="13"/>
      <c r="F5066" s="13"/>
      <c r="G5066" s="13"/>
      <c r="H5066" s="13"/>
      <c r="I5066" s="13"/>
      <c r="J5066" s="13"/>
      <c r="K5066" s="13"/>
      <c r="L5066" s="13"/>
      <c r="M5066" s="13"/>
      <c r="N5066" s="13"/>
      <c r="O5066" s="14"/>
      <c r="P5066" s="14"/>
      <c r="Q5066" s="14"/>
      <c r="R5066" s="14"/>
      <c r="S5066" s="13"/>
      <c r="T5066" s="13"/>
      <c r="U5066" s="13"/>
      <c r="V5066" s="13"/>
      <c r="W5066" s="13"/>
      <c r="X5066" s="13"/>
      <c r="Y5066" s="14"/>
      <c r="Z5066" s="13"/>
      <c r="AA5066" s="13"/>
      <c r="AB5066" s="13"/>
      <c r="AC5066" s="13"/>
      <c r="AD5066" s="13"/>
      <c r="AE5066" s="13"/>
      <c r="AF5066" s="13"/>
      <c r="AG5066" s="19"/>
      <c r="AH5066" s="19"/>
      <c r="AI5066" s="19"/>
      <c r="AJ5066" s="19"/>
      <c r="AK5066" s="12"/>
      <c r="AL5066" s="12"/>
      <c r="AM5066" s="12"/>
      <c r="AN5066" s="12"/>
    </row>
    <row r="5067" spans="4:40" x14ac:dyDescent="0.25">
      <c r="D5067" s="18"/>
      <c r="E5067" s="13"/>
      <c r="F5067" s="13"/>
      <c r="G5067" s="13"/>
      <c r="H5067" s="13"/>
      <c r="I5067" s="13"/>
      <c r="J5067" s="13"/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9"/>
      <c r="AH5067" s="19"/>
      <c r="AI5067" s="19"/>
      <c r="AJ5067" s="19"/>
      <c r="AK5067" s="15"/>
      <c r="AL5067" s="12"/>
      <c r="AM5067" s="15"/>
      <c r="AN5067" s="15"/>
    </row>
    <row r="5068" spans="4:40" x14ac:dyDescent="0.25">
      <c r="D5068" s="18"/>
      <c r="E5068" s="13"/>
      <c r="F5068" s="13"/>
      <c r="G5068" s="13"/>
      <c r="H5068" s="13"/>
      <c r="I5068" s="13"/>
      <c r="J5068" s="13"/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9"/>
      <c r="AH5068" s="19"/>
      <c r="AI5068" s="19"/>
      <c r="AJ5068" s="19"/>
      <c r="AK5068" s="15"/>
      <c r="AL5068" s="15"/>
      <c r="AM5068" s="15"/>
      <c r="AN5068" s="15"/>
    </row>
    <row r="5069" spans="4:40" x14ac:dyDescent="0.25">
      <c r="D5069" s="18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4"/>
      <c r="P5069" s="14"/>
      <c r="Q5069" s="14"/>
      <c r="R5069" s="14"/>
      <c r="S5069" s="13"/>
      <c r="T5069" s="13"/>
      <c r="U5069" s="13"/>
      <c r="V5069" s="13"/>
      <c r="W5069" s="13"/>
      <c r="X5069" s="13"/>
      <c r="Y5069" s="14"/>
      <c r="Z5069" s="13"/>
      <c r="AA5069" s="13"/>
      <c r="AB5069" s="13"/>
      <c r="AC5069" s="13"/>
      <c r="AD5069" s="13"/>
      <c r="AE5069" s="13"/>
      <c r="AF5069" s="13"/>
      <c r="AG5069" s="19"/>
      <c r="AH5069" s="19"/>
      <c r="AI5069" s="19"/>
      <c r="AJ5069" s="19"/>
      <c r="AK5069" s="15"/>
      <c r="AL5069" s="15"/>
      <c r="AM5069" s="15"/>
      <c r="AN5069" s="15"/>
    </row>
    <row r="5070" spans="4:40" x14ac:dyDescent="0.25">
      <c r="D5070" s="18"/>
      <c r="E5070" s="13"/>
      <c r="F5070" s="13"/>
      <c r="G5070" s="13"/>
      <c r="H5070" s="13"/>
      <c r="I5070" s="13"/>
      <c r="J5070" s="13"/>
      <c r="K5070" s="13"/>
      <c r="L5070" s="13"/>
      <c r="M5070" s="13"/>
      <c r="N5070" s="13"/>
      <c r="O5070" s="14"/>
      <c r="P5070" s="14"/>
      <c r="Q5070" s="14"/>
      <c r="R5070" s="14"/>
      <c r="S5070" s="13"/>
      <c r="T5070" s="13"/>
      <c r="U5070" s="13"/>
      <c r="V5070" s="13"/>
      <c r="W5070" s="13"/>
      <c r="X5070" s="13"/>
      <c r="Y5070" s="14"/>
      <c r="Z5070" s="13"/>
      <c r="AA5070" s="13"/>
      <c r="AB5070" s="13"/>
      <c r="AC5070" s="13"/>
      <c r="AD5070" s="13"/>
      <c r="AE5070" s="13"/>
      <c r="AF5070" s="13"/>
      <c r="AG5070" s="19"/>
      <c r="AH5070" s="19"/>
      <c r="AI5070" s="19"/>
      <c r="AJ5070" s="19"/>
      <c r="AK5070" s="12"/>
      <c r="AL5070" s="12"/>
      <c r="AM5070" s="12"/>
      <c r="AN5070" s="12"/>
    </row>
    <row r="5071" spans="4:40" x14ac:dyDescent="0.25">
      <c r="D5071" s="18"/>
      <c r="E5071" s="13"/>
      <c r="F5071" s="13"/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9"/>
      <c r="AH5071" s="19"/>
      <c r="AI5071" s="19"/>
      <c r="AJ5071" s="19"/>
      <c r="AK5071" s="15"/>
      <c r="AL5071" s="12"/>
      <c r="AM5071" s="15"/>
      <c r="AN5071" s="15"/>
    </row>
    <row r="5072" spans="4:40" x14ac:dyDescent="0.25">
      <c r="D5072" s="18"/>
      <c r="E5072" s="13"/>
      <c r="F5072" s="13"/>
      <c r="G5072" s="13"/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9"/>
      <c r="AH5072" s="19"/>
      <c r="AI5072" s="19"/>
      <c r="AJ5072" s="19"/>
      <c r="AK5072" s="15"/>
      <c r="AL5072" s="15"/>
      <c r="AM5072" s="15"/>
      <c r="AN5072" s="15"/>
    </row>
    <row r="5073" spans="4:40" x14ac:dyDescent="0.25">
      <c r="D5073" s="18"/>
      <c r="E5073" s="13"/>
      <c r="F5073" s="13"/>
      <c r="G5073" s="13"/>
      <c r="H5073" s="13"/>
      <c r="I5073" s="13"/>
      <c r="J5073" s="13"/>
      <c r="K5073" s="13"/>
      <c r="L5073" s="13"/>
      <c r="M5073" s="13"/>
      <c r="N5073" s="13"/>
      <c r="O5073" s="14"/>
      <c r="P5073" s="14"/>
      <c r="Q5073" s="14"/>
      <c r="R5073" s="14"/>
      <c r="S5073" s="13"/>
      <c r="T5073" s="13"/>
      <c r="U5073" s="13"/>
      <c r="V5073" s="13"/>
      <c r="W5073" s="13"/>
      <c r="X5073" s="13"/>
      <c r="Y5073" s="14"/>
      <c r="Z5073" s="13"/>
      <c r="AA5073" s="13"/>
      <c r="AB5073" s="13"/>
      <c r="AC5073" s="13"/>
      <c r="AD5073" s="13"/>
      <c r="AE5073" s="13"/>
      <c r="AF5073" s="13"/>
      <c r="AG5073" s="19"/>
      <c r="AH5073" s="19"/>
      <c r="AI5073" s="19"/>
      <c r="AJ5073" s="19"/>
      <c r="AK5073" s="15"/>
      <c r="AL5073" s="15"/>
      <c r="AM5073" s="15"/>
      <c r="AN5073" s="15"/>
    </row>
    <row r="5074" spans="4:40" x14ac:dyDescent="0.25">
      <c r="D5074" s="18"/>
      <c r="E5074" s="13"/>
      <c r="F5074" s="13"/>
      <c r="G5074" s="13"/>
      <c r="H5074" s="13"/>
      <c r="I5074" s="13"/>
      <c r="J5074" s="13"/>
      <c r="K5074" s="13"/>
      <c r="L5074" s="13"/>
      <c r="M5074" s="13"/>
      <c r="N5074" s="13"/>
      <c r="O5074" s="14"/>
      <c r="P5074" s="14"/>
      <c r="Q5074" s="14"/>
      <c r="R5074" s="14"/>
      <c r="S5074" s="13"/>
      <c r="T5074" s="13"/>
      <c r="U5074" s="13"/>
      <c r="V5074" s="13"/>
      <c r="W5074" s="13"/>
      <c r="X5074" s="13"/>
      <c r="Y5074" s="14"/>
      <c r="Z5074" s="13"/>
      <c r="AA5074" s="13"/>
      <c r="AB5074" s="13"/>
      <c r="AC5074" s="13"/>
      <c r="AD5074" s="13"/>
      <c r="AE5074" s="13"/>
      <c r="AF5074" s="13"/>
      <c r="AG5074" s="19"/>
      <c r="AH5074" s="19"/>
      <c r="AI5074" s="19"/>
      <c r="AJ5074" s="19"/>
      <c r="AK5074" s="12"/>
      <c r="AL5074" s="12"/>
      <c r="AM5074" s="12"/>
      <c r="AN5074" s="12"/>
    </row>
    <row r="5075" spans="4:40" x14ac:dyDescent="0.25">
      <c r="D5075" s="18"/>
      <c r="E5075" s="13"/>
      <c r="F5075" s="13"/>
      <c r="G5075" s="13"/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9"/>
      <c r="AH5075" s="19"/>
      <c r="AI5075" s="19"/>
      <c r="AJ5075" s="19"/>
      <c r="AK5075" s="15"/>
      <c r="AL5075" s="12"/>
      <c r="AM5075" s="15"/>
      <c r="AN5075" s="15"/>
    </row>
    <row r="5076" spans="4:40" x14ac:dyDescent="0.25">
      <c r="D5076" s="18"/>
      <c r="E5076" s="13"/>
      <c r="F5076" s="13"/>
      <c r="G5076" s="13"/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9"/>
      <c r="AH5076" s="19"/>
      <c r="AI5076" s="19"/>
      <c r="AJ5076" s="19"/>
      <c r="AK5076" s="15"/>
      <c r="AL5076" s="15"/>
      <c r="AM5076" s="15"/>
      <c r="AN5076" s="15"/>
    </row>
    <row r="5077" spans="4:40" x14ac:dyDescent="0.25">
      <c r="D5077" s="18"/>
      <c r="E5077" s="13"/>
      <c r="F5077" s="13"/>
      <c r="G5077" s="13"/>
      <c r="H5077" s="13"/>
      <c r="I5077" s="13"/>
      <c r="J5077" s="13"/>
      <c r="K5077" s="13"/>
      <c r="L5077" s="13"/>
      <c r="M5077" s="13"/>
      <c r="N5077" s="13"/>
      <c r="O5077" s="14"/>
      <c r="P5077" s="14"/>
      <c r="Q5077" s="14"/>
      <c r="R5077" s="14"/>
      <c r="S5077" s="13"/>
      <c r="T5077" s="13"/>
      <c r="U5077" s="13"/>
      <c r="V5077" s="13"/>
      <c r="W5077" s="13"/>
      <c r="X5077" s="13"/>
      <c r="Y5077" s="14"/>
      <c r="Z5077" s="13"/>
      <c r="AA5077" s="13"/>
      <c r="AB5077" s="13"/>
      <c r="AC5077" s="13"/>
      <c r="AD5077" s="13"/>
      <c r="AE5077" s="13"/>
      <c r="AF5077" s="13"/>
      <c r="AG5077" s="19"/>
      <c r="AH5077" s="19"/>
      <c r="AI5077" s="19"/>
      <c r="AJ5077" s="19"/>
      <c r="AK5077" s="15"/>
      <c r="AL5077" s="15"/>
      <c r="AM5077" s="15"/>
      <c r="AN5077" s="15"/>
    </row>
    <row r="5078" spans="4:40" x14ac:dyDescent="0.25">
      <c r="D5078" s="18"/>
      <c r="E5078" s="13"/>
      <c r="F5078" s="13"/>
      <c r="G5078" s="13"/>
      <c r="H5078" s="13"/>
      <c r="I5078" s="13"/>
      <c r="J5078" s="13"/>
      <c r="K5078" s="13"/>
      <c r="L5078" s="13"/>
      <c r="M5078" s="13"/>
      <c r="N5078" s="13"/>
      <c r="O5078" s="14"/>
      <c r="P5078" s="14"/>
      <c r="Q5078" s="14"/>
      <c r="R5078" s="14"/>
      <c r="S5078" s="13"/>
      <c r="T5078" s="13"/>
      <c r="U5078" s="13"/>
      <c r="V5078" s="13"/>
      <c r="W5078" s="13"/>
      <c r="X5078" s="13"/>
      <c r="Y5078" s="14"/>
      <c r="Z5078" s="13"/>
      <c r="AA5078" s="13"/>
      <c r="AB5078" s="13"/>
      <c r="AC5078" s="13"/>
      <c r="AD5078" s="13"/>
      <c r="AE5078" s="13"/>
      <c r="AF5078" s="13"/>
      <c r="AG5078" s="19"/>
      <c r="AH5078" s="19"/>
      <c r="AI5078" s="19"/>
      <c r="AJ5078" s="19"/>
      <c r="AK5078" s="12"/>
      <c r="AL5078" s="12"/>
      <c r="AM5078" s="12"/>
      <c r="AN5078" s="12"/>
    </row>
    <row r="5079" spans="4:40" x14ac:dyDescent="0.25">
      <c r="D5079" s="18"/>
      <c r="E5079" s="13"/>
      <c r="F5079" s="13"/>
      <c r="G5079" s="13"/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9"/>
      <c r="AH5079" s="19"/>
      <c r="AI5079" s="19"/>
      <c r="AJ5079" s="19"/>
      <c r="AK5079" s="15"/>
      <c r="AL5079" s="12"/>
      <c r="AM5079" s="15"/>
      <c r="AN5079" s="15"/>
    </row>
    <row r="5080" spans="4:40" x14ac:dyDescent="0.25">
      <c r="D5080" s="18"/>
      <c r="E5080" s="13"/>
      <c r="F5080" s="13"/>
      <c r="G5080" s="13"/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9"/>
      <c r="AH5080" s="19"/>
      <c r="AI5080" s="19"/>
      <c r="AJ5080" s="19"/>
      <c r="AK5080" s="15"/>
      <c r="AL5080" s="15"/>
      <c r="AM5080" s="15"/>
      <c r="AN5080" s="15"/>
    </row>
    <row r="5081" spans="4:40" x14ac:dyDescent="0.25">
      <c r="D5081" s="18"/>
      <c r="E5081" s="13"/>
      <c r="F5081" s="13"/>
      <c r="G5081" s="13"/>
      <c r="H5081" s="13"/>
      <c r="I5081" s="13"/>
      <c r="J5081" s="13"/>
      <c r="K5081" s="13"/>
      <c r="L5081" s="13"/>
      <c r="M5081" s="13"/>
      <c r="N5081" s="13"/>
      <c r="O5081" s="14"/>
      <c r="P5081" s="14"/>
      <c r="Q5081" s="14"/>
      <c r="R5081" s="14"/>
      <c r="S5081" s="13"/>
      <c r="T5081" s="13"/>
      <c r="U5081" s="13"/>
      <c r="V5081" s="13"/>
      <c r="W5081" s="13"/>
      <c r="X5081" s="13"/>
      <c r="Y5081" s="14"/>
      <c r="Z5081" s="13"/>
      <c r="AA5081" s="13"/>
      <c r="AB5081" s="13"/>
      <c r="AC5081" s="13"/>
      <c r="AD5081" s="13"/>
      <c r="AE5081" s="13"/>
      <c r="AF5081" s="13"/>
      <c r="AG5081" s="19"/>
      <c r="AH5081" s="19"/>
      <c r="AI5081" s="19"/>
      <c r="AJ5081" s="19"/>
      <c r="AK5081" s="15"/>
      <c r="AL5081" s="15"/>
      <c r="AM5081" s="15"/>
      <c r="AN5081" s="15"/>
    </row>
    <row r="5082" spans="4:40" x14ac:dyDescent="0.25">
      <c r="D5082" s="18"/>
      <c r="E5082" s="13"/>
      <c r="F5082" s="13"/>
      <c r="G5082" s="13"/>
      <c r="H5082" s="13"/>
      <c r="I5082" s="13"/>
      <c r="J5082" s="13"/>
      <c r="K5082" s="13"/>
      <c r="L5082" s="13"/>
      <c r="M5082" s="13"/>
      <c r="N5082" s="13"/>
      <c r="O5082" s="14"/>
      <c r="P5082" s="14"/>
      <c r="Q5082" s="14"/>
      <c r="R5082" s="14"/>
      <c r="S5082" s="13"/>
      <c r="T5082" s="13"/>
      <c r="U5082" s="13"/>
      <c r="V5082" s="13"/>
      <c r="W5082" s="13"/>
      <c r="X5082" s="13"/>
      <c r="Y5082" s="14"/>
      <c r="Z5082" s="13"/>
      <c r="AA5082" s="13"/>
      <c r="AB5082" s="13"/>
      <c r="AC5082" s="13"/>
      <c r="AD5082" s="13"/>
      <c r="AE5082" s="13"/>
      <c r="AF5082" s="13"/>
      <c r="AG5082" s="19"/>
      <c r="AH5082" s="19"/>
      <c r="AI5082" s="19"/>
      <c r="AJ5082" s="19"/>
      <c r="AK5082" s="12"/>
      <c r="AL5082" s="12"/>
      <c r="AM5082" s="12"/>
      <c r="AN5082" s="12"/>
    </row>
    <row r="5083" spans="4:40" x14ac:dyDescent="0.25">
      <c r="D5083" s="18"/>
      <c r="E5083" s="13"/>
      <c r="F5083" s="13"/>
      <c r="G5083" s="13"/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9"/>
      <c r="AH5083" s="19"/>
      <c r="AI5083" s="19"/>
      <c r="AJ5083" s="19"/>
      <c r="AK5083" s="15"/>
      <c r="AL5083" s="12"/>
      <c r="AM5083" s="15"/>
      <c r="AN5083" s="15"/>
    </row>
    <row r="5084" spans="4:40" x14ac:dyDescent="0.25">
      <c r="D5084" s="18"/>
      <c r="E5084" s="13"/>
      <c r="F5084" s="13"/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9"/>
      <c r="AH5084" s="19"/>
      <c r="AI5084" s="19"/>
      <c r="AJ5084" s="19"/>
      <c r="AK5084" s="15"/>
      <c r="AL5084" s="15"/>
      <c r="AM5084" s="15"/>
      <c r="AN5084" s="15"/>
    </row>
    <row r="5085" spans="4:40" x14ac:dyDescent="0.25">
      <c r="D5085" s="18"/>
      <c r="E5085" s="13"/>
      <c r="F5085" s="13"/>
      <c r="G5085" s="13"/>
      <c r="H5085" s="13"/>
      <c r="I5085" s="13"/>
      <c r="J5085" s="13"/>
      <c r="K5085" s="13"/>
      <c r="L5085" s="13"/>
      <c r="M5085" s="13"/>
      <c r="N5085" s="13"/>
      <c r="O5085" s="14"/>
      <c r="P5085" s="14"/>
      <c r="Q5085" s="14"/>
      <c r="R5085" s="14"/>
      <c r="S5085" s="13"/>
      <c r="T5085" s="13"/>
      <c r="U5085" s="13"/>
      <c r="V5085" s="13"/>
      <c r="W5085" s="13"/>
      <c r="X5085" s="13"/>
      <c r="Y5085" s="14"/>
      <c r="Z5085" s="13"/>
      <c r="AA5085" s="13"/>
      <c r="AB5085" s="13"/>
      <c r="AC5085" s="13"/>
      <c r="AD5085" s="13"/>
      <c r="AE5085" s="13"/>
      <c r="AF5085" s="13"/>
      <c r="AG5085" s="19"/>
      <c r="AH5085" s="19"/>
      <c r="AI5085" s="19"/>
      <c r="AJ5085" s="19"/>
      <c r="AK5085" s="15"/>
      <c r="AL5085" s="15"/>
      <c r="AM5085" s="15"/>
      <c r="AN5085" s="15"/>
    </row>
    <row r="5086" spans="4:40" x14ac:dyDescent="0.25">
      <c r="D5086" s="18"/>
      <c r="E5086" s="13"/>
      <c r="F5086" s="13"/>
      <c r="G5086" s="13"/>
      <c r="H5086" s="13"/>
      <c r="I5086" s="13"/>
      <c r="J5086" s="13"/>
      <c r="K5086" s="13"/>
      <c r="L5086" s="13"/>
      <c r="M5086" s="13"/>
      <c r="N5086" s="13"/>
      <c r="O5086" s="14"/>
      <c r="P5086" s="14"/>
      <c r="Q5086" s="14"/>
      <c r="R5086" s="14"/>
      <c r="S5086" s="13"/>
      <c r="T5086" s="13"/>
      <c r="U5086" s="13"/>
      <c r="V5086" s="13"/>
      <c r="W5086" s="13"/>
      <c r="X5086" s="13"/>
      <c r="Y5086" s="14"/>
      <c r="Z5086" s="13"/>
      <c r="AA5086" s="13"/>
      <c r="AB5086" s="13"/>
      <c r="AC5086" s="13"/>
      <c r="AD5086" s="13"/>
      <c r="AE5086" s="13"/>
      <c r="AF5086" s="13"/>
      <c r="AG5086" s="19"/>
      <c r="AH5086" s="19"/>
      <c r="AI5086" s="19"/>
      <c r="AJ5086" s="19"/>
      <c r="AK5086" s="12"/>
      <c r="AL5086" s="12"/>
      <c r="AM5086" s="12"/>
      <c r="AN5086" s="12"/>
    </row>
    <row r="5087" spans="4:40" x14ac:dyDescent="0.25">
      <c r="D5087" s="18"/>
      <c r="E5087" s="13"/>
      <c r="F5087" s="13"/>
      <c r="G5087" s="13"/>
      <c r="H5087" s="13"/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9"/>
      <c r="AH5087" s="19"/>
      <c r="AI5087" s="19"/>
      <c r="AJ5087" s="19"/>
      <c r="AK5087" s="15"/>
      <c r="AL5087" s="12"/>
      <c r="AM5087" s="15"/>
      <c r="AN5087" s="15"/>
    </row>
    <row r="5088" spans="4:40" x14ac:dyDescent="0.25">
      <c r="D5088" s="18"/>
      <c r="E5088" s="13"/>
      <c r="F5088" s="13"/>
      <c r="G5088" s="13"/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9"/>
      <c r="AH5088" s="19"/>
      <c r="AI5088" s="19"/>
      <c r="AJ5088" s="19"/>
      <c r="AK5088" s="15"/>
      <c r="AL5088" s="15"/>
      <c r="AM5088" s="15"/>
      <c r="AN5088" s="15"/>
    </row>
    <row r="5089" spans="4:40" x14ac:dyDescent="0.25">
      <c r="D5089" s="18"/>
      <c r="E5089" s="13"/>
      <c r="F5089" s="13"/>
      <c r="G5089" s="13"/>
      <c r="H5089" s="13"/>
      <c r="I5089" s="13"/>
      <c r="J5089" s="13"/>
      <c r="K5089" s="13"/>
      <c r="L5089" s="13"/>
      <c r="M5089" s="13"/>
      <c r="N5089" s="13"/>
      <c r="O5089" s="14"/>
      <c r="P5089" s="14"/>
      <c r="Q5089" s="14"/>
      <c r="R5089" s="14"/>
      <c r="S5089" s="13"/>
      <c r="T5089" s="13"/>
      <c r="U5089" s="13"/>
      <c r="V5089" s="13"/>
      <c r="W5089" s="13"/>
      <c r="X5089" s="13"/>
      <c r="Y5089" s="14"/>
      <c r="Z5089" s="13"/>
      <c r="AA5089" s="13"/>
      <c r="AB5089" s="13"/>
      <c r="AC5089" s="13"/>
      <c r="AD5089" s="13"/>
      <c r="AE5089" s="13"/>
      <c r="AF5089" s="13"/>
      <c r="AG5089" s="19"/>
      <c r="AH5089" s="19"/>
      <c r="AI5089" s="19"/>
      <c r="AJ5089" s="19"/>
      <c r="AK5089" s="15"/>
      <c r="AL5089" s="15"/>
      <c r="AM5089" s="15"/>
      <c r="AN5089" s="15"/>
    </row>
    <row r="5090" spans="4:40" x14ac:dyDescent="0.25">
      <c r="D5090" s="18"/>
      <c r="E5090" s="13"/>
      <c r="F5090" s="13"/>
      <c r="G5090" s="13"/>
      <c r="H5090" s="13"/>
      <c r="I5090" s="13"/>
      <c r="J5090" s="13"/>
      <c r="K5090" s="13"/>
      <c r="L5090" s="13"/>
      <c r="M5090" s="13"/>
      <c r="N5090" s="13"/>
      <c r="O5090" s="14"/>
      <c r="P5090" s="14"/>
      <c r="Q5090" s="14"/>
      <c r="R5090" s="14"/>
      <c r="S5090" s="13"/>
      <c r="T5090" s="13"/>
      <c r="U5090" s="13"/>
      <c r="V5090" s="13"/>
      <c r="W5090" s="13"/>
      <c r="X5090" s="13"/>
      <c r="Y5090" s="14"/>
      <c r="Z5090" s="13"/>
      <c r="AA5090" s="13"/>
      <c r="AB5090" s="13"/>
      <c r="AC5090" s="13"/>
      <c r="AD5090" s="13"/>
      <c r="AE5090" s="13"/>
      <c r="AF5090" s="13"/>
      <c r="AG5090" s="19"/>
      <c r="AH5090" s="19"/>
      <c r="AI5090" s="19"/>
      <c r="AJ5090" s="19"/>
      <c r="AK5090" s="12"/>
      <c r="AL5090" s="12"/>
      <c r="AM5090" s="12"/>
      <c r="AN5090" s="12"/>
    </row>
    <row r="5091" spans="4:40" x14ac:dyDescent="0.25">
      <c r="D5091" s="18"/>
      <c r="E5091" s="13"/>
      <c r="F5091" s="13"/>
      <c r="G5091" s="13"/>
      <c r="H5091" s="13"/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9"/>
      <c r="AH5091" s="19"/>
      <c r="AI5091" s="19"/>
      <c r="AJ5091" s="19"/>
      <c r="AK5091" s="15"/>
      <c r="AL5091" s="12"/>
      <c r="AM5091" s="15"/>
      <c r="AN5091" s="15"/>
    </row>
    <row r="5092" spans="4:40" x14ac:dyDescent="0.25">
      <c r="D5092" s="18"/>
      <c r="E5092" s="13"/>
      <c r="F5092" s="13"/>
      <c r="G5092" s="13"/>
      <c r="H5092" s="13"/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9"/>
      <c r="AH5092" s="19"/>
      <c r="AI5092" s="19"/>
      <c r="AJ5092" s="19"/>
      <c r="AK5092" s="15"/>
      <c r="AL5092" s="15"/>
      <c r="AM5092" s="15"/>
      <c r="AN5092" s="15"/>
    </row>
    <row r="5093" spans="4:40" x14ac:dyDescent="0.25">
      <c r="D5093" s="18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4"/>
      <c r="P5093" s="14"/>
      <c r="Q5093" s="14"/>
      <c r="R5093" s="14"/>
      <c r="S5093" s="13"/>
      <c r="T5093" s="13"/>
      <c r="U5093" s="13"/>
      <c r="V5093" s="13"/>
      <c r="W5093" s="13"/>
      <c r="X5093" s="13"/>
      <c r="Y5093" s="14"/>
      <c r="Z5093" s="13"/>
      <c r="AA5093" s="13"/>
      <c r="AB5093" s="13"/>
      <c r="AC5093" s="13"/>
      <c r="AD5093" s="13"/>
      <c r="AE5093" s="13"/>
      <c r="AF5093" s="13"/>
      <c r="AG5093" s="19"/>
      <c r="AH5093" s="19"/>
      <c r="AI5093" s="19"/>
      <c r="AJ5093" s="19"/>
      <c r="AK5093" s="15"/>
      <c r="AL5093" s="15"/>
      <c r="AM5093" s="15"/>
      <c r="AN5093" s="15"/>
    </row>
    <row r="5094" spans="4:40" x14ac:dyDescent="0.25">
      <c r="D5094" s="18"/>
      <c r="E5094" s="13"/>
      <c r="F5094" s="13"/>
      <c r="G5094" s="13"/>
      <c r="H5094" s="13"/>
      <c r="I5094" s="13"/>
      <c r="J5094" s="13"/>
      <c r="K5094" s="13"/>
      <c r="L5094" s="13"/>
      <c r="M5094" s="13"/>
      <c r="N5094" s="13"/>
      <c r="O5094" s="14"/>
      <c r="P5094" s="14"/>
      <c r="Q5094" s="14"/>
      <c r="R5094" s="14"/>
      <c r="S5094" s="13"/>
      <c r="T5094" s="13"/>
      <c r="U5094" s="13"/>
      <c r="V5094" s="13"/>
      <c r="W5094" s="13"/>
      <c r="X5094" s="13"/>
      <c r="Y5094" s="14"/>
      <c r="Z5094" s="13"/>
      <c r="AA5094" s="13"/>
      <c r="AB5094" s="13"/>
      <c r="AC5094" s="13"/>
      <c r="AD5094" s="13"/>
      <c r="AE5094" s="13"/>
      <c r="AF5094" s="13"/>
      <c r="AG5094" s="19"/>
      <c r="AH5094" s="19"/>
      <c r="AI5094" s="19"/>
      <c r="AJ5094" s="19"/>
      <c r="AK5094" s="12"/>
      <c r="AL5094" s="12"/>
      <c r="AM5094" s="12"/>
      <c r="AN5094" s="12"/>
    </row>
    <row r="5095" spans="4:40" x14ac:dyDescent="0.25">
      <c r="D5095" s="18"/>
      <c r="E5095" s="13"/>
      <c r="F5095" s="13"/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9"/>
      <c r="AH5095" s="19"/>
      <c r="AI5095" s="19"/>
      <c r="AJ5095" s="19"/>
      <c r="AK5095" s="15"/>
      <c r="AL5095" s="12"/>
      <c r="AM5095" s="15"/>
      <c r="AN5095" s="15"/>
    </row>
    <row r="5096" spans="4:40" x14ac:dyDescent="0.25">
      <c r="D5096" s="18"/>
      <c r="E5096" s="13"/>
      <c r="F5096" s="13"/>
      <c r="G5096" s="13"/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9"/>
      <c r="AH5096" s="19"/>
      <c r="AI5096" s="19"/>
      <c r="AJ5096" s="19"/>
      <c r="AK5096" s="15"/>
      <c r="AL5096" s="15"/>
      <c r="AM5096" s="15"/>
      <c r="AN5096" s="15"/>
    </row>
    <row r="5097" spans="4:40" x14ac:dyDescent="0.25">
      <c r="D5097" s="18"/>
      <c r="E5097" s="13"/>
      <c r="F5097" s="13"/>
      <c r="G5097" s="13"/>
      <c r="H5097" s="13"/>
      <c r="I5097" s="13"/>
      <c r="J5097" s="13"/>
      <c r="K5097" s="13"/>
      <c r="L5097" s="13"/>
      <c r="M5097" s="13"/>
      <c r="N5097" s="13"/>
      <c r="O5097" s="14"/>
      <c r="P5097" s="14"/>
      <c r="Q5097" s="14"/>
      <c r="R5097" s="14"/>
      <c r="S5097" s="13"/>
      <c r="T5097" s="13"/>
      <c r="U5097" s="13"/>
      <c r="V5097" s="13"/>
      <c r="W5097" s="13"/>
      <c r="X5097" s="13"/>
      <c r="Y5097" s="14"/>
      <c r="Z5097" s="13"/>
      <c r="AA5097" s="13"/>
      <c r="AB5097" s="13"/>
      <c r="AC5097" s="13"/>
      <c r="AD5097" s="13"/>
      <c r="AE5097" s="13"/>
      <c r="AF5097" s="13"/>
      <c r="AG5097" s="19"/>
      <c r="AH5097" s="19"/>
      <c r="AI5097" s="19"/>
      <c r="AJ5097" s="19"/>
      <c r="AK5097" s="15"/>
      <c r="AL5097" s="15"/>
      <c r="AM5097" s="15"/>
      <c r="AN5097" s="15"/>
    </row>
    <row r="5098" spans="4:40" x14ac:dyDescent="0.25">
      <c r="D5098" s="18"/>
      <c r="E5098" s="13"/>
      <c r="F5098" s="13"/>
      <c r="G5098" s="13"/>
      <c r="H5098" s="13"/>
      <c r="I5098" s="13"/>
      <c r="J5098" s="13"/>
      <c r="K5098" s="13"/>
      <c r="L5098" s="13"/>
      <c r="M5098" s="13"/>
      <c r="N5098" s="13"/>
      <c r="O5098" s="14"/>
      <c r="P5098" s="14"/>
      <c r="Q5098" s="14"/>
      <c r="R5098" s="14"/>
      <c r="S5098" s="13"/>
      <c r="T5098" s="13"/>
      <c r="U5098" s="13"/>
      <c r="V5098" s="13"/>
      <c r="W5098" s="13"/>
      <c r="X5098" s="13"/>
      <c r="Y5098" s="14"/>
      <c r="Z5098" s="13"/>
      <c r="AA5098" s="13"/>
      <c r="AB5098" s="13"/>
      <c r="AC5098" s="13"/>
      <c r="AD5098" s="13"/>
      <c r="AE5098" s="13"/>
      <c r="AF5098" s="13"/>
      <c r="AG5098" s="19"/>
      <c r="AH5098" s="19"/>
      <c r="AI5098" s="19"/>
      <c r="AJ5098" s="19"/>
      <c r="AK5098" s="12"/>
      <c r="AL5098" s="12"/>
      <c r="AM5098" s="12"/>
      <c r="AN5098" s="12"/>
    </row>
    <row r="5099" spans="4:40" x14ac:dyDescent="0.25">
      <c r="D5099" s="18"/>
      <c r="E5099" s="13"/>
      <c r="F5099" s="13"/>
      <c r="G5099" s="13"/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9"/>
      <c r="AH5099" s="19"/>
      <c r="AI5099" s="19"/>
      <c r="AJ5099" s="19"/>
      <c r="AK5099" s="15"/>
      <c r="AL5099" s="12"/>
      <c r="AM5099" s="15"/>
      <c r="AN5099" s="15"/>
    </row>
    <row r="5100" spans="4:40" x14ac:dyDescent="0.25">
      <c r="D5100" s="18"/>
      <c r="E5100" s="13"/>
      <c r="F5100" s="13"/>
      <c r="G5100" s="13"/>
      <c r="H5100" s="13"/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9"/>
      <c r="AH5100" s="19"/>
      <c r="AI5100" s="19"/>
      <c r="AJ5100" s="19"/>
      <c r="AK5100" s="15"/>
      <c r="AL5100" s="15"/>
      <c r="AM5100" s="15"/>
      <c r="AN5100" s="15"/>
    </row>
    <row r="5101" spans="4:40" x14ac:dyDescent="0.25">
      <c r="D5101" s="18"/>
      <c r="E5101" s="13"/>
      <c r="F5101" s="13"/>
      <c r="G5101" s="13"/>
      <c r="H5101" s="13"/>
      <c r="I5101" s="13"/>
      <c r="J5101" s="13"/>
      <c r="K5101" s="13"/>
      <c r="L5101" s="13"/>
      <c r="M5101" s="13"/>
      <c r="N5101" s="13"/>
      <c r="O5101" s="14"/>
      <c r="P5101" s="14"/>
      <c r="Q5101" s="14"/>
      <c r="R5101" s="14"/>
      <c r="S5101" s="13"/>
      <c r="T5101" s="13"/>
      <c r="U5101" s="13"/>
      <c r="V5101" s="13"/>
      <c r="W5101" s="13"/>
      <c r="X5101" s="13"/>
      <c r="Y5101" s="14"/>
      <c r="Z5101" s="13"/>
      <c r="AA5101" s="13"/>
      <c r="AB5101" s="13"/>
      <c r="AC5101" s="13"/>
      <c r="AD5101" s="13"/>
      <c r="AE5101" s="13"/>
      <c r="AF5101" s="13"/>
      <c r="AG5101" s="19"/>
      <c r="AH5101" s="19"/>
      <c r="AI5101" s="19"/>
      <c r="AJ5101" s="19"/>
      <c r="AK5101" s="15"/>
      <c r="AL5101" s="15"/>
      <c r="AM5101" s="15"/>
      <c r="AN5101" s="15"/>
    </row>
    <row r="5102" spans="4:40" x14ac:dyDescent="0.25">
      <c r="D5102" s="18"/>
      <c r="E5102" s="13"/>
      <c r="F5102" s="13"/>
      <c r="G5102" s="13"/>
      <c r="H5102" s="13"/>
      <c r="I5102" s="13"/>
      <c r="J5102" s="13"/>
      <c r="K5102" s="13"/>
      <c r="L5102" s="13"/>
      <c r="M5102" s="13"/>
      <c r="N5102" s="13"/>
      <c r="O5102" s="14"/>
      <c r="P5102" s="14"/>
      <c r="Q5102" s="14"/>
      <c r="R5102" s="14"/>
      <c r="S5102" s="13"/>
      <c r="T5102" s="13"/>
      <c r="U5102" s="13"/>
      <c r="V5102" s="13"/>
      <c r="W5102" s="13"/>
      <c r="X5102" s="13"/>
      <c r="Y5102" s="14"/>
      <c r="Z5102" s="13"/>
      <c r="AA5102" s="13"/>
      <c r="AB5102" s="13"/>
      <c r="AC5102" s="13"/>
      <c r="AD5102" s="13"/>
      <c r="AE5102" s="13"/>
      <c r="AF5102" s="13"/>
      <c r="AG5102" s="19"/>
      <c r="AH5102" s="19"/>
      <c r="AI5102" s="19"/>
      <c r="AJ5102" s="19"/>
      <c r="AK5102" s="12"/>
      <c r="AL5102" s="12"/>
      <c r="AM5102" s="12"/>
      <c r="AN5102" s="12"/>
    </row>
    <row r="5103" spans="4:40" x14ac:dyDescent="0.25">
      <c r="D5103" s="18"/>
      <c r="E5103" s="13"/>
      <c r="F5103" s="13"/>
      <c r="G5103" s="13"/>
      <c r="H5103" s="13"/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9"/>
      <c r="AH5103" s="19"/>
      <c r="AI5103" s="19"/>
      <c r="AJ5103" s="19"/>
      <c r="AK5103" s="15"/>
      <c r="AL5103" s="12"/>
      <c r="AM5103" s="15"/>
      <c r="AN5103" s="15"/>
    </row>
    <row r="5104" spans="4:40" x14ac:dyDescent="0.25">
      <c r="D5104" s="18"/>
      <c r="E5104" s="13"/>
      <c r="F5104" s="13"/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9"/>
      <c r="AH5104" s="19"/>
      <c r="AI5104" s="19"/>
      <c r="AJ5104" s="19"/>
      <c r="AK5104" s="15"/>
      <c r="AL5104" s="15"/>
      <c r="AM5104" s="15"/>
      <c r="AN5104" s="15"/>
    </row>
    <row r="5105" spans="4:40" x14ac:dyDescent="0.25">
      <c r="D5105" s="18"/>
      <c r="E5105" s="13"/>
      <c r="F5105" s="13"/>
      <c r="G5105" s="13"/>
      <c r="H5105" s="13"/>
      <c r="I5105" s="13"/>
      <c r="J5105" s="13"/>
      <c r="K5105" s="13"/>
      <c r="L5105" s="13"/>
      <c r="M5105" s="13"/>
      <c r="N5105" s="13"/>
      <c r="O5105" s="14"/>
      <c r="P5105" s="14"/>
      <c r="Q5105" s="14"/>
      <c r="R5105" s="14"/>
      <c r="S5105" s="13"/>
      <c r="T5105" s="13"/>
      <c r="U5105" s="13"/>
      <c r="V5105" s="13"/>
      <c r="W5105" s="13"/>
      <c r="X5105" s="13"/>
      <c r="Y5105" s="14"/>
      <c r="Z5105" s="13"/>
      <c r="AA5105" s="13"/>
      <c r="AB5105" s="13"/>
      <c r="AC5105" s="13"/>
      <c r="AD5105" s="13"/>
      <c r="AE5105" s="13"/>
      <c r="AF5105" s="13"/>
      <c r="AG5105" s="19"/>
      <c r="AH5105" s="19"/>
      <c r="AI5105" s="19"/>
      <c r="AJ5105" s="19"/>
      <c r="AK5105" s="15"/>
      <c r="AL5105" s="15"/>
      <c r="AM5105" s="15"/>
      <c r="AN5105" s="15"/>
    </row>
    <row r="5106" spans="4:40" x14ac:dyDescent="0.25">
      <c r="D5106" s="18"/>
      <c r="E5106" s="13"/>
      <c r="F5106" s="13"/>
      <c r="G5106" s="13"/>
      <c r="H5106" s="13"/>
      <c r="I5106" s="13"/>
      <c r="J5106" s="13"/>
      <c r="K5106" s="13"/>
      <c r="L5106" s="13"/>
      <c r="M5106" s="13"/>
      <c r="N5106" s="13"/>
      <c r="O5106" s="14"/>
      <c r="P5106" s="14"/>
      <c r="Q5106" s="14"/>
      <c r="R5106" s="14"/>
      <c r="S5106" s="13"/>
      <c r="T5106" s="13"/>
      <c r="U5106" s="13"/>
      <c r="V5106" s="13"/>
      <c r="W5106" s="13"/>
      <c r="X5106" s="13"/>
      <c r="Y5106" s="14"/>
      <c r="Z5106" s="13"/>
      <c r="AA5106" s="13"/>
      <c r="AB5106" s="13"/>
      <c r="AC5106" s="13"/>
      <c r="AD5106" s="13"/>
      <c r="AE5106" s="13"/>
      <c r="AF5106" s="13"/>
      <c r="AG5106" s="19"/>
      <c r="AH5106" s="19"/>
      <c r="AI5106" s="19"/>
      <c r="AJ5106" s="19"/>
      <c r="AK5106" s="12"/>
      <c r="AL5106" s="12"/>
      <c r="AM5106" s="12"/>
      <c r="AN5106" s="12"/>
    </row>
    <row r="5107" spans="4:40" x14ac:dyDescent="0.25">
      <c r="D5107" s="18"/>
      <c r="E5107" s="13"/>
      <c r="F5107" s="13"/>
      <c r="G5107" s="13"/>
      <c r="H5107" s="13"/>
      <c r="I5107" s="13"/>
      <c r="J5107" s="13"/>
      <c r="K5107" s="13"/>
      <c r="L5107" s="13"/>
      <c r="M5107" s="13"/>
      <c r="N5107" s="13"/>
      <c r="O5107" s="13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9"/>
      <c r="AH5107" s="19"/>
      <c r="AI5107" s="19"/>
      <c r="AJ5107" s="19"/>
      <c r="AK5107" s="15"/>
      <c r="AL5107" s="12"/>
      <c r="AM5107" s="15"/>
      <c r="AN5107" s="15"/>
    </row>
    <row r="5108" spans="4:40" x14ac:dyDescent="0.25">
      <c r="D5108" s="18"/>
      <c r="E5108" s="13"/>
      <c r="F5108" s="13"/>
      <c r="G5108" s="13"/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9"/>
      <c r="AH5108" s="19"/>
      <c r="AI5108" s="19"/>
      <c r="AJ5108" s="19"/>
      <c r="AK5108" s="15"/>
      <c r="AL5108" s="15"/>
      <c r="AM5108" s="15"/>
      <c r="AN5108" s="15"/>
    </row>
    <row r="5109" spans="4:40" x14ac:dyDescent="0.25">
      <c r="D5109" s="18"/>
      <c r="E5109" s="13"/>
      <c r="F5109" s="13"/>
      <c r="G5109" s="13"/>
      <c r="H5109" s="13"/>
      <c r="I5109" s="13"/>
      <c r="J5109" s="13"/>
      <c r="K5109" s="13"/>
      <c r="L5109" s="13"/>
      <c r="M5109" s="13"/>
      <c r="N5109" s="13"/>
      <c r="O5109" s="14"/>
      <c r="P5109" s="14"/>
      <c r="Q5109" s="14"/>
      <c r="R5109" s="14"/>
      <c r="S5109" s="13"/>
      <c r="T5109" s="13"/>
      <c r="U5109" s="13"/>
      <c r="V5109" s="13"/>
      <c r="W5109" s="13"/>
      <c r="X5109" s="13"/>
      <c r="Y5109" s="14"/>
      <c r="Z5109" s="13"/>
      <c r="AA5109" s="13"/>
      <c r="AB5109" s="13"/>
      <c r="AC5109" s="13"/>
      <c r="AD5109" s="13"/>
      <c r="AE5109" s="13"/>
      <c r="AF5109" s="13"/>
      <c r="AG5109" s="19"/>
      <c r="AH5109" s="19"/>
      <c r="AI5109" s="19"/>
      <c r="AJ5109" s="19"/>
      <c r="AK5109" s="15"/>
      <c r="AL5109" s="15"/>
      <c r="AM5109" s="15"/>
      <c r="AN5109" s="15"/>
    </row>
    <row r="5110" spans="4:40" x14ac:dyDescent="0.25">
      <c r="D5110" s="18"/>
      <c r="E5110" s="13"/>
      <c r="F5110" s="13"/>
      <c r="G5110" s="13"/>
      <c r="H5110" s="13"/>
      <c r="I5110" s="13"/>
      <c r="J5110" s="13"/>
      <c r="K5110" s="13"/>
      <c r="L5110" s="13"/>
      <c r="M5110" s="13"/>
      <c r="N5110" s="13"/>
      <c r="O5110" s="14"/>
      <c r="P5110" s="14"/>
      <c r="Q5110" s="14"/>
      <c r="R5110" s="14"/>
      <c r="S5110" s="13"/>
      <c r="T5110" s="13"/>
      <c r="U5110" s="13"/>
      <c r="V5110" s="13"/>
      <c r="W5110" s="13"/>
      <c r="X5110" s="13"/>
      <c r="Y5110" s="14"/>
      <c r="Z5110" s="13"/>
      <c r="AA5110" s="13"/>
      <c r="AB5110" s="13"/>
      <c r="AC5110" s="13"/>
      <c r="AD5110" s="13"/>
      <c r="AE5110" s="13"/>
      <c r="AF5110" s="13"/>
      <c r="AG5110" s="19"/>
      <c r="AH5110" s="19"/>
      <c r="AI5110" s="19"/>
      <c r="AJ5110" s="19"/>
      <c r="AK5110" s="12"/>
      <c r="AL5110" s="12"/>
      <c r="AM5110" s="12"/>
      <c r="AN5110" s="12"/>
    </row>
    <row r="5111" spans="4:40" x14ac:dyDescent="0.25">
      <c r="D5111" s="18"/>
      <c r="E5111" s="13"/>
      <c r="F5111" s="13"/>
      <c r="G5111" s="13"/>
      <c r="H5111" s="13"/>
      <c r="I5111" s="13"/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9"/>
      <c r="AH5111" s="19"/>
      <c r="AI5111" s="19"/>
      <c r="AJ5111" s="19"/>
      <c r="AK5111" s="15"/>
      <c r="AL5111" s="12"/>
      <c r="AM5111" s="15"/>
      <c r="AN5111" s="15"/>
    </row>
    <row r="5112" spans="4:40" x14ac:dyDescent="0.25">
      <c r="D5112" s="18"/>
      <c r="E5112" s="13"/>
      <c r="F5112" s="13"/>
      <c r="G5112" s="13"/>
      <c r="H5112" s="13"/>
      <c r="I5112" s="13"/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9"/>
      <c r="AH5112" s="19"/>
      <c r="AI5112" s="19"/>
      <c r="AJ5112" s="19"/>
      <c r="AK5112" s="15"/>
      <c r="AL5112" s="15"/>
      <c r="AM5112" s="15"/>
      <c r="AN5112" s="15"/>
    </row>
    <row r="5113" spans="4:40" x14ac:dyDescent="0.25">
      <c r="D5113" s="18"/>
      <c r="E5113" s="13"/>
      <c r="F5113" s="13"/>
      <c r="G5113" s="13"/>
      <c r="H5113" s="13"/>
      <c r="I5113" s="13"/>
      <c r="J5113" s="13"/>
      <c r="K5113" s="13"/>
      <c r="L5113" s="13"/>
      <c r="M5113" s="13"/>
      <c r="N5113" s="13"/>
      <c r="O5113" s="14"/>
      <c r="P5113" s="14"/>
      <c r="Q5113" s="14"/>
      <c r="R5113" s="14"/>
      <c r="S5113" s="13"/>
      <c r="T5113" s="13"/>
      <c r="U5113" s="13"/>
      <c r="V5113" s="13"/>
      <c r="W5113" s="13"/>
      <c r="X5113" s="13"/>
      <c r="Y5113" s="14"/>
      <c r="Z5113" s="13"/>
      <c r="AA5113" s="13"/>
      <c r="AB5113" s="13"/>
      <c r="AC5113" s="13"/>
      <c r="AD5113" s="13"/>
      <c r="AE5113" s="13"/>
      <c r="AF5113" s="13"/>
      <c r="AG5113" s="19"/>
      <c r="AH5113" s="19"/>
      <c r="AI5113" s="19"/>
      <c r="AJ5113" s="19"/>
      <c r="AK5113" s="15"/>
      <c r="AL5113" s="15"/>
      <c r="AM5113" s="15"/>
      <c r="AN5113" s="15"/>
    </row>
    <row r="5114" spans="4:40" x14ac:dyDescent="0.25">
      <c r="D5114" s="18"/>
      <c r="E5114" s="13"/>
      <c r="F5114" s="13"/>
      <c r="G5114" s="13"/>
      <c r="H5114" s="13"/>
      <c r="I5114" s="13"/>
      <c r="J5114" s="13"/>
      <c r="K5114" s="13"/>
      <c r="L5114" s="13"/>
      <c r="M5114" s="13"/>
      <c r="N5114" s="13"/>
      <c r="O5114" s="14"/>
      <c r="P5114" s="14"/>
      <c r="Q5114" s="14"/>
      <c r="R5114" s="14"/>
      <c r="S5114" s="13"/>
      <c r="T5114" s="13"/>
      <c r="U5114" s="13"/>
      <c r="V5114" s="13"/>
      <c r="W5114" s="13"/>
      <c r="X5114" s="13"/>
      <c r="Y5114" s="14"/>
      <c r="Z5114" s="13"/>
      <c r="AA5114" s="13"/>
      <c r="AB5114" s="13"/>
      <c r="AC5114" s="13"/>
      <c r="AD5114" s="13"/>
      <c r="AE5114" s="13"/>
      <c r="AF5114" s="13"/>
      <c r="AG5114" s="19"/>
      <c r="AH5114" s="19"/>
      <c r="AI5114" s="19"/>
      <c r="AJ5114" s="19"/>
      <c r="AK5114" s="12"/>
      <c r="AL5114" s="12"/>
      <c r="AM5114" s="12"/>
      <c r="AN5114" s="12"/>
    </row>
    <row r="5115" spans="4:40" x14ac:dyDescent="0.25">
      <c r="D5115" s="18"/>
      <c r="E5115" s="13"/>
      <c r="F5115" s="13"/>
      <c r="G5115" s="13"/>
      <c r="H5115" s="13"/>
      <c r="I5115" s="13"/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9"/>
      <c r="AH5115" s="19"/>
      <c r="AI5115" s="19"/>
      <c r="AJ5115" s="19"/>
      <c r="AK5115" s="15"/>
      <c r="AL5115" s="12"/>
      <c r="AM5115" s="15"/>
      <c r="AN5115" s="15"/>
    </row>
    <row r="5116" spans="4:40" x14ac:dyDescent="0.25">
      <c r="D5116" s="18"/>
      <c r="E5116" s="13"/>
      <c r="F5116" s="13"/>
      <c r="G5116" s="13"/>
      <c r="H5116" s="13"/>
      <c r="I5116" s="13"/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9"/>
      <c r="AH5116" s="19"/>
      <c r="AI5116" s="19"/>
      <c r="AJ5116" s="19"/>
      <c r="AK5116" s="15"/>
      <c r="AL5116" s="15"/>
      <c r="AM5116" s="15"/>
      <c r="AN5116" s="15"/>
    </row>
    <row r="5117" spans="4:40" x14ac:dyDescent="0.25">
      <c r="D5117" s="18"/>
      <c r="E5117" s="13"/>
      <c r="F5117" s="13"/>
      <c r="G5117" s="13"/>
      <c r="H5117" s="13"/>
      <c r="I5117" s="13"/>
      <c r="J5117" s="13"/>
      <c r="K5117" s="13"/>
      <c r="L5117" s="13"/>
      <c r="M5117" s="13"/>
      <c r="N5117" s="13"/>
      <c r="O5117" s="14"/>
      <c r="P5117" s="14"/>
      <c r="Q5117" s="14"/>
      <c r="R5117" s="14"/>
      <c r="S5117" s="13"/>
      <c r="T5117" s="13"/>
      <c r="U5117" s="13"/>
      <c r="V5117" s="13"/>
      <c r="W5117" s="13"/>
      <c r="X5117" s="13"/>
      <c r="Y5117" s="14"/>
      <c r="Z5117" s="13"/>
      <c r="AA5117" s="13"/>
      <c r="AB5117" s="13"/>
      <c r="AC5117" s="13"/>
      <c r="AD5117" s="13"/>
      <c r="AE5117" s="13"/>
      <c r="AF5117" s="13"/>
      <c r="AG5117" s="19"/>
      <c r="AH5117" s="19"/>
      <c r="AI5117" s="19"/>
      <c r="AJ5117" s="19"/>
      <c r="AK5117" s="15"/>
      <c r="AL5117" s="15"/>
      <c r="AM5117" s="15"/>
      <c r="AN5117" s="15"/>
    </row>
    <row r="5118" spans="4:40" x14ac:dyDescent="0.25">
      <c r="D5118" s="18"/>
      <c r="E5118" s="13"/>
      <c r="F5118" s="13"/>
      <c r="G5118" s="13"/>
      <c r="H5118" s="13"/>
      <c r="I5118" s="13"/>
      <c r="J5118" s="13"/>
      <c r="K5118" s="13"/>
      <c r="L5118" s="13"/>
      <c r="M5118" s="13"/>
      <c r="N5118" s="13"/>
      <c r="O5118" s="14"/>
      <c r="P5118" s="14"/>
      <c r="Q5118" s="14"/>
      <c r="R5118" s="14"/>
      <c r="S5118" s="13"/>
      <c r="T5118" s="13"/>
      <c r="U5118" s="13"/>
      <c r="V5118" s="13"/>
      <c r="W5118" s="13"/>
      <c r="X5118" s="13"/>
      <c r="Y5118" s="14"/>
      <c r="Z5118" s="13"/>
      <c r="AA5118" s="13"/>
      <c r="AB5118" s="13"/>
      <c r="AC5118" s="13"/>
      <c r="AD5118" s="13"/>
      <c r="AE5118" s="13"/>
      <c r="AF5118" s="13"/>
      <c r="AG5118" s="19"/>
      <c r="AH5118" s="19"/>
      <c r="AI5118" s="19"/>
      <c r="AJ5118" s="19"/>
      <c r="AK5118" s="12"/>
      <c r="AL5118" s="12"/>
      <c r="AM5118" s="12"/>
      <c r="AN5118" s="12"/>
    </row>
    <row r="5119" spans="4:40" x14ac:dyDescent="0.25">
      <c r="D5119" s="18"/>
      <c r="E5119" s="13"/>
      <c r="F5119" s="13"/>
      <c r="G5119" s="13"/>
      <c r="H5119" s="13"/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9"/>
      <c r="AH5119" s="19"/>
      <c r="AI5119" s="19"/>
      <c r="AJ5119" s="19"/>
      <c r="AK5119" s="15"/>
      <c r="AL5119" s="12"/>
      <c r="AM5119" s="15"/>
      <c r="AN5119" s="15"/>
    </row>
    <row r="5120" spans="4:40" x14ac:dyDescent="0.25">
      <c r="D5120" s="18"/>
      <c r="E5120" s="13"/>
      <c r="F5120" s="13"/>
      <c r="G5120" s="13"/>
      <c r="H5120" s="13"/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9"/>
      <c r="AH5120" s="19"/>
      <c r="AI5120" s="19"/>
      <c r="AJ5120" s="19"/>
      <c r="AK5120" s="15"/>
      <c r="AL5120" s="15"/>
      <c r="AM5120" s="15"/>
      <c r="AN5120" s="15"/>
    </row>
    <row r="5121" spans="4:40" x14ac:dyDescent="0.25">
      <c r="D5121" s="18"/>
      <c r="E5121" s="13"/>
      <c r="F5121" s="13"/>
      <c r="G5121" s="13"/>
      <c r="H5121" s="13"/>
      <c r="I5121" s="13"/>
      <c r="J5121" s="13"/>
      <c r="K5121" s="13"/>
      <c r="L5121" s="13"/>
      <c r="M5121" s="13"/>
      <c r="N5121" s="13"/>
      <c r="O5121" s="14"/>
      <c r="P5121" s="14"/>
      <c r="Q5121" s="14"/>
      <c r="R5121" s="14"/>
      <c r="S5121" s="13"/>
      <c r="T5121" s="13"/>
      <c r="U5121" s="13"/>
      <c r="V5121" s="13"/>
      <c r="W5121" s="13"/>
      <c r="X5121" s="13"/>
      <c r="Y5121" s="14"/>
      <c r="Z5121" s="13"/>
      <c r="AA5121" s="13"/>
      <c r="AB5121" s="13"/>
      <c r="AC5121" s="13"/>
      <c r="AD5121" s="13"/>
      <c r="AE5121" s="13"/>
      <c r="AF5121" s="13"/>
      <c r="AG5121" s="19"/>
      <c r="AH5121" s="19"/>
      <c r="AI5121" s="19"/>
      <c r="AJ5121" s="19"/>
      <c r="AK5121" s="15"/>
      <c r="AL5121" s="15"/>
      <c r="AM5121" s="15"/>
      <c r="AN5121" s="15"/>
    </row>
    <row r="5122" spans="4:40" x14ac:dyDescent="0.25">
      <c r="D5122" s="18"/>
      <c r="E5122" s="13"/>
      <c r="F5122" s="13"/>
      <c r="G5122" s="13"/>
      <c r="H5122" s="13"/>
      <c r="I5122" s="13"/>
      <c r="J5122" s="13"/>
      <c r="K5122" s="13"/>
      <c r="L5122" s="13"/>
      <c r="M5122" s="13"/>
      <c r="N5122" s="13"/>
      <c r="O5122" s="14"/>
      <c r="P5122" s="14"/>
      <c r="Q5122" s="14"/>
      <c r="R5122" s="14"/>
      <c r="S5122" s="13"/>
      <c r="T5122" s="13"/>
      <c r="U5122" s="13"/>
      <c r="V5122" s="13"/>
      <c r="W5122" s="13"/>
      <c r="X5122" s="13"/>
      <c r="Y5122" s="14"/>
      <c r="Z5122" s="13"/>
      <c r="AA5122" s="13"/>
      <c r="AB5122" s="13"/>
      <c r="AC5122" s="13"/>
      <c r="AD5122" s="13"/>
      <c r="AE5122" s="13"/>
      <c r="AF5122" s="13"/>
      <c r="AG5122" s="19"/>
      <c r="AH5122" s="19"/>
      <c r="AI5122" s="19"/>
      <c r="AJ5122" s="19"/>
      <c r="AK5122" s="12"/>
      <c r="AL5122" s="12"/>
      <c r="AM5122" s="12"/>
      <c r="AN5122" s="12"/>
    </row>
    <row r="5123" spans="4:40" x14ac:dyDescent="0.25">
      <c r="D5123" s="18"/>
      <c r="E5123" s="13"/>
      <c r="F5123" s="13"/>
      <c r="G5123" s="13"/>
      <c r="H5123" s="13"/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9"/>
      <c r="AH5123" s="19"/>
      <c r="AI5123" s="19"/>
      <c r="AJ5123" s="19"/>
      <c r="AK5123" s="15"/>
      <c r="AL5123" s="12"/>
      <c r="AM5123" s="15"/>
      <c r="AN5123" s="15"/>
    </row>
    <row r="5124" spans="4:40" x14ac:dyDescent="0.25">
      <c r="D5124" s="18"/>
      <c r="E5124" s="13"/>
      <c r="F5124" s="13"/>
      <c r="G5124" s="13"/>
      <c r="H5124" s="13"/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9"/>
      <c r="AH5124" s="19"/>
      <c r="AI5124" s="19"/>
      <c r="AJ5124" s="19"/>
      <c r="AK5124" s="15"/>
      <c r="AL5124" s="15"/>
      <c r="AM5124" s="15"/>
      <c r="AN5124" s="15"/>
    </row>
    <row r="5125" spans="4:40" x14ac:dyDescent="0.25">
      <c r="D5125" s="18"/>
      <c r="E5125" s="13"/>
      <c r="F5125" s="13"/>
      <c r="G5125" s="13"/>
      <c r="H5125" s="13"/>
      <c r="I5125" s="13"/>
      <c r="J5125" s="13"/>
      <c r="K5125" s="13"/>
      <c r="L5125" s="13"/>
      <c r="M5125" s="13"/>
      <c r="N5125" s="13"/>
      <c r="O5125" s="14"/>
      <c r="P5125" s="14"/>
      <c r="Q5125" s="14"/>
      <c r="R5125" s="14"/>
      <c r="S5125" s="13"/>
      <c r="T5125" s="13"/>
      <c r="U5125" s="13"/>
      <c r="V5125" s="13"/>
      <c r="W5125" s="13"/>
      <c r="X5125" s="13"/>
      <c r="Y5125" s="14"/>
      <c r="Z5125" s="13"/>
      <c r="AA5125" s="13"/>
      <c r="AB5125" s="13"/>
      <c r="AC5125" s="13"/>
      <c r="AD5125" s="13"/>
      <c r="AE5125" s="13"/>
      <c r="AF5125" s="13"/>
      <c r="AG5125" s="19"/>
      <c r="AH5125" s="19"/>
      <c r="AI5125" s="19"/>
      <c r="AJ5125" s="19"/>
      <c r="AK5125" s="15"/>
      <c r="AL5125" s="15"/>
      <c r="AM5125" s="15"/>
      <c r="AN5125" s="15"/>
    </row>
    <row r="5126" spans="4:40" x14ac:dyDescent="0.25">
      <c r="D5126" s="18"/>
      <c r="E5126" s="13"/>
      <c r="F5126" s="13"/>
      <c r="G5126" s="13"/>
      <c r="H5126" s="13"/>
      <c r="I5126" s="13"/>
      <c r="J5126" s="13"/>
      <c r="K5126" s="13"/>
      <c r="L5126" s="13"/>
      <c r="M5126" s="13"/>
      <c r="N5126" s="13"/>
      <c r="O5126" s="14"/>
      <c r="P5126" s="14"/>
      <c r="Q5126" s="14"/>
      <c r="R5126" s="14"/>
      <c r="S5126" s="13"/>
      <c r="T5126" s="13"/>
      <c r="U5126" s="13"/>
      <c r="V5126" s="13"/>
      <c r="W5126" s="13"/>
      <c r="X5126" s="13"/>
      <c r="Y5126" s="14"/>
      <c r="Z5126" s="13"/>
      <c r="AA5126" s="13"/>
      <c r="AB5126" s="13"/>
      <c r="AC5126" s="13"/>
      <c r="AD5126" s="13"/>
      <c r="AE5126" s="13"/>
      <c r="AF5126" s="13"/>
      <c r="AG5126" s="19"/>
      <c r="AH5126" s="19"/>
      <c r="AI5126" s="19"/>
      <c r="AJ5126" s="19"/>
      <c r="AK5126" s="12"/>
      <c r="AL5126" s="12"/>
      <c r="AM5126" s="12"/>
      <c r="AN5126" s="12"/>
    </row>
    <row r="5127" spans="4:40" x14ac:dyDescent="0.25">
      <c r="D5127" s="18"/>
      <c r="E5127" s="13"/>
      <c r="F5127" s="13"/>
      <c r="G5127" s="13"/>
      <c r="H5127" s="13"/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9"/>
      <c r="AH5127" s="19"/>
      <c r="AI5127" s="19"/>
      <c r="AJ5127" s="19"/>
      <c r="AK5127" s="15"/>
      <c r="AL5127" s="12"/>
      <c r="AM5127" s="15"/>
      <c r="AN5127" s="15"/>
    </row>
    <row r="5128" spans="4:40" x14ac:dyDescent="0.25">
      <c r="D5128" s="18"/>
      <c r="E5128" s="13"/>
      <c r="F5128" s="13"/>
      <c r="G5128" s="13"/>
      <c r="H5128" s="13"/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9"/>
      <c r="AH5128" s="19"/>
      <c r="AI5128" s="19"/>
      <c r="AJ5128" s="19"/>
      <c r="AK5128" s="15"/>
      <c r="AL5128" s="15"/>
      <c r="AM5128" s="15"/>
      <c r="AN5128" s="15"/>
    </row>
    <row r="5129" spans="4:40" x14ac:dyDescent="0.25">
      <c r="D5129" s="18"/>
      <c r="E5129" s="13"/>
      <c r="F5129" s="13"/>
      <c r="G5129" s="13"/>
      <c r="H5129" s="13"/>
      <c r="I5129" s="13"/>
      <c r="J5129" s="13"/>
      <c r="K5129" s="13"/>
      <c r="L5129" s="13"/>
      <c r="M5129" s="13"/>
      <c r="N5129" s="13"/>
      <c r="O5129" s="14"/>
      <c r="P5129" s="14"/>
      <c r="Q5129" s="14"/>
      <c r="R5129" s="14"/>
      <c r="S5129" s="13"/>
      <c r="T5129" s="13"/>
      <c r="U5129" s="13"/>
      <c r="V5129" s="13"/>
      <c r="W5129" s="13"/>
      <c r="X5129" s="13"/>
      <c r="Y5129" s="14"/>
      <c r="Z5129" s="13"/>
      <c r="AA5129" s="13"/>
      <c r="AB5129" s="13"/>
      <c r="AC5129" s="13"/>
      <c r="AD5129" s="13"/>
      <c r="AE5129" s="13"/>
      <c r="AF5129" s="13"/>
      <c r="AG5129" s="19"/>
      <c r="AH5129" s="19"/>
      <c r="AI5129" s="19"/>
      <c r="AJ5129" s="19"/>
      <c r="AK5129" s="15"/>
      <c r="AL5129" s="15"/>
      <c r="AM5129" s="15"/>
      <c r="AN5129" s="15"/>
    </row>
    <row r="5130" spans="4:40" x14ac:dyDescent="0.25">
      <c r="D5130" s="18"/>
      <c r="E5130" s="13"/>
      <c r="F5130" s="13"/>
      <c r="G5130" s="13"/>
      <c r="H5130" s="13"/>
      <c r="I5130" s="13"/>
      <c r="J5130" s="13"/>
      <c r="K5130" s="13"/>
      <c r="L5130" s="13"/>
      <c r="M5130" s="13"/>
      <c r="N5130" s="13"/>
      <c r="O5130" s="14"/>
      <c r="P5130" s="14"/>
      <c r="Q5130" s="14"/>
      <c r="R5130" s="14"/>
      <c r="S5130" s="13"/>
      <c r="T5130" s="13"/>
      <c r="U5130" s="13"/>
      <c r="V5130" s="13"/>
      <c r="W5130" s="13"/>
      <c r="X5130" s="13"/>
      <c r="Y5130" s="14"/>
      <c r="Z5130" s="13"/>
      <c r="AA5130" s="13"/>
      <c r="AB5130" s="13"/>
      <c r="AC5130" s="13"/>
      <c r="AD5130" s="13"/>
      <c r="AE5130" s="13"/>
      <c r="AF5130" s="13"/>
      <c r="AG5130" s="19"/>
      <c r="AH5130" s="19"/>
      <c r="AI5130" s="19"/>
      <c r="AJ5130" s="19"/>
      <c r="AK5130" s="12"/>
      <c r="AL5130" s="12"/>
      <c r="AM5130" s="12"/>
      <c r="AN5130" s="12"/>
    </row>
    <row r="5131" spans="4:40" x14ac:dyDescent="0.25">
      <c r="D5131" s="18"/>
      <c r="E5131" s="13"/>
      <c r="F5131" s="13"/>
      <c r="G5131" s="13"/>
      <c r="H5131" s="13"/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9"/>
      <c r="AH5131" s="19"/>
      <c r="AI5131" s="19"/>
      <c r="AJ5131" s="19"/>
      <c r="AK5131" s="15"/>
      <c r="AL5131" s="12"/>
      <c r="AM5131" s="15"/>
      <c r="AN5131" s="15"/>
    </row>
    <row r="5132" spans="4:40" x14ac:dyDescent="0.25">
      <c r="D5132" s="18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9"/>
      <c r="AH5132" s="19"/>
      <c r="AI5132" s="19"/>
      <c r="AJ5132" s="19"/>
      <c r="AK5132" s="15"/>
      <c r="AL5132" s="15"/>
      <c r="AM5132" s="15"/>
      <c r="AN5132" s="15"/>
    </row>
    <row r="5133" spans="4:40" x14ac:dyDescent="0.25">
      <c r="D5133" s="18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4"/>
      <c r="P5133" s="14"/>
      <c r="Q5133" s="14"/>
      <c r="R5133" s="14"/>
      <c r="S5133" s="13"/>
      <c r="T5133" s="13"/>
      <c r="U5133" s="13"/>
      <c r="V5133" s="13"/>
      <c r="W5133" s="13"/>
      <c r="X5133" s="13"/>
      <c r="Y5133" s="14"/>
      <c r="Z5133" s="13"/>
      <c r="AA5133" s="13"/>
      <c r="AB5133" s="13"/>
      <c r="AC5133" s="13"/>
      <c r="AD5133" s="13"/>
      <c r="AE5133" s="13"/>
      <c r="AF5133" s="13"/>
      <c r="AG5133" s="19"/>
      <c r="AH5133" s="19"/>
      <c r="AI5133" s="19"/>
      <c r="AJ5133" s="19"/>
      <c r="AK5133" s="15"/>
      <c r="AL5133" s="15"/>
      <c r="AM5133" s="15"/>
      <c r="AN5133" s="15"/>
    </row>
    <row r="5134" spans="4:40" x14ac:dyDescent="0.25">
      <c r="D5134" s="18"/>
      <c r="E5134" s="13"/>
      <c r="F5134" s="13"/>
      <c r="G5134" s="13"/>
      <c r="H5134" s="13"/>
      <c r="I5134" s="13"/>
      <c r="J5134" s="13"/>
      <c r="K5134" s="13"/>
      <c r="L5134" s="13"/>
      <c r="M5134" s="13"/>
      <c r="N5134" s="13"/>
      <c r="O5134" s="14"/>
      <c r="P5134" s="14"/>
      <c r="Q5134" s="14"/>
      <c r="R5134" s="14"/>
      <c r="S5134" s="13"/>
      <c r="T5134" s="13"/>
      <c r="U5134" s="13"/>
      <c r="V5134" s="13"/>
      <c r="W5134" s="13"/>
      <c r="X5134" s="13"/>
      <c r="Y5134" s="14"/>
      <c r="Z5134" s="13"/>
      <c r="AA5134" s="13"/>
      <c r="AB5134" s="13"/>
      <c r="AC5134" s="13"/>
      <c r="AD5134" s="13"/>
      <c r="AE5134" s="13"/>
      <c r="AF5134" s="13"/>
      <c r="AG5134" s="19"/>
      <c r="AH5134" s="19"/>
      <c r="AI5134" s="19"/>
      <c r="AJ5134" s="19"/>
      <c r="AK5134" s="12"/>
      <c r="AL5134" s="12"/>
      <c r="AM5134" s="12"/>
      <c r="AN5134" s="12"/>
    </row>
    <row r="5135" spans="4:40" x14ac:dyDescent="0.25">
      <c r="D5135" s="18"/>
      <c r="E5135" s="13"/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9"/>
      <c r="AH5135" s="19"/>
      <c r="AI5135" s="19"/>
      <c r="AJ5135" s="19"/>
      <c r="AK5135" s="15"/>
      <c r="AL5135" s="12"/>
      <c r="AM5135" s="15"/>
      <c r="AN5135" s="15"/>
    </row>
    <row r="5136" spans="4:40" x14ac:dyDescent="0.25">
      <c r="D5136" s="18"/>
      <c r="E5136" s="13"/>
      <c r="F5136" s="13"/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9"/>
      <c r="AH5136" s="19"/>
      <c r="AI5136" s="19"/>
      <c r="AJ5136" s="19"/>
      <c r="AK5136" s="15"/>
      <c r="AL5136" s="15"/>
      <c r="AM5136" s="15"/>
      <c r="AN5136" s="15"/>
    </row>
    <row r="5137" spans="4:40" x14ac:dyDescent="0.25">
      <c r="D5137" s="18"/>
      <c r="E5137" s="13"/>
      <c r="F5137" s="13"/>
      <c r="G5137" s="13"/>
      <c r="H5137" s="13"/>
      <c r="I5137" s="13"/>
      <c r="J5137" s="13"/>
      <c r="K5137" s="13"/>
      <c r="L5137" s="13"/>
      <c r="M5137" s="13"/>
      <c r="N5137" s="13"/>
      <c r="O5137" s="14"/>
      <c r="P5137" s="14"/>
      <c r="Q5137" s="14"/>
      <c r="R5137" s="14"/>
      <c r="S5137" s="13"/>
      <c r="T5137" s="13"/>
      <c r="U5137" s="13"/>
      <c r="V5137" s="13"/>
      <c r="W5137" s="13"/>
      <c r="X5137" s="13"/>
      <c r="Y5137" s="14"/>
      <c r="Z5137" s="13"/>
      <c r="AA5137" s="13"/>
      <c r="AB5137" s="13"/>
      <c r="AC5137" s="13"/>
      <c r="AD5137" s="13"/>
      <c r="AE5137" s="13"/>
      <c r="AF5137" s="13"/>
      <c r="AG5137" s="19"/>
      <c r="AH5137" s="19"/>
      <c r="AI5137" s="19"/>
      <c r="AJ5137" s="19"/>
      <c r="AK5137" s="15"/>
      <c r="AL5137" s="15"/>
      <c r="AM5137" s="15"/>
      <c r="AN5137" s="15"/>
    </row>
    <row r="5138" spans="4:40" x14ac:dyDescent="0.25">
      <c r="D5138" s="18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4"/>
      <c r="P5138" s="14"/>
      <c r="Q5138" s="14"/>
      <c r="R5138" s="14"/>
      <c r="S5138" s="13"/>
      <c r="T5138" s="13"/>
      <c r="U5138" s="13"/>
      <c r="V5138" s="13"/>
      <c r="W5138" s="13"/>
      <c r="X5138" s="13"/>
      <c r="Y5138" s="14"/>
      <c r="Z5138" s="13"/>
      <c r="AA5138" s="13"/>
      <c r="AB5138" s="13"/>
      <c r="AC5138" s="13"/>
      <c r="AD5138" s="13"/>
      <c r="AE5138" s="13"/>
      <c r="AF5138" s="13"/>
      <c r="AG5138" s="19"/>
      <c r="AH5138" s="19"/>
      <c r="AI5138" s="19"/>
      <c r="AJ5138" s="19"/>
      <c r="AK5138" s="12"/>
      <c r="AL5138" s="12"/>
      <c r="AM5138" s="12"/>
      <c r="AN5138" s="12"/>
    </row>
    <row r="5139" spans="4:40" x14ac:dyDescent="0.25">
      <c r="D5139" s="18"/>
      <c r="E5139" s="13"/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9"/>
      <c r="AH5139" s="19"/>
      <c r="AI5139" s="19"/>
      <c r="AJ5139" s="19"/>
      <c r="AK5139" s="15"/>
      <c r="AL5139" s="12"/>
      <c r="AM5139" s="15"/>
      <c r="AN5139" s="15"/>
    </row>
    <row r="5140" spans="4:40" x14ac:dyDescent="0.25">
      <c r="D5140" s="18"/>
      <c r="E5140" s="13"/>
      <c r="F5140" s="13"/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9"/>
      <c r="AH5140" s="19"/>
      <c r="AI5140" s="19"/>
      <c r="AJ5140" s="19"/>
      <c r="AK5140" s="15"/>
      <c r="AL5140" s="15"/>
      <c r="AM5140" s="15"/>
      <c r="AN5140" s="15"/>
    </row>
    <row r="5141" spans="4:40" x14ac:dyDescent="0.25">
      <c r="D5141" s="18"/>
      <c r="E5141" s="13"/>
      <c r="F5141" s="13"/>
      <c r="G5141" s="13"/>
      <c r="H5141" s="13"/>
      <c r="I5141" s="13"/>
      <c r="J5141" s="13"/>
      <c r="K5141" s="13"/>
      <c r="L5141" s="13"/>
      <c r="M5141" s="13"/>
      <c r="N5141" s="13"/>
      <c r="O5141" s="14"/>
      <c r="P5141" s="14"/>
      <c r="Q5141" s="14"/>
      <c r="R5141" s="14"/>
      <c r="S5141" s="13"/>
      <c r="T5141" s="13"/>
      <c r="U5141" s="13"/>
      <c r="V5141" s="13"/>
      <c r="W5141" s="13"/>
      <c r="X5141" s="13"/>
      <c r="Y5141" s="14"/>
      <c r="Z5141" s="13"/>
      <c r="AA5141" s="13"/>
      <c r="AB5141" s="13"/>
      <c r="AC5141" s="13"/>
      <c r="AD5141" s="13"/>
      <c r="AE5141" s="13"/>
      <c r="AF5141" s="13"/>
      <c r="AG5141" s="19"/>
      <c r="AH5141" s="19"/>
      <c r="AI5141" s="19"/>
      <c r="AJ5141" s="19"/>
      <c r="AK5141" s="15"/>
      <c r="AL5141" s="15"/>
      <c r="AM5141" s="15"/>
      <c r="AN5141" s="15"/>
    </row>
    <row r="5142" spans="4:40" x14ac:dyDescent="0.25">
      <c r="D5142" s="18"/>
      <c r="E5142" s="13"/>
      <c r="F5142" s="13"/>
      <c r="G5142" s="13"/>
      <c r="H5142" s="13"/>
      <c r="I5142" s="13"/>
      <c r="J5142" s="13"/>
      <c r="K5142" s="13"/>
      <c r="L5142" s="13"/>
      <c r="M5142" s="13"/>
      <c r="N5142" s="13"/>
      <c r="O5142" s="14"/>
      <c r="P5142" s="14"/>
      <c r="Q5142" s="14"/>
      <c r="R5142" s="14"/>
      <c r="S5142" s="13"/>
      <c r="T5142" s="13"/>
      <c r="U5142" s="13"/>
      <c r="V5142" s="13"/>
      <c r="W5142" s="13"/>
      <c r="X5142" s="13"/>
      <c r="Y5142" s="14"/>
      <c r="Z5142" s="13"/>
      <c r="AA5142" s="13"/>
      <c r="AB5142" s="13"/>
      <c r="AC5142" s="13"/>
      <c r="AD5142" s="13"/>
      <c r="AE5142" s="13"/>
      <c r="AF5142" s="13"/>
      <c r="AG5142" s="19"/>
      <c r="AH5142" s="19"/>
      <c r="AI5142" s="19"/>
      <c r="AJ5142" s="19"/>
      <c r="AK5142" s="12"/>
      <c r="AL5142" s="12"/>
      <c r="AM5142" s="12"/>
      <c r="AN5142" s="12"/>
    </row>
    <row r="5143" spans="4:40" x14ac:dyDescent="0.25">
      <c r="D5143" s="18"/>
      <c r="E5143" s="13"/>
      <c r="F5143" s="13"/>
      <c r="G5143" s="13"/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9"/>
      <c r="AH5143" s="19"/>
      <c r="AI5143" s="19"/>
      <c r="AJ5143" s="19"/>
      <c r="AK5143" s="15"/>
      <c r="AL5143" s="12"/>
      <c r="AM5143" s="15"/>
      <c r="AN5143" s="15"/>
    </row>
    <row r="5144" spans="4:40" x14ac:dyDescent="0.25">
      <c r="D5144" s="18"/>
      <c r="E5144" s="13"/>
      <c r="F5144" s="13"/>
      <c r="G5144" s="13"/>
      <c r="H5144" s="13"/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9"/>
      <c r="AH5144" s="19"/>
      <c r="AI5144" s="19"/>
      <c r="AJ5144" s="19"/>
      <c r="AK5144" s="15"/>
      <c r="AL5144" s="15"/>
      <c r="AM5144" s="15"/>
      <c r="AN5144" s="15"/>
    </row>
    <row r="5145" spans="4:40" x14ac:dyDescent="0.25">
      <c r="D5145" s="18"/>
      <c r="E5145" s="13"/>
      <c r="F5145" s="13"/>
      <c r="G5145" s="13"/>
      <c r="H5145" s="13"/>
      <c r="I5145" s="13"/>
      <c r="J5145" s="13"/>
      <c r="K5145" s="13"/>
      <c r="L5145" s="13"/>
      <c r="M5145" s="13"/>
      <c r="N5145" s="13"/>
      <c r="O5145" s="14"/>
      <c r="P5145" s="14"/>
      <c r="Q5145" s="14"/>
      <c r="R5145" s="14"/>
      <c r="S5145" s="13"/>
      <c r="T5145" s="13"/>
      <c r="U5145" s="13"/>
      <c r="V5145" s="13"/>
      <c r="W5145" s="13"/>
      <c r="X5145" s="13"/>
      <c r="Y5145" s="14"/>
      <c r="Z5145" s="13"/>
      <c r="AA5145" s="13"/>
      <c r="AB5145" s="13"/>
      <c r="AC5145" s="13"/>
      <c r="AD5145" s="13"/>
      <c r="AE5145" s="13"/>
      <c r="AF5145" s="13"/>
      <c r="AG5145" s="19"/>
      <c r="AH5145" s="19"/>
      <c r="AI5145" s="19"/>
      <c r="AJ5145" s="19"/>
      <c r="AK5145" s="15"/>
      <c r="AL5145" s="15"/>
      <c r="AM5145" s="15"/>
      <c r="AN5145" s="15"/>
    </row>
    <row r="5146" spans="4:40" x14ac:dyDescent="0.25">
      <c r="D5146" s="18"/>
      <c r="E5146" s="13"/>
      <c r="F5146" s="13"/>
      <c r="G5146" s="13"/>
      <c r="H5146" s="13"/>
      <c r="I5146" s="13"/>
      <c r="J5146" s="13"/>
      <c r="K5146" s="13"/>
      <c r="L5146" s="13"/>
      <c r="M5146" s="13"/>
      <c r="N5146" s="13"/>
      <c r="O5146" s="14"/>
      <c r="P5146" s="14"/>
      <c r="Q5146" s="14"/>
      <c r="R5146" s="14"/>
      <c r="S5146" s="13"/>
      <c r="T5146" s="13"/>
      <c r="U5146" s="13"/>
      <c r="V5146" s="13"/>
      <c r="W5146" s="13"/>
      <c r="X5146" s="13"/>
      <c r="Y5146" s="14"/>
      <c r="Z5146" s="13"/>
      <c r="AA5146" s="13"/>
      <c r="AB5146" s="13"/>
      <c r="AC5146" s="13"/>
      <c r="AD5146" s="13"/>
      <c r="AE5146" s="13"/>
      <c r="AF5146" s="13"/>
      <c r="AG5146" s="19"/>
      <c r="AH5146" s="19"/>
      <c r="AI5146" s="19"/>
      <c r="AJ5146" s="19"/>
      <c r="AK5146" s="12"/>
      <c r="AL5146" s="12"/>
      <c r="AM5146" s="12"/>
      <c r="AN5146" s="12"/>
    </row>
    <row r="5147" spans="4:40" x14ac:dyDescent="0.25">
      <c r="D5147" s="18"/>
      <c r="E5147" s="13"/>
      <c r="F5147" s="13"/>
      <c r="G5147" s="13"/>
      <c r="H5147" s="13"/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9"/>
      <c r="AH5147" s="19"/>
      <c r="AI5147" s="19"/>
      <c r="AJ5147" s="19"/>
      <c r="AK5147" s="15"/>
      <c r="AL5147" s="12"/>
      <c r="AM5147" s="15"/>
      <c r="AN5147" s="15"/>
    </row>
    <row r="5148" spans="4:40" x14ac:dyDescent="0.25">
      <c r="D5148" s="18"/>
      <c r="E5148" s="13"/>
      <c r="F5148" s="13"/>
      <c r="G5148" s="13"/>
      <c r="H5148" s="13"/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9"/>
      <c r="AH5148" s="19"/>
      <c r="AI5148" s="19"/>
      <c r="AJ5148" s="19"/>
      <c r="AK5148" s="15"/>
      <c r="AL5148" s="15"/>
      <c r="AM5148" s="15"/>
      <c r="AN5148" s="15"/>
    </row>
    <row r="5149" spans="4:40" x14ac:dyDescent="0.25">
      <c r="D5149" s="18"/>
      <c r="E5149" s="13"/>
      <c r="F5149" s="13"/>
      <c r="G5149" s="13"/>
      <c r="H5149" s="13"/>
      <c r="I5149" s="13"/>
      <c r="J5149" s="13"/>
      <c r="K5149" s="13"/>
      <c r="L5149" s="13"/>
      <c r="M5149" s="13"/>
      <c r="N5149" s="13"/>
      <c r="O5149" s="14"/>
      <c r="P5149" s="14"/>
      <c r="Q5149" s="14"/>
      <c r="R5149" s="14"/>
      <c r="S5149" s="13"/>
      <c r="T5149" s="13"/>
      <c r="U5149" s="13"/>
      <c r="V5149" s="13"/>
      <c r="W5149" s="13"/>
      <c r="X5149" s="13"/>
      <c r="Y5149" s="14"/>
      <c r="Z5149" s="13"/>
      <c r="AA5149" s="13"/>
      <c r="AB5149" s="13"/>
      <c r="AC5149" s="13"/>
      <c r="AD5149" s="13"/>
      <c r="AE5149" s="13"/>
      <c r="AF5149" s="13"/>
      <c r="AG5149" s="19"/>
      <c r="AH5149" s="19"/>
      <c r="AI5149" s="19"/>
      <c r="AJ5149" s="19"/>
      <c r="AK5149" s="15"/>
      <c r="AL5149" s="15"/>
      <c r="AM5149" s="15"/>
      <c r="AN5149" s="15"/>
    </row>
    <row r="5150" spans="4:40" x14ac:dyDescent="0.25">
      <c r="D5150" s="18"/>
      <c r="E5150" s="13"/>
      <c r="F5150" s="13"/>
      <c r="G5150" s="13"/>
      <c r="H5150" s="13"/>
      <c r="I5150" s="13"/>
      <c r="J5150" s="13"/>
      <c r="K5150" s="13"/>
      <c r="L5150" s="13"/>
      <c r="M5150" s="13"/>
      <c r="N5150" s="13"/>
      <c r="O5150" s="14"/>
      <c r="P5150" s="14"/>
      <c r="Q5150" s="14"/>
      <c r="R5150" s="14"/>
      <c r="S5150" s="13"/>
      <c r="T5150" s="13"/>
      <c r="U5150" s="13"/>
      <c r="V5150" s="13"/>
      <c r="W5150" s="13"/>
      <c r="X5150" s="13"/>
      <c r="Y5150" s="14"/>
      <c r="Z5150" s="13"/>
      <c r="AA5150" s="13"/>
      <c r="AB5150" s="13"/>
      <c r="AC5150" s="13"/>
      <c r="AD5150" s="13"/>
      <c r="AE5150" s="13"/>
      <c r="AF5150" s="13"/>
      <c r="AG5150" s="19"/>
      <c r="AH5150" s="19"/>
      <c r="AI5150" s="19"/>
      <c r="AJ5150" s="19"/>
      <c r="AK5150" s="12"/>
      <c r="AL5150" s="12"/>
      <c r="AM5150" s="12"/>
      <c r="AN5150" s="12"/>
    </row>
    <row r="5151" spans="4:40" x14ac:dyDescent="0.25">
      <c r="D5151" s="18"/>
      <c r="E5151" s="13"/>
      <c r="F5151" s="13"/>
      <c r="G5151" s="13"/>
      <c r="H5151" s="13"/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9"/>
      <c r="AH5151" s="19"/>
      <c r="AI5151" s="19"/>
      <c r="AJ5151" s="19"/>
      <c r="AK5151" s="15"/>
      <c r="AL5151" s="12"/>
      <c r="AM5151" s="15"/>
      <c r="AN5151" s="15"/>
    </row>
    <row r="5152" spans="4:40" x14ac:dyDescent="0.25">
      <c r="D5152" s="18"/>
      <c r="E5152" s="13"/>
      <c r="F5152" s="13"/>
      <c r="G5152" s="13"/>
      <c r="H5152" s="13"/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9"/>
      <c r="AH5152" s="19"/>
      <c r="AI5152" s="19"/>
      <c r="AJ5152" s="19"/>
      <c r="AK5152" s="15"/>
      <c r="AL5152" s="15"/>
      <c r="AM5152" s="15"/>
      <c r="AN5152" s="15"/>
    </row>
    <row r="5153" spans="4:40" x14ac:dyDescent="0.25">
      <c r="D5153" s="18"/>
      <c r="E5153" s="13"/>
      <c r="F5153" s="13"/>
      <c r="G5153" s="13"/>
      <c r="H5153" s="13"/>
      <c r="I5153" s="13"/>
      <c r="J5153" s="13"/>
      <c r="K5153" s="13"/>
      <c r="L5153" s="13"/>
      <c r="M5153" s="13"/>
      <c r="N5153" s="13"/>
      <c r="O5153" s="14"/>
      <c r="P5153" s="14"/>
      <c r="Q5153" s="14"/>
      <c r="R5153" s="14"/>
      <c r="S5153" s="13"/>
      <c r="T5153" s="13"/>
      <c r="U5153" s="13"/>
      <c r="V5153" s="13"/>
      <c r="W5153" s="13"/>
      <c r="X5153" s="13"/>
      <c r="Y5153" s="14"/>
      <c r="Z5153" s="13"/>
      <c r="AA5153" s="13"/>
      <c r="AB5153" s="13"/>
      <c r="AC5153" s="13"/>
      <c r="AD5153" s="13"/>
      <c r="AE5153" s="13"/>
      <c r="AF5153" s="13"/>
      <c r="AG5153" s="19"/>
      <c r="AH5153" s="19"/>
      <c r="AI5153" s="19"/>
      <c r="AJ5153" s="19"/>
      <c r="AK5153" s="15"/>
      <c r="AL5153" s="15"/>
      <c r="AM5153" s="15"/>
      <c r="AN5153" s="15"/>
    </row>
    <row r="5154" spans="4:40" x14ac:dyDescent="0.25">
      <c r="D5154" s="18"/>
      <c r="E5154" s="13"/>
      <c r="F5154" s="13"/>
      <c r="G5154" s="13"/>
      <c r="H5154" s="13"/>
      <c r="I5154" s="13"/>
      <c r="J5154" s="13"/>
      <c r="K5154" s="13"/>
      <c r="L5154" s="13"/>
      <c r="M5154" s="13"/>
      <c r="N5154" s="13"/>
      <c r="O5154" s="14"/>
      <c r="P5154" s="14"/>
      <c r="Q5154" s="14"/>
      <c r="R5154" s="14"/>
      <c r="S5154" s="13"/>
      <c r="T5154" s="13"/>
      <c r="U5154" s="13"/>
      <c r="V5154" s="13"/>
      <c r="W5154" s="13"/>
      <c r="X5154" s="13"/>
      <c r="Y5154" s="14"/>
      <c r="Z5154" s="13"/>
      <c r="AA5154" s="13"/>
      <c r="AB5154" s="13"/>
      <c r="AC5154" s="13"/>
      <c r="AD5154" s="13"/>
      <c r="AE5154" s="13"/>
      <c r="AF5154" s="13"/>
      <c r="AG5154" s="19"/>
      <c r="AH5154" s="19"/>
      <c r="AI5154" s="19"/>
      <c r="AJ5154" s="19"/>
      <c r="AK5154" s="12"/>
      <c r="AL5154" s="12"/>
      <c r="AM5154" s="12"/>
      <c r="AN5154" s="12"/>
    </row>
    <row r="5155" spans="4:40" x14ac:dyDescent="0.25">
      <c r="D5155" s="18"/>
      <c r="E5155" s="13"/>
      <c r="F5155" s="13"/>
      <c r="G5155" s="13"/>
      <c r="H5155" s="13"/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9"/>
      <c r="AH5155" s="19"/>
      <c r="AI5155" s="19"/>
      <c r="AJ5155" s="19"/>
      <c r="AK5155" s="15"/>
      <c r="AL5155" s="12"/>
      <c r="AM5155" s="15"/>
      <c r="AN5155" s="15"/>
    </row>
    <row r="5156" spans="4:40" x14ac:dyDescent="0.25">
      <c r="D5156" s="18"/>
      <c r="E5156" s="13"/>
      <c r="F5156" s="13"/>
      <c r="G5156" s="13"/>
      <c r="H5156" s="13"/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9"/>
      <c r="AH5156" s="19"/>
      <c r="AI5156" s="19"/>
      <c r="AJ5156" s="19"/>
      <c r="AK5156" s="15"/>
      <c r="AL5156" s="15"/>
      <c r="AM5156" s="15"/>
      <c r="AN5156" s="15"/>
    </row>
    <row r="5157" spans="4:40" x14ac:dyDescent="0.25">
      <c r="D5157" s="18"/>
      <c r="E5157" s="13"/>
      <c r="F5157" s="13"/>
      <c r="G5157" s="13"/>
      <c r="H5157" s="13"/>
      <c r="I5157" s="13"/>
      <c r="J5157" s="13"/>
      <c r="K5157" s="13"/>
      <c r="L5157" s="13"/>
      <c r="M5157" s="13"/>
      <c r="N5157" s="13"/>
      <c r="O5157" s="14"/>
      <c r="P5157" s="14"/>
      <c r="Q5157" s="14"/>
      <c r="R5157" s="14"/>
      <c r="S5157" s="13"/>
      <c r="T5157" s="13"/>
      <c r="U5157" s="13"/>
      <c r="V5157" s="13"/>
      <c r="W5157" s="13"/>
      <c r="X5157" s="13"/>
      <c r="Y5157" s="14"/>
      <c r="Z5157" s="13"/>
      <c r="AA5157" s="13"/>
      <c r="AB5157" s="13"/>
      <c r="AC5157" s="13"/>
      <c r="AD5157" s="13"/>
      <c r="AE5157" s="13"/>
      <c r="AF5157" s="13"/>
      <c r="AG5157" s="19"/>
      <c r="AH5157" s="19"/>
      <c r="AI5157" s="19"/>
      <c r="AJ5157" s="19"/>
      <c r="AK5157" s="15"/>
      <c r="AL5157" s="15"/>
      <c r="AM5157" s="15"/>
      <c r="AN5157" s="15"/>
    </row>
    <row r="5158" spans="4:40" x14ac:dyDescent="0.25">
      <c r="D5158" s="18"/>
      <c r="E5158" s="13"/>
      <c r="F5158" s="13"/>
      <c r="G5158" s="13"/>
      <c r="H5158" s="13"/>
      <c r="I5158" s="13"/>
      <c r="J5158" s="13"/>
      <c r="K5158" s="13"/>
      <c r="L5158" s="13"/>
      <c r="M5158" s="13"/>
      <c r="N5158" s="13"/>
      <c r="O5158" s="14"/>
      <c r="P5158" s="14"/>
      <c r="Q5158" s="14"/>
      <c r="R5158" s="14"/>
      <c r="S5158" s="13"/>
      <c r="T5158" s="13"/>
      <c r="U5158" s="13"/>
      <c r="V5158" s="13"/>
      <c r="W5158" s="13"/>
      <c r="X5158" s="13"/>
      <c r="Y5158" s="14"/>
      <c r="Z5158" s="13"/>
      <c r="AA5158" s="13"/>
      <c r="AB5158" s="13"/>
      <c r="AC5158" s="13"/>
      <c r="AD5158" s="13"/>
      <c r="AE5158" s="13"/>
      <c r="AF5158" s="13"/>
      <c r="AG5158" s="19"/>
      <c r="AH5158" s="19"/>
      <c r="AI5158" s="19"/>
      <c r="AJ5158" s="19"/>
      <c r="AK5158" s="12"/>
      <c r="AL5158" s="12"/>
      <c r="AM5158" s="12"/>
      <c r="AN5158" s="12"/>
    </row>
    <row r="5159" spans="4:40" x14ac:dyDescent="0.25">
      <c r="D5159" s="18"/>
      <c r="E5159" s="13"/>
      <c r="F5159" s="13"/>
      <c r="G5159" s="13"/>
      <c r="H5159" s="13"/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9"/>
      <c r="AH5159" s="19"/>
      <c r="AI5159" s="19"/>
      <c r="AJ5159" s="19"/>
      <c r="AK5159" s="15"/>
      <c r="AL5159" s="12"/>
      <c r="AM5159" s="15"/>
      <c r="AN5159" s="15"/>
    </row>
    <row r="5160" spans="4:40" x14ac:dyDescent="0.25">
      <c r="D5160" s="18"/>
      <c r="E5160" s="13"/>
      <c r="F5160" s="13"/>
      <c r="G5160" s="13"/>
      <c r="H5160" s="13"/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9"/>
      <c r="AH5160" s="19"/>
      <c r="AI5160" s="19"/>
      <c r="AJ5160" s="19"/>
      <c r="AK5160" s="15"/>
      <c r="AL5160" s="15"/>
      <c r="AM5160" s="15"/>
      <c r="AN5160" s="15"/>
    </row>
    <row r="5161" spans="4:40" x14ac:dyDescent="0.25">
      <c r="D5161" s="18"/>
      <c r="E5161" s="13"/>
      <c r="F5161" s="13"/>
      <c r="G5161" s="13"/>
      <c r="H5161" s="13"/>
      <c r="I5161" s="13"/>
      <c r="J5161" s="13"/>
      <c r="K5161" s="13"/>
      <c r="L5161" s="13"/>
      <c r="M5161" s="13"/>
      <c r="N5161" s="13"/>
      <c r="O5161" s="14"/>
      <c r="P5161" s="14"/>
      <c r="Q5161" s="14"/>
      <c r="R5161" s="14"/>
      <c r="S5161" s="13"/>
      <c r="T5161" s="13"/>
      <c r="U5161" s="13"/>
      <c r="V5161" s="13"/>
      <c r="W5161" s="13"/>
      <c r="X5161" s="13"/>
      <c r="Y5161" s="14"/>
      <c r="Z5161" s="13"/>
      <c r="AA5161" s="13"/>
      <c r="AB5161" s="13"/>
      <c r="AC5161" s="13"/>
      <c r="AD5161" s="13"/>
      <c r="AE5161" s="13"/>
      <c r="AF5161" s="13"/>
      <c r="AG5161" s="19"/>
      <c r="AH5161" s="19"/>
      <c r="AI5161" s="19"/>
      <c r="AJ5161" s="19"/>
      <c r="AK5161" s="15"/>
      <c r="AL5161" s="15"/>
      <c r="AM5161" s="15"/>
      <c r="AN5161" s="15"/>
    </row>
    <row r="5162" spans="4:40" x14ac:dyDescent="0.25">
      <c r="D5162" s="18"/>
      <c r="E5162" s="13"/>
      <c r="F5162" s="13"/>
      <c r="G5162" s="13"/>
      <c r="H5162" s="13"/>
      <c r="I5162" s="13"/>
      <c r="J5162" s="13"/>
      <c r="K5162" s="13"/>
      <c r="L5162" s="13"/>
      <c r="M5162" s="13"/>
      <c r="N5162" s="13"/>
      <c r="O5162" s="14"/>
      <c r="P5162" s="14"/>
      <c r="Q5162" s="14"/>
      <c r="R5162" s="14"/>
      <c r="S5162" s="13"/>
      <c r="T5162" s="13"/>
      <c r="U5162" s="13"/>
      <c r="V5162" s="13"/>
      <c r="W5162" s="13"/>
      <c r="X5162" s="13"/>
      <c r="Y5162" s="14"/>
      <c r="Z5162" s="13"/>
      <c r="AA5162" s="13"/>
      <c r="AB5162" s="13"/>
      <c r="AC5162" s="13"/>
      <c r="AD5162" s="13"/>
      <c r="AE5162" s="13"/>
      <c r="AF5162" s="13"/>
      <c r="AG5162" s="19"/>
      <c r="AH5162" s="19"/>
      <c r="AI5162" s="19"/>
      <c r="AJ5162" s="19"/>
      <c r="AK5162" s="12"/>
      <c r="AL5162" s="12"/>
      <c r="AM5162" s="12"/>
      <c r="AN5162" s="12"/>
    </row>
    <row r="5163" spans="4:40" x14ac:dyDescent="0.25">
      <c r="D5163" s="18"/>
      <c r="E5163" s="13"/>
      <c r="F5163" s="13"/>
      <c r="G5163" s="13"/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9"/>
      <c r="AH5163" s="19"/>
      <c r="AI5163" s="19"/>
      <c r="AJ5163" s="19"/>
      <c r="AK5163" s="15"/>
      <c r="AL5163" s="12"/>
      <c r="AM5163" s="15"/>
      <c r="AN5163" s="15"/>
    </row>
    <row r="5164" spans="4:40" x14ac:dyDescent="0.25">
      <c r="D5164" s="18"/>
      <c r="E5164" s="13"/>
      <c r="F5164" s="13"/>
      <c r="G5164" s="13"/>
      <c r="H5164" s="13"/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9"/>
      <c r="AH5164" s="19"/>
      <c r="AI5164" s="19"/>
      <c r="AJ5164" s="19"/>
      <c r="AK5164" s="15"/>
      <c r="AL5164" s="15"/>
      <c r="AM5164" s="15"/>
      <c r="AN5164" s="15"/>
    </row>
    <row r="5165" spans="4:40" x14ac:dyDescent="0.25">
      <c r="D5165" s="18"/>
      <c r="E5165" s="13"/>
      <c r="F5165" s="13"/>
      <c r="G5165" s="13"/>
      <c r="H5165" s="13"/>
      <c r="I5165" s="13"/>
      <c r="J5165" s="13"/>
      <c r="K5165" s="13"/>
      <c r="L5165" s="13"/>
      <c r="M5165" s="13"/>
      <c r="N5165" s="13"/>
      <c r="O5165" s="14"/>
      <c r="P5165" s="14"/>
      <c r="Q5165" s="14"/>
      <c r="R5165" s="14"/>
      <c r="S5165" s="13"/>
      <c r="T5165" s="13"/>
      <c r="U5165" s="13"/>
      <c r="V5165" s="13"/>
      <c r="W5165" s="13"/>
      <c r="X5165" s="13"/>
      <c r="Y5165" s="14"/>
      <c r="Z5165" s="13"/>
      <c r="AA5165" s="13"/>
      <c r="AB5165" s="13"/>
      <c r="AC5165" s="13"/>
      <c r="AD5165" s="13"/>
      <c r="AE5165" s="13"/>
      <c r="AF5165" s="13"/>
      <c r="AG5165" s="19"/>
      <c r="AH5165" s="19"/>
      <c r="AI5165" s="19"/>
      <c r="AJ5165" s="19"/>
      <c r="AK5165" s="15"/>
      <c r="AL5165" s="15"/>
      <c r="AM5165" s="15"/>
      <c r="AN5165" s="15"/>
    </row>
    <row r="5166" spans="4:40" x14ac:dyDescent="0.25">
      <c r="D5166" s="18"/>
      <c r="E5166" s="13"/>
      <c r="F5166" s="13"/>
      <c r="G5166" s="13"/>
      <c r="H5166" s="13"/>
      <c r="I5166" s="13"/>
      <c r="J5166" s="13"/>
      <c r="K5166" s="13"/>
      <c r="L5166" s="13"/>
      <c r="M5166" s="13"/>
      <c r="N5166" s="13"/>
      <c r="O5166" s="14"/>
      <c r="P5166" s="14"/>
      <c r="Q5166" s="14"/>
      <c r="R5166" s="14"/>
      <c r="S5166" s="13"/>
      <c r="T5166" s="13"/>
      <c r="U5166" s="13"/>
      <c r="V5166" s="13"/>
      <c r="W5166" s="13"/>
      <c r="X5166" s="13"/>
      <c r="Y5166" s="14"/>
      <c r="Z5166" s="13"/>
      <c r="AA5166" s="13"/>
      <c r="AB5166" s="13"/>
      <c r="AC5166" s="13"/>
      <c r="AD5166" s="13"/>
      <c r="AE5166" s="13"/>
      <c r="AF5166" s="13"/>
      <c r="AG5166" s="19"/>
      <c r="AH5166" s="19"/>
      <c r="AI5166" s="19"/>
      <c r="AJ5166" s="19"/>
      <c r="AK5166" s="12"/>
      <c r="AL5166" s="12"/>
      <c r="AM5166" s="12"/>
      <c r="AN5166" s="12"/>
    </row>
    <row r="5167" spans="4:40" x14ac:dyDescent="0.25">
      <c r="D5167" s="18"/>
      <c r="E5167" s="13"/>
      <c r="F5167" s="13"/>
      <c r="G5167" s="13"/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9"/>
      <c r="AH5167" s="19"/>
      <c r="AI5167" s="19"/>
      <c r="AJ5167" s="19"/>
      <c r="AK5167" s="15"/>
      <c r="AL5167" s="12"/>
      <c r="AM5167" s="15"/>
      <c r="AN5167" s="15"/>
    </row>
    <row r="5168" spans="4:40" x14ac:dyDescent="0.25">
      <c r="D5168" s="18"/>
      <c r="E5168" s="13"/>
      <c r="F5168" s="13"/>
      <c r="G5168" s="13"/>
      <c r="H5168" s="13"/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9"/>
      <c r="AH5168" s="19"/>
      <c r="AI5168" s="19"/>
      <c r="AJ5168" s="19"/>
      <c r="AK5168" s="15"/>
      <c r="AL5168" s="15"/>
      <c r="AM5168" s="15"/>
      <c r="AN5168" s="15"/>
    </row>
    <row r="5169" spans="4:40" x14ac:dyDescent="0.25">
      <c r="D5169" s="18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4"/>
      <c r="P5169" s="14"/>
      <c r="Q5169" s="14"/>
      <c r="R5169" s="14"/>
      <c r="S5169" s="13"/>
      <c r="T5169" s="13"/>
      <c r="U5169" s="13"/>
      <c r="V5169" s="13"/>
      <c r="W5169" s="13"/>
      <c r="X5169" s="13"/>
      <c r="Y5169" s="14"/>
      <c r="Z5169" s="13"/>
      <c r="AA5169" s="13"/>
      <c r="AB5169" s="13"/>
      <c r="AC5169" s="13"/>
      <c r="AD5169" s="13"/>
      <c r="AE5169" s="13"/>
      <c r="AF5169" s="13"/>
      <c r="AG5169" s="19"/>
      <c r="AH5169" s="19"/>
      <c r="AI5169" s="19"/>
      <c r="AJ5169" s="19"/>
      <c r="AK5169" s="15"/>
      <c r="AL5169" s="15"/>
      <c r="AM5169" s="15"/>
      <c r="AN5169" s="15"/>
    </row>
    <row r="5170" spans="4:40" x14ac:dyDescent="0.25">
      <c r="D5170" s="18"/>
      <c r="E5170" s="13"/>
      <c r="F5170" s="13"/>
      <c r="G5170" s="13"/>
      <c r="H5170" s="13"/>
      <c r="I5170" s="13"/>
      <c r="J5170" s="13"/>
      <c r="K5170" s="13"/>
      <c r="L5170" s="13"/>
      <c r="M5170" s="13"/>
      <c r="N5170" s="13"/>
      <c r="O5170" s="14"/>
      <c r="P5170" s="14"/>
      <c r="Q5170" s="14"/>
      <c r="R5170" s="14"/>
      <c r="S5170" s="13"/>
      <c r="T5170" s="13"/>
      <c r="U5170" s="13"/>
      <c r="V5170" s="13"/>
      <c r="W5170" s="13"/>
      <c r="X5170" s="13"/>
      <c r="Y5170" s="14"/>
      <c r="Z5170" s="13"/>
      <c r="AA5170" s="13"/>
      <c r="AB5170" s="13"/>
      <c r="AC5170" s="13"/>
      <c r="AD5170" s="13"/>
      <c r="AE5170" s="13"/>
      <c r="AF5170" s="13"/>
      <c r="AG5170" s="19"/>
      <c r="AH5170" s="19"/>
      <c r="AI5170" s="19"/>
      <c r="AJ5170" s="19"/>
      <c r="AK5170" s="12"/>
      <c r="AL5170" s="12"/>
      <c r="AM5170" s="12"/>
      <c r="AN5170" s="12"/>
    </row>
    <row r="5171" spans="4:40" x14ac:dyDescent="0.25">
      <c r="D5171" s="18"/>
      <c r="E5171" s="13"/>
      <c r="F5171" s="13"/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9"/>
      <c r="AH5171" s="19"/>
      <c r="AI5171" s="19"/>
      <c r="AJ5171" s="19"/>
      <c r="AK5171" s="15"/>
      <c r="AL5171" s="12"/>
      <c r="AM5171" s="15"/>
      <c r="AN5171" s="15"/>
    </row>
    <row r="5172" spans="4:40" x14ac:dyDescent="0.25">
      <c r="D5172" s="18"/>
      <c r="E5172" s="13"/>
      <c r="F5172" s="13"/>
      <c r="G5172" s="13"/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9"/>
      <c r="AH5172" s="19"/>
      <c r="AI5172" s="19"/>
      <c r="AJ5172" s="19"/>
      <c r="AK5172" s="15"/>
      <c r="AL5172" s="15"/>
      <c r="AM5172" s="15"/>
      <c r="AN5172" s="15"/>
    </row>
    <row r="5173" spans="4:40" x14ac:dyDescent="0.25">
      <c r="D5173" s="18"/>
      <c r="E5173" s="13"/>
      <c r="F5173" s="13"/>
      <c r="G5173" s="13"/>
      <c r="H5173" s="13"/>
      <c r="I5173" s="13"/>
      <c r="J5173" s="13"/>
      <c r="K5173" s="13"/>
      <c r="L5173" s="13"/>
      <c r="M5173" s="13"/>
      <c r="N5173" s="13"/>
      <c r="O5173" s="14"/>
      <c r="P5173" s="14"/>
      <c r="Q5173" s="14"/>
      <c r="R5173" s="14"/>
      <c r="S5173" s="13"/>
      <c r="T5173" s="13"/>
      <c r="U5173" s="13"/>
      <c r="V5173" s="13"/>
      <c r="W5173" s="13"/>
      <c r="X5173" s="13"/>
      <c r="Y5173" s="14"/>
      <c r="Z5173" s="13"/>
      <c r="AA5173" s="13"/>
      <c r="AB5173" s="13"/>
      <c r="AC5173" s="13"/>
      <c r="AD5173" s="13"/>
      <c r="AE5173" s="13"/>
      <c r="AF5173" s="13"/>
      <c r="AG5173" s="19"/>
      <c r="AH5173" s="19"/>
      <c r="AI5173" s="19"/>
      <c r="AJ5173" s="19"/>
      <c r="AK5173" s="15"/>
      <c r="AL5173" s="15"/>
      <c r="AM5173" s="15"/>
      <c r="AN5173" s="15"/>
    </row>
    <row r="5174" spans="4:40" x14ac:dyDescent="0.25">
      <c r="D5174" s="18"/>
      <c r="E5174" s="13"/>
      <c r="F5174" s="13"/>
      <c r="G5174" s="13"/>
      <c r="H5174" s="13"/>
      <c r="I5174" s="13"/>
      <c r="J5174" s="13"/>
      <c r="K5174" s="13"/>
      <c r="L5174" s="13"/>
      <c r="M5174" s="13"/>
      <c r="N5174" s="13"/>
      <c r="O5174" s="14"/>
      <c r="P5174" s="14"/>
      <c r="Q5174" s="14"/>
      <c r="R5174" s="14"/>
      <c r="S5174" s="13"/>
      <c r="T5174" s="13"/>
      <c r="U5174" s="13"/>
      <c r="V5174" s="13"/>
      <c r="W5174" s="13"/>
      <c r="X5174" s="13"/>
      <c r="Y5174" s="14"/>
      <c r="Z5174" s="13"/>
      <c r="AA5174" s="13"/>
      <c r="AB5174" s="13"/>
      <c r="AC5174" s="13"/>
      <c r="AD5174" s="13"/>
      <c r="AE5174" s="13"/>
      <c r="AF5174" s="13"/>
      <c r="AG5174" s="19"/>
      <c r="AH5174" s="19"/>
      <c r="AI5174" s="19"/>
      <c r="AJ5174" s="19"/>
      <c r="AK5174" s="12"/>
      <c r="AL5174" s="12"/>
      <c r="AM5174" s="12"/>
      <c r="AN5174" s="12"/>
    </row>
    <row r="5175" spans="4:40" x14ac:dyDescent="0.25">
      <c r="D5175" s="18"/>
      <c r="E5175" s="13"/>
      <c r="F5175" s="13"/>
      <c r="G5175" s="13"/>
      <c r="H5175" s="13"/>
      <c r="I5175" s="13"/>
      <c r="J5175" s="13"/>
      <c r="K5175" s="13"/>
      <c r="L5175" s="13"/>
      <c r="M5175" s="13"/>
      <c r="N5175" s="13"/>
      <c r="O5175" s="13"/>
      <c r="P5175" s="13"/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9"/>
      <c r="AH5175" s="19"/>
      <c r="AI5175" s="19"/>
      <c r="AJ5175" s="19"/>
      <c r="AK5175" s="15"/>
      <c r="AL5175" s="12"/>
      <c r="AM5175" s="15"/>
      <c r="AN5175" s="15"/>
    </row>
    <row r="5176" spans="4:40" x14ac:dyDescent="0.25">
      <c r="D5176" s="18"/>
      <c r="E5176" s="13"/>
      <c r="F5176" s="13"/>
      <c r="G5176" s="13"/>
      <c r="H5176" s="13"/>
      <c r="I5176" s="13"/>
      <c r="J5176" s="13"/>
      <c r="K5176" s="13"/>
      <c r="L5176" s="13"/>
      <c r="M5176" s="13"/>
      <c r="N5176" s="13"/>
      <c r="O5176" s="13"/>
      <c r="P5176" s="13"/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9"/>
      <c r="AH5176" s="19"/>
      <c r="AI5176" s="19"/>
      <c r="AJ5176" s="19"/>
      <c r="AK5176" s="15"/>
      <c r="AL5176" s="15"/>
      <c r="AM5176" s="15"/>
      <c r="AN5176" s="15"/>
    </row>
    <row r="5177" spans="4:40" x14ac:dyDescent="0.25">
      <c r="D5177" s="18"/>
      <c r="E5177" s="13"/>
      <c r="F5177" s="13"/>
      <c r="G5177" s="13"/>
      <c r="H5177" s="13"/>
      <c r="I5177" s="13"/>
      <c r="J5177" s="13"/>
      <c r="K5177" s="13"/>
      <c r="L5177" s="13"/>
      <c r="M5177" s="13"/>
      <c r="N5177" s="13"/>
      <c r="O5177" s="14"/>
      <c r="P5177" s="14"/>
      <c r="Q5177" s="14"/>
      <c r="R5177" s="14"/>
      <c r="S5177" s="13"/>
      <c r="T5177" s="13"/>
      <c r="U5177" s="13"/>
      <c r="V5177" s="13"/>
      <c r="W5177" s="13"/>
      <c r="X5177" s="13"/>
      <c r="Y5177" s="14"/>
      <c r="Z5177" s="13"/>
      <c r="AA5177" s="13"/>
      <c r="AB5177" s="13"/>
      <c r="AC5177" s="13"/>
      <c r="AD5177" s="13"/>
      <c r="AE5177" s="13"/>
      <c r="AF5177" s="13"/>
      <c r="AG5177" s="19"/>
      <c r="AH5177" s="19"/>
      <c r="AI5177" s="19"/>
      <c r="AJ5177" s="19"/>
      <c r="AK5177" s="15"/>
      <c r="AL5177" s="15"/>
      <c r="AM5177" s="15"/>
      <c r="AN5177" s="15"/>
    </row>
    <row r="5178" spans="4:40" x14ac:dyDescent="0.25">
      <c r="D5178" s="18"/>
      <c r="E5178" s="13"/>
      <c r="F5178" s="13"/>
      <c r="G5178" s="13"/>
      <c r="H5178" s="13"/>
      <c r="I5178" s="13"/>
      <c r="J5178" s="13"/>
      <c r="K5178" s="13"/>
      <c r="L5178" s="13"/>
      <c r="M5178" s="13"/>
      <c r="N5178" s="13"/>
      <c r="O5178" s="14"/>
      <c r="P5178" s="14"/>
      <c r="Q5178" s="14"/>
      <c r="R5178" s="14"/>
      <c r="S5178" s="13"/>
      <c r="T5178" s="13"/>
      <c r="U5178" s="13"/>
      <c r="V5178" s="13"/>
      <c r="W5178" s="13"/>
      <c r="X5178" s="13"/>
      <c r="Y5178" s="14"/>
      <c r="Z5178" s="13"/>
      <c r="AA5178" s="13"/>
      <c r="AB5178" s="13"/>
      <c r="AC5178" s="13"/>
      <c r="AD5178" s="13"/>
      <c r="AE5178" s="13"/>
      <c r="AF5178" s="13"/>
      <c r="AG5178" s="19"/>
      <c r="AH5178" s="19"/>
      <c r="AI5178" s="19"/>
      <c r="AJ5178" s="19"/>
      <c r="AK5178" s="12"/>
      <c r="AL5178" s="12"/>
      <c r="AM5178" s="12"/>
      <c r="AN5178" s="12"/>
    </row>
    <row r="5179" spans="4:40" x14ac:dyDescent="0.25">
      <c r="D5179" s="18"/>
      <c r="E5179" s="13"/>
      <c r="F5179" s="13"/>
      <c r="G5179" s="13"/>
      <c r="H5179" s="13"/>
      <c r="I5179" s="13"/>
      <c r="J5179" s="13"/>
      <c r="K5179" s="13"/>
      <c r="L5179" s="13"/>
      <c r="M5179" s="13"/>
      <c r="N5179" s="13"/>
      <c r="O5179" s="13"/>
      <c r="P5179" s="13"/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9"/>
      <c r="AH5179" s="19"/>
      <c r="AI5179" s="19"/>
      <c r="AJ5179" s="19"/>
      <c r="AK5179" s="15"/>
      <c r="AL5179" s="12"/>
      <c r="AM5179" s="15"/>
      <c r="AN5179" s="15"/>
    </row>
    <row r="5180" spans="4:40" x14ac:dyDescent="0.25">
      <c r="D5180" s="18"/>
      <c r="E5180" s="13"/>
      <c r="F5180" s="13"/>
      <c r="G5180" s="13"/>
      <c r="H5180" s="13"/>
      <c r="I5180" s="13"/>
      <c r="J5180" s="13"/>
      <c r="K5180" s="13"/>
      <c r="L5180" s="13"/>
      <c r="M5180" s="13"/>
      <c r="N5180" s="13"/>
      <c r="O5180" s="13"/>
      <c r="P5180" s="13"/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9"/>
      <c r="AH5180" s="19"/>
      <c r="AI5180" s="19"/>
      <c r="AJ5180" s="19"/>
      <c r="AK5180" s="15"/>
      <c r="AL5180" s="15"/>
      <c r="AM5180" s="15"/>
      <c r="AN5180" s="15"/>
    </row>
    <row r="5181" spans="4:40" x14ac:dyDescent="0.25">
      <c r="D5181" s="18"/>
      <c r="E5181" s="13"/>
      <c r="F5181" s="13"/>
      <c r="G5181" s="13"/>
      <c r="H5181" s="13"/>
      <c r="I5181" s="13"/>
      <c r="J5181" s="13"/>
      <c r="K5181" s="13"/>
      <c r="L5181" s="13"/>
      <c r="M5181" s="13"/>
      <c r="N5181" s="13"/>
      <c r="O5181" s="14"/>
      <c r="P5181" s="14"/>
      <c r="Q5181" s="14"/>
      <c r="R5181" s="14"/>
      <c r="S5181" s="13"/>
      <c r="T5181" s="13"/>
      <c r="U5181" s="13"/>
      <c r="V5181" s="13"/>
      <c r="W5181" s="13"/>
      <c r="X5181" s="13"/>
      <c r="Y5181" s="14"/>
      <c r="Z5181" s="13"/>
      <c r="AA5181" s="13"/>
      <c r="AB5181" s="13"/>
      <c r="AC5181" s="13"/>
      <c r="AD5181" s="13"/>
      <c r="AE5181" s="13"/>
      <c r="AF5181" s="13"/>
      <c r="AG5181" s="19"/>
      <c r="AH5181" s="19"/>
      <c r="AI5181" s="19"/>
      <c r="AJ5181" s="19"/>
      <c r="AK5181" s="15"/>
      <c r="AL5181" s="15"/>
      <c r="AM5181" s="15"/>
      <c r="AN5181" s="15"/>
    </row>
    <row r="5182" spans="4:40" x14ac:dyDescent="0.25">
      <c r="D5182" s="18"/>
      <c r="E5182" s="13"/>
      <c r="F5182" s="13"/>
      <c r="G5182" s="13"/>
      <c r="H5182" s="13"/>
      <c r="I5182" s="13"/>
      <c r="J5182" s="13"/>
      <c r="K5182" s="13"/>
      <c r="L5182" s="13"/>
      <c r="M5182" s="13"/>
      <c r="N5182" s="13"/>
      <c r="O5182" s="14"/>
      <c r="P5182" s="14"/>
      <c r="Q5182" s="14"/>
      <c r="R5182" s="14"/>
      <c r="S5182" s="13"/>
      <c r="T5182" s="13"/>
      <c r="U5182" s="13"/>
      <c r="V5182" s="13"/>
      <c r="W5182" s="13"/>
      <c r="X5182" s="13"/>
      <c r="Y5182" s="14"/>
      <c r="Z5182" s="13"/>
      <c r="AA5182" s="13"/>
      <c r="AB5182" s="13"/>
      <c r="AC5182" s="13"/>
      <c r="AD5182" s="13"/>
      <c r="AE5182" s="13"/>
      <c r="AF5182" s="13"/>
      <c r="AG5182" s="19"/>
      <c r="AH5182" s="19"/>
      <c r="AI5182" s="19"/>
      <c r="AJ5182" s="19"/>
      <c r="AK5182" s="12"/>
      <c r="AL5182" s="12"/>
      <c r="AM5182" s="12"/>
      <c r="AN5182" s="12"/>
    </row>
    <row r="5183" spans="4:40" x14ac:dyDescent="0.25">
      <c r="D5183" s="18"/>
      <c r="E5183" s="13"/>
      <c r="F5183" s="13"/>
      <c r="G5183" s="13"/>
      <c r="H5183" s="13"/>
      <c r="I5183" s="13"/>
      <c r="J5183" s="13"/>
      <c r="K5183" s="13"/>
      <c r="L5183" s="13"/>
      <c r="M5183" s="13"/>
      <c r="N5183" s="13"/>
      <c r="O5183" s="13"/>
      <c r="P5183" s="13"/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9"/>
      <c r="AH5183" s="19"/>
      <c r="AI5183" s="19"/>
      <c r="AJ5183" s="19"/>
      <c r="AK5183" s="15"/>
      <c r="AL5183" s="12"/>
      <c r="AM5183" s="15"/>
      <c r="AN5183" s="15"/>
    </row>
    <row r="5184" spans="4:40" x14ac:dyDescent="0.25">
      <c r="D5184" s="18"/>
      <c r="E5184" s="13"/>
      <c r="F5184" s="13"/>
      <c r="G5184" s="13"/>
      <c r="H5184" s="13"/>
      <c r="I5184" s="13"/>
      <c r="J5184" s="13"/>
      <c r="K5184" s="13"/>
      <c r="L5184" s="13"/>
      <c r="M5184" s="13"/>
      <c r="N5184" s="13"/>
      <c r="O5184" s="13"/>
      <c r="P5184" s="13"/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9"/>
      <c r="AH5184" s="19"/>
      <c r="AI5184" s="19"/>
      <c r="AJ5184" s="19"/>
      <c r="AK5184" s="15"/>
      <c r="AL5184" s="15"/>
      <c r="AM5184" s="15"/>
      <c r="AN5184" s="15"/>
    </row>
    <row r="5185" spans="4:40" x14ac:dyDescent="0.25">
      <c r="D5185" s="18"/>
      <c r="E5185" s="13"/>
      <c r="F5185" s="13"/>
      <c r="G5185" s="13"/>
      <c r="H5185" s="13"/>
      <c r="I5185" s="13"/>
      <c r="J5185" s="13"/>
      <c r="K5185" s="13"/>
      <c r="L5185" s="13"/>
      <c r="M5185" s="13"/>
      <c r="N5185" s="13"/>
      <c r="O5185" s="14"/>
      <c r="P5185" s="14"/>
      <c r="Q5185" s="14"/>
      <c r="R5185" s="14"/>
      <c r="S5185" s="13"/>
      <c r="T5185" s="13"/>
      <c r="U5185" s="13"/>
      <c r="V5185" s="13"/>
      <c r="W5185" s="13"/>
      <c r="X5185" s="13"/>
      <c r="Y5185" s="14"/>
      <c r="Z5185" s="13"/>
      <c r="AA5185" s="13"/>
      <c r="AB5185" s="13"/>
      <c r="AC5185" s="13"/>
      <c r="AD5185" s="13"/>
      <c r="AE5185" s="13"/>
      <c r="AF5185" s="13"/>
      <c r="AG5185" s="19"/>
      <c r="AH5185" s="19"/>
      <c r="AI5185" s="19"/>
      <c r="AJ5185" s="19"/>
      <c r="AK5185" s="15"/>
      <c r="AL5185" s="15"/>
      <c r="AM5185" s="15"/>
      <c r="AN5185" s="15"/>
    </row>
    <row r="5186" spans="4:40" x14ac:dyDescent="0.25">
      <c r="D5186" s="18"/>
      <c r="E5186" s="13"/>
      <c r="F5186" s="13"/>
      <c r="G5186" s="13"/>
      <c r="H5186" s="13"/>
      <c r="I5186" s="13"/>
      <c r="J5186" s="13"/>
      <c r="K5186" s="13"/>
      <c r="L5186" s="13"/>
      <c r="M5186" s="13"/>
      <c r="N5186" s="13"/>
      <c r="O5186" s="14"/>
      <c r="P5186" s="14"/>
      <c r="Q5186" s="14"/>
      <c r="R5186" s="14"/>
      <c r="S5186" s="13"/>
      <c r="T5186" s="13"/>
      <c r="U5186" s="13"/>
      <c r="V5186" s="13"/>
      <c r="W5186" s="13"/>
      <c r="X5186" s="13"/>
      <c r="Y5186" s="14"/>
      <c r="Z5186" s="13"/>
      <c r="AA5186" s="13"/>
      <c r="AB5186" s="13"/>
      <c r="AC5186" s="13"/>
      <c r="AD5186" s="13"/>
      <c r="AE5186" s="13"/>
      <c r="AF5186" s="13"/>
      <c r="AG5186" s="19"/>
      <c r="AH5186" s="19"/>
      <c r="AI5186" s="19"/>
      <c r="AJ5186" s="19"/>
      <c r="AK5186" s="12"/>
      <c r="AL5186" s="12"/>
      <c r="AM5186" s="12"/>
      <c r="AN5186" s="12"/>
    </row>
    <row r="5187" spans="4:40" x14ac:dyDescent="0.25">
      <c r="D5187" s="18"/>
      <c r="E5187" s="13"/>
      <c r="F5187" s="13"/>
      <c r="G5187" s="13"/>
      <c r="H5187" s="13"/>
      <c r="I5187" s="13"/>
      <c r="J5187" s="13"/>
      <c r="K5187" s="13"/>
      <c r="L5187" s="13"/>
      <c r="M5187" s="13"/>
      <c r="N5187" s="13"/>
      <c r="O5187" s="13"/>
      <c r="P5187" s="13"/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9"/>
      <c r="AH5187" s="19"/>
      <c r="AI5187" s="19"/>
      <c r="AJ5187" s="19"/>
      <c r="AK5187" s="15"/>
      <c r="AL5187" s="12"/>
      <c r="AM5187" s="15"/>
      <c r="AN5187" s="15"/>
    </row>
    <row r="5188" spans="4:40" x14ac:dyDescent="0.25">
      <c r="D5188" s="18"/>
      <c r="E5188" s="13"/>
      <c r="F5188" s="13"/>
      <c r="G5188" s="13"/>
      <c r="H5188" s="13"/>
      <c r="I5188" s="13"/>
      <c r="J5188" s="13"/>
      <c r="K5188" s="13"/>
      <c r="L5188" s="13"/>
      <c r="M5188" s="13"/>
      <c r="N5188" s="13"/>
      <c r="O5188" s="13"/>
      <c r="P5188" s="13"/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9"/>
      <c r="AH5188" s="19"/>
      <c r="AI5188" s="19"/>
      <c r="AJ5188" s="19"/>
      <c r="AK5188" s="15"/>
      <c r="AL5188" s="15"/>
      <c r="AM5188" s="15"/>
      <c r="AN5188" s="15"/>
    </row>
    <row r="5189" spans="4:40" x14ac:dyDescent="0.25">
      <c r="D5189" s="18"/>
      <c r="E5189" s="13"/>
      <c r="F5189" s="13"/>
      <c r="G5189" s="13"/>
      <c r="H5189" s="13"/>
      <c r="I5189" s="13"/>
      <c r="J5189" s="13"/>
      <c r="K5189" s="13"/>
      <c r="L5189" s="13"/>
      <c r="M5189" s="13"/>
      <c r="N5189" s="13"/>
      <c r="O5189" s="14"/>
      <c r="P5189" s="14"/>
      <c r="Q5189" s="14"/>
      <c r="R5189" s="14"/>
      <c r="S5189" s="13"/>
      <c r="T5189" s="13"/>
      <c r="U5189" s="13"/>
      <c r="V5189" s="13"/>
      <c r="W5189" s="13"/>
      <c r="X5189" s="13"/>
      <c r="Y5189" s="14"/>
      <c r="Z5189" s="13"/>
      <c r="AA5189" s="13"/>
      <c r="AB5189" s="13"/>
      <c r="AC5189" s="13"/>
      <c r="AD5189" s="13"/>
      <c r="AE5189" s="13"/>
      <c r="AF5189" s="13"/>
      <c r="AG5189" s="19"/>
      <c r="AH5189" s="19"/>
      <c r="AI5189" s="19"/>
      <c r="AJ5189" s="19"/>
      <c r="AK5189" s="15"/>
      <c r="AL5189" s="15"/>
      <c r="AM5189" s="15"/>
      <c r="AN5189" s="15"/>
    </row>
    <row r="5190" spans="4:40" x14ac:dyDescent="0.25">
      <c r="D5190" s="18"/>
      <c r="E5190" s="13"/>
      <c r="F5190" s="13"/>
      <c r="G5190" s="13"/>
      <c r="H5190" s="13"/>
      <c r="I5190" s="13"/>
      <c r="J5190" s="13"/>
      <c r="K5190" s="13"/>
      <c r="L5190" s="13"/>
      <c r="M5190" s="13"/>
      <c r="N5190" s="13"/>
      <c r="O5190" s="14"/>
      <c r="P5190" s="14"/>
      <c r="Q5190" s="14"/>
      <c r="R5190" s="14"/>
      <c r="S5190" s="13"/>
      <c r="T5190" s="13"/>
      <c r="U5190" s="13"/>
      <c r="V5190" s="13"/>
      <c r="W5190" s="13"/>
      <c r="X5190" s="13"/>
      <c r="Y5190" s="14"/>
      <c r="Z5190" s="13"/>
      <c r="AA5190" s="13"/>
      <c r="AB5190" s="13"/>
      <c r="AC5190" s="13"/>
      <c r="AD5190" s="13"/>
      <c r="AE5190" s="13"/>
      <c r="AF5190" s="13"/>
      <c r="AG5190" s="19"/>
      <c r="AH5190" s="19"/>
      <c r="AI5190" s="19"/>
      <c r="AJ5190" s="19"/>
      <c r="AK5190" s="12"/>
      <c r="AL5190" s="12"/>
      <c r="AM5190" s="12"/>
      <c r="AN5190" s="12"/>
    </row>
    <row r="5191" spans="4:40" x14ac:dyDescent="0.25">
      <c r="D5191" s="18"/>
      <c r="E5191" s="13"/>
      <c r="F5191" s="13"/>
      <c r="G5191" s="13"/>
      <c r="H5191" s="13"/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9"/>
      <c r="AH5191" s="19"/>
      <c r="AI5191" s="19"/>
      <c r="AJ5191" s="19"/>
      <c r="AK5191" s="15"/>
      <c r="AL5191" s="12"/>
      <c r="AM5191" s="15"/>
      <c r="AN5191" s="15"/>
    </row>
    <row r="5192" spans="4:40" x14ac:dyDescent="0.25">
      <c r="D5192" s="18"/>
      <c r="E5192" s="13"/>
      <c r="F5192" s="13"/>
      <c r="G5192" s="13"/>
      <c r="H5192" s="13"/>
      <c r="I5192" s="13"/>
      <c r="J5192" s="13"/>
      <c r="K5192" s="13"/>
      <c r="L5192" s="13"/>
      <c r="M5192" s="13"/>
      <c r="N5192" s="13"/>
      <c r="O5192" s="13"/>
      <c r="P5192" s="13"/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9"/>
      <c r="AH5192" s="19"/>
      <c r="AI5192" s="19"/>
      <c r="AJ5192" s="19"/>
      <c r="AK5192" s="15"/>
      <c r="AL5192" s="15"/>
      <c r="AM5192" s="15"/>
      <c r="AN5192" s="15"/>
    </row>
    <row r="5193" spans="4:40" x14ac:dyDescent="0.25">
      <c r="D5193" s="18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4"/>
      <c r="P5193" s="14"/>
      <c r="Q5193" s="14"/>
      <c r="R5193" s="14"/>
      <c r="S5193" s="13"/>
      <c r="T5193" s="13"/>
      <c r="U5193" s="13"/>
      <c r="V5193" s="13"/>
      <c r="W5193" s="13"/>
      <c r="X5193" s="13"/>
      <c r="Y5193" s="14"/>
      <c r="Z5193" s="13"/>
      <c r="AA5193" s="13"/>
      <c r="AB5193" s="13"/>
      <c r="AC5193" s="13"/>
      <c r="AD5193" s="13"/>
      <c r="AE5193" s="13"/>
      <c r="AF5193" s="13"/>
      <c r="AG5193" s="19"/>
      <c r="AH5193" s="19"/>
      <c r="AI5193" s="19"/>
      <c r="AJ5193" s="19"/>
      <c r="AK5193" s="15"/>
      <c r="AL5193" s="15"/>
      <c r="AM5193" s="15"/>
      <c r="AN5193" s="15"/>
    </row>
    <row r="5194" spans="4:40" x14ac:dyDescent="0.25">
      <c r="D5194" s="18"/>
      <c r="E5194" s="13"/>
      <c r="F5194" s="13"/>
      <c r="G5194" s="13"/>
      <c r="H5194" s="13"/>
      <c r="I5194" s="13"/>
      <c r="J5194" s="13"/>
      <c r="K5194" s="13"/>
      <c r="L5194" s="13"/>
      <c r="M5194" s="13"/>
      <c r="N5194" s="13"/>
      <c r="O5194" s="14"/>
      <c r="P5194" s="14"/>
      <c r="Q5194" s="14"/>
      <c r="R5194" s="14"/>
      <c r="S5194" s="13"/>
      <c r="T5194" s="13"/>
      <c r="U5194" s="13"/>
      <c r="V5194" s="13"/>
      <c r="W5194" s="13"/>
      <c r="X5194" s="13"/>
      <c r="Y5194" s="14"/>
      <c r="Z5194" s="13"/>
      <c r="AA5194" s="13"/>
      <c r="AB5194" s="13"/>
      <c r="AC5194" s="13"/>
      <c r="AD5194" s="13"/>
      <c r="AE5194" s="13"/>
      <c r="AF5194" s="13"/>
      <c r="AG5194" s="19"/>
      <c r="AH5194" s="19"/>
      <c r="AI5194" s="19"/>
      <c r="AJ5194" s="19"/>
      <c r="AK5194" s="12"/>
      <c r="AL5194" s="12"/>
      <c r="AM5194" s="12"/>
      <c r="AN5194" s="12"/>
    </row>
    <row r="5195" spans="4:40" x14ac:dyDescent="0.25">
      <c r="D5195" s="18"/>
      <c r="E5195" s="13"/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9"/>
      <c r="AH5195" s="19"/>
      <c r="AI5195" s="19"/>
      <c r="AJ5195" s="19"/>
      <c r="AK5195" s="15"/>
      <c r="AL5195" s="12"/>
      <c r="AM5195" s="15"/>
      <c r="AN5195" s="15"/>
    </row>
    <row r="5196" spans="4:40" x14ac:dyDescent="0.25">
      <c r="D5196" s="18"/>
      <c r="E5196" s="13"/>
      <c r="F5196" s="13"/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9"/>
      <c r="AH5196" s="19"/>
      <c r="AI5196" s="19"/>
      <c r="AJ5196" s="19"/>
      <c r="AK5196" s="15"/>
      <c r="AL5196" s="15"/>
      <c r="AM5196" s="15"/>
      <c r="AN5196" s="15"/>
    </row>
    <row r="5197" spans="4:40" x14ac:dyDescent="0.25">
      <c r="D5197" s="18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4"/>
      <c r="P5197" s="14"/>
      <c r="Q5197" s="14"/>
      <c r="R5197" s="14"/>
      <c r="S5197" s="13"/>
      <c r="T5197" s="13"/>
      <c r="U5197" s="13"/>
      <c r="V5197" s="13"/>
      <c r="W5197" s="13"/>
      <c r="X5197" s="13"/>
      <c r="Y5197" s="14"/>
      <c r="Z5197" s="13"/>
      <c r="AA5197" s="13"/>
      <c r="AB5197" s="13"/>
      <c r="AC5197" s="13"/>
      <c r="AD5197" s="13"/>
      <c r="AE5197" s="13"/>
      <c r="AF5197" s="13"/>
      <c r="AG5197" s="19"/>
      <c r="AH5197" s="19"/>
      <c r="AI5197" s="19"/>
      <c r="AJ5197" s="19"/>
      <c r="AK5197" s="15"/>
      <c r="AL5197" s="15"/>
      <c r="AM5197" s="15"/>
      <c r="AN5197" s="15"/>
    </row>
    <row r="5198" spans="4:40" x14ac:dyDescent="0.25">
      <c r="D5198" s="18"/>
      <c r="E5198" s="13"/>
      <c r="F5198" s="13"/>
      <c r="G5198" s="13"/>
      <c r="H5198" s="13"/>
      <c r="I5198" s="13"/>
      <c r="J5198" s="13"/>
      <c r="K5198" s="13"/>
      <c r="L5198" s="13"/>
      <c r="M5198" s="13"/>
      <c r="N5198" s="13"/>
      <c r="O5198" s="14"/>
      <c r="P5198" s="14"/>
      <c r="Q5198" s="14"/>
      <c r="R5198" s="14"/>
      <c r="S5198" s="13"/>
      <c r="T5198" s="13"/>
      <c r="U5198" s="13"/>
      <c r="V5198" s="13"/>
      <c r="W5198" s="13"/>
      <c r="X5198" s="13"/>
      <c r="Y5198" s="14"/>
      <c r="Z5198" s="13"/>
      <c r="AA5198" s="13"/>
      <c r="AB5198" s="13"/>
      <c r="AC5198" s="13"/>
      <c r="AD5198" s="13"/>
      <c r="AE5198" s="13"/>
      <c r="AF5198" s="13"/>
      <c r="AG5198" s="19"/>
      <c r="AH5198" s="19"/>
      <c r="AI5198" s="19"/>
      <c r="AJ5198" s="19"/>
      <c r="AK5198" s="12"/>
      <c r="AL5198" s="12"/>
      <c r="AM5198" s="12"/>
      <c r="AN5198" s="12"/>
    </row>
    <row r="5199" spans="4:40" x14ac:dyDescent="0.25">
      <c r="D5199" s="18"/>
      <c r="E5199" s="13"/>
      <c r="F5199" s="13"/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9"/>
      <c r="AH5199" s="19"/>
      <c r="AI5199" s="19"/>
      <c r="AJ5199" s="19"/>
      <c r="AK5199" s="15"/>
      <c r="AL5199" s="12"/>
      <c r="AM5199" s="15"/>
      <c r="AN5199" s="15"/>
    </row>
    <row r="5200" spans="4:40" x14ac:dyDescent="0.25">
      <c r="D5200" s="18"/>
      <c r="E5200" s="13"/>
      <c r="F5200" s="13"/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9"/>
      <c r="AH5200" s="19"/>
      <c r="AI5200" s="19"/>
      <c r="AJ5200" s="19"/>
      <c r="AK5200" s="15"/>
      <c r="AL5200" s="15"/>
      <c r="AM5200" s="15"/>
      <c r="AN5200" s="15"/>
    </row>
    <row r="5201" spans="4:40" x14ac:dyDescent="0.25">
      <c r="D5201" s="18"/>
      <c r="E5201" s="13"/>
      <c r="F5201" s="13"/>
      <c r="G5201" s="13"/>
      <c r="H5201" s="13"/>
      <c r="I5201" s="13"/>
      <c r="J5201" s="13"/>
      <c r="K5201" s="13"/>
      <c r="L5201" s="13"/>
      <c r="M5201" s="13"/>
      <c r="N5201" s="13"/>
      <c r="O5201" s="14"/>
      <c r="P5201" s="14"/>
      <c r="Q5201" s="14"/>
      <c r="R5201" s="14"/>
      <c r="S5201" s="13"/>
      <c r="T5201" s="13"/>
      <c r="U5201" s="13"/>
      <c r="V5201" s="13"/>
      <c r="W5201" s="13"/>
      <c r="X5201" s="13"/>
      <c r="Y5201" s="14"/>
      <c r="Z5201" s="13"/>
      <c r="AA5201" s="13"/>
      <c r="AB5201" s="13"/>
      <c r="AC5201" s="13"/>
      <c r="AD5201" s="13"/>
      <c r="AE5201" s="13"/>
      <c r="AF5201" s="13"/>
      <c r="AG5201" s="19"/>
      <c r="AH5201" s="19"/>
      <c r="AI5201" s="19"/>
      <c r="AJ5201" s="19"/>
      <c r="AK5201" s="15"/>
      <c r="AL5201" s="15"/>
      <c r="AM5201" s="15"/>
      <c r="AN5201" s="15"/>
    </row>
    <row r="5202" spans="4:40" x14ac:dyDescent="0.25">
      <c r="D5202" s="18"/>
      <c r="E5202" s="13"/>
      <c r="F5202" s="13"/>
      <c r="G5202" s="13"/>
      <c r="H5202" s="13"/>
      <c r="I5202" s="13"/>
      <c r="J5202" s="13"/>
      <c r="K5202" s="13"/>
      <c r="L5202" s="13"/>
      <c r="M5202" s="13"/>
      <c r="N5202" s="13"/>
      <c r="O5202" s="14"/>
      <c r="P5202" s="14"/>
      <c r="Q5202" s="14"/>
      <c r="R5202" s="14"/>
      <c r="S5202" s="13"/>
      <c r="T5202" s="13"/>
      <c r="U5202" s="13"/>
      <c r="V5202" s="13"/>
      <c r="W5202" s="13"/>
      <c r="X5202" s="13"/>
      <c r="Y5202" s="14"/>
      <c r="Z5202" s="13"/>
      <c r="AA5202" s="13"/>
      <c r="AB5202" s="13"/>
      <c r="AC5202" s="13"/>
      <c r="AD5202" s="13"/>
      <c r="AE5202" s="13"/>
      <c r="AF5202" s="13"/>
      <c r="AG5202" s="19"/>
      <c r="AH5202" s="19"/>
      <c r="AI5202" s="19"/>
      <c r="AJ5202" s="19"/>
      <c r="AK5202" s="12"/>
      <c r="AL5202" s="12"/>
      <c r="AM5202" s="12"/>
      <c r="AN5202" s="12"/>
    </row>
    <row r="5203" spans="4:40" x14ac:dyDescent="0.25">
      <c r="D5203" s="18"/>
      <c r="E5203" s="13"/>
      <c r="F5203" s="13"/>
      <c r="G5203" s="13"/>
      <c r="H5203" s="13"/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9"/>
      <c r="AH5203" s="19"/>
      <c r="AI5203" s="19"/>
      <c r="AJ5203" s="19"/>
      <c r="AK5203" s="15"/>
      <c r="AL5203" s="12"/>
      <c r="AM5203" s="15"/>
      <c r="AN5203" s="15"/>
    </row>
    <row r="5204" spans="4:40" x14ac:dyDescent="0.25">
      <c r="D5204" s="18"/>
      <c r="E5204" s="13"/>
      <c r="F5204" s="13"/>
      <c r="G5204" s="13"/>
      <c r="H5204" s="13"/>
      <c r="I5204" s="13"/>
      <c r="J5204" s="13"/>
      <c r="K5204" s="13"/>
      <c r="L5204" s="13"/>
      <c r="M5204" s="13"/>
      <c r="N5204" s="13"/>
      <c r="O5204" s="13"/>
      <c r="P5204" s="13"/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9"/>
      <c r="AH5204" s="19"/>
      <c r="AI5204" s="19"/>
      <c r="AJ5204" s="19"/>
      <c r="AK5204" s="15"/>
      <c r="AL5204" s="15"/>
      <c r="AM5204" s="15"/>
      <c r="AN5204" s="15"/>
    </row>
    <row r="5205" spans="4:40" x14ac:dyDescent="0.25">
      <c r="D5205" s="18"/>
      <c r="E5205" s="13"/>
      <c r="F5205" s="13"/>
      <c r="G5205" s="13"/>
      <c r="H5205" s="13"/>
      <c r="I5205" s="13"/>
      <c r="J5205" s="13"/>
      <c r="K5205" s="13"/>
      <c r="L5205" s="13"/>
      <c r="M5205" s="13"/>
      <c r="N5205" s="13"/>
      <c r="O5205" s="14"/>
      <c r="P5205" s="14"/>
      <c r="Q5205" s="14"/>
      <c r="R5205" s="14"/>
      <c r="S5205" s="13"/>
      <c r="T5205" s="13"/>
      <c r="U5205" s="13"/>
      <c r="V5205" s="13"/>
      <c r="W5205" s="13"/>
      <c r="X5205" s="13"/>
      <c r="Y5205" s="14"/>
      <c r="Z5205" s="13"/>
      <c r="AA5205" s="13"/>
      <c r="AB5205" s="13"/>
      <c r="AC5205" s="13"/>
      <c r="AD5205" s="13"/>
      <c r="AE5205" s="13"/>
      <c r="AF5205" s="13"/>
      <c r="AG5205" s="19"/>
      <c r="AH5205" s="19"/>
      <c r="AI5205" s="19"/>
      <c r="AJ5205" s="19"/>
      <c r="AK5205" s="15"/>
      <c r="AL5205" s="15"/>
      <c r="AM5205" s="15"/>
      <c r="AN5205" s="15"/>
    </row>
    <row r="5206" spans="4:40" x14ac:dyDescent="0.25">
      <c r="D5206" s="18"/>
      <c r="E5206" s="13"/>
      <c r="F5206" s="13"/>
      <c r="G5206" s="13"/>
      <c r="H5206" s="13"/>
      <c r="I5206" s="13"/>
      <c r="J5206" s="13"/>
      <c r="K5206" s="13"/>
      <c r="L5206" s="13"/>
      <c r="M5206" s="13"/>
      <c r="N5206" s="13"/>
      <c r="O5206" s="14"/>
      <c r="P5206" s="14"/>
      <c r="Q5206" s="14"/>
      <c r="R5206" s="14"/>
      <c r="S5206" s="13"/>
      <c r="T5206" s="13"/>
      <c r="U5206" s="13"/>
      <c r="V5206" s="13"/>
      <c r="W5206" s="13"/>
      <c r="X5206" s="13"/>
      <c r="Y5206" s="14"/>
      <c r="Z5206" s="13"/>
      <c r="AA5206" s="13"/>
      <c r="AB5206" s="13"/>
      <c r="AC5206" s="13"/>
      <c r="AD5206" s="13"/>
      <c r="AE5206" s="13"/>
      <c r="AF5206" s="13"/>
      <c r="AG5206" s="19"/>
      <c r="AH5206" s="19"/>
      <c r="AI5206" s="19"/>
      <c r="AJ5206" s="19"/>
      <c r="AK5206" s="12"/>
      <c r="AL5206" s="12"/>
      <c r="AM5206" s="12"/>
      <c r="AN5206" s="12"/>
    </row>
    <row r="5207" spans="4:40" x14ac:dyDescent="0.25">
      <c r="D5207" s="18"/>
      <c r="E5207" s="13"/>
      <c r="F5207" s="13"/>
      <c r="G5207" s="13"/>
      <c r="H5207" s="13"/>
      <c r="I5207" s="13"/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9"/>
      <c r="AH5207" s="19"/>
      <c r="AI5207" s="19"/>
      <c r="AJ5207" s="19"/>
      <c r="AK5207" s="15"/>
      <c r="AL5207" s="12"/>
      <c r="AM5207" s="15"/>
      <c r="AN5207" s="15"/>
    </row>
    <row r="5208" spans="4:40" x14ac:dyDescent="0.25">
      <c r="D5208" s="18"/>
      <c r="E5208" s="13"/>
      <c r="F5208" s="13"/>
      <c r="G5208" s="13"/>
      <c r="H5208" s="13"/>
      <c r="I5208" s="13"/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9"/>
      <c r="AH5208" s="19"/>
      <c r="AI5208" s="19"/>
      <c r="AJ5208" s="19"/>
      <c r="AK5208" s="15"/>
      <c r="AL5208" s="15"/>
      <c r="AM5208" s="15"/>
      <c r="AN5208" s="15"/>
    </row>
    <row r="5209" spans="4:40" x14ac:dyDescent="0.25">
      <c r="D5209" s="18"/>
      <c r="E5209" s="13"/>
      <c r="F5209" s="13"/>
      <c r="G5209" s="13"/>
      <c r="H5209" s="13"/>
      <c r="I5209" s="13"/>
      <c r="J5209" s="13"/>
      <c r="K5209" s="13"/>
      <c r="L5209" s="13"/>
      <c r="M5209" s="13"/>
      <c r="N5209" s="13"/>
      <c r="O5209" s="14"/>
      <c r="P5209" s="14"/>
      <c r="Q5209" s="14"/>
      <c r="R5209" s="14"/>
      <c r="S5209" s="13"/>
      <c r="T5209" s="13"/>
      <c r="U5209" s="13"/>
      <c r="V5209" s="13"/>
      <c r="W5209" s="13"/>
      <c r="X5209" s="13"/>
      <c r="Y5209" s="14"/>
      <c r="Z5209" s="13"/>
      <c r="AA5209" s="13"/>
      <c r="AB5209" s="13"/>
      <c r="AC5209" s="13"/>
      <c r="AD5209" s="13"/>
      <c r="AE5209" s="13"/>
      <c r="AF5209" s="13"/>
      <c r="AG5209" s="19"/>
      <c r="AH5209" s="19"/>
      <c r="AI5209" s="19"/>
      <c r="AJ5209" s="19"/>
      <c r="AK5209" s="15"/>
      <c r="AL5209" s="15"/>
      <c r="AM5209" s="15"/>
      <c r="AN5209" s="15"/>
    </row>
    <row r="5210" spans="4:40" x14ac:dyDescent="0.25">
      <c r="D5210" s="18"/>
      <c r="E5210" s="13"/>
      <c r="F5210" s="13"/>
      <c r="G5210" s="13"/>
      <c r="H5210" s="13"/>
      <c r="I5210" s="13"/>
      <c r="J5210" s="13"/>
      <c r="K5210" s="13"/>
      <c r="L5210" s="13"/>
      <c r="M5210" s="13"/>
      <c r="N5210" s="13"/>
      <c r="O5210" s="14"/>
      <c r="P5210" s="14"/>
      <c r="Q5210" s="14"/>
      <c r="R5210" s="14"/>
      <c r="S5210" s="13"/>
      <c r="T5210" s="13"/>
      <c r="U5210" s="13"/>
      <c r="V5210" s="13"/>
      <c r="W5210" s="13"/>
      <c r="X5210" s="13"/>
      <c r="Y5210" s="14"/>
      <c r="Z5210" s="13"/>
      <c r="AA5210" s="13"/>
      <c r="AB5210" s="13"/>
      <c r="AC5210" s="13"/>
      <c r="AD5210" s="13"/>
      <c r="AE5210" s="13"/>
      <c r="AF5210" s="13"/>
      <c r="AG5210" s="19"/>
      <c r="AH5210" s="19"/>
      <c r="AI5210" s="19"/>
      <c r="AJ5210" s="19"/>
      <c r="AK5210" s="12"/>
      <c r="AL5210" s="12"/>
      <c r="AM5210" s="12"/>
      <c r="AN5210" s="12"/>
    </row>
    <row r="5211" spans="4:40" x14ac:dyDescent="0.25">
      <c r="D5211" s="18"/>
      <c r="E5211" s="13"/>
      <c r="F5211" s="13"/>
      <c r="G5211" s="13"/>
      <c r="H5211" s="13"/>
      <c r="I5211" s="13"/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9"/>
      <c r="AH5211" s="19"/>
      <c r="AI5211" s="19"/>
      <c r="AJ5211" s="19"/>
      <c r="AK5211" s="15"/>
      <c r="AL5211" s="12"/>
      <c r="AM5211" s="15"/>
      <c r="AN5211" s="15"/>
    </row>
    <row r="5212" spans="4:40" x14ac:dyDescent="0.25">
      <c r="D5212" s="18"/>
      <c r="E5212" s="13"/>
      <c r="F5212" s="13"/>
      <c r="G5212" s="13"/>
      <c r="H5212" s="13"/>
      <c r="I5212" s="13"/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9"/>
      <c r="AH5212" s="19"/>
      <c r="AI5212" s="19"/>
      <c r="AJ5212" s="19"/>
      <c r="AK5212" s="15"/>
      <c r="AL5212" s="15"/>
      <c r="AM5212" s="15"/>
      <c r="AN5212" s="15"/>
    </row>
    <row r="5213" spans="4:40" x14ac:dyDescent="0.25">
      <c r="D5213" s="18"/>
      <c r="E5213" s="13"/>
      <c r="F5213" s="13"/>
      <c r="G5213" s="13"/>
      <c r="H5213" s="13"/>
      <c r="I5213" s="13"/>
      <c r="J5213" s="13"/>
      <c r="K5213" s="13"/>
      <c r="L5213" s="13"/>
      <c r="M5213" s="13"/>
      <c r="N5213" s="13"/>
      <c r="O5213" s="14"/>
      <c r="P5213" s="14"/>
      <c r="Q5213" s="14"/>
      <c r="R5213" s="14"/>
      <c r="S5213" s="13"/>
      <c r="T5213" s="13"/>
      <c r="U5213" s="13"/>
      <c r="V5213" s="13"/>
      <c r="W5213" s="13"/>
      <c r="X5213" s="13"/>
      <c r="Y5213" s="14"/>
      <c r="Z5213" s="13"/>
      <c r="AA5213" s="13"/>
      <c r="AB5213" s="13"/>
      <c r="AC5213" s="13"/>
      <c r="AD5213" s="13"/>
      <c r="AE5213" s="13"/>
      <c r="AF5213" s="13"/>
      <c r="AG5213" s="19"/>
      <c r="AH5213" s="19"/>
      <c r="AI5213" s="19"/>
      <c r="AJ5213" s="19"/>
      <c r="AK5213" s="15"/>
      <c r="AL5213" s="15"/>
      <c r="AM5213" s="15"/>
      <c r="AN5213" s="15"/>
    </row>
    <row r="5214" spans="4:40" x14ac:dyDescent="0.25">
      <c r="D5214" s="18"/>
      <c r="E5214" s="13"/>
      <c r="F5214" s="13"/>
      <c r="G5214" s="13"/>
      <c r="H5214" s="13"/>
      <c r="I5214" s="13"/>
      <c r="J5214" s="13"/>
      <c r="K5214" s="13"/>
      <c r="L5214" s="13"/>
      <c r="M5214" s="13"/>
      <c r="N5214" s="13"/>
      <c r="O5214" s="14"/>
      <c r="P5214" s="14"/>
      <c r="Q5214" s="14"/>
      <c r="R5214" s="14"/>
      <c r="S5214" s="13"/>
      <c r="T5214" s="13"/>
      <c r="U5214" s="13"/>
      <c r="V5214" s="13"/>
      <c r="W5214" s="13"/>
      <c r="X5214" s="13"/>
      <c r="Y5214" s="14"/>
      <c r="Z5214" s="13"/>
      <c r="AA5214" s="13"/>
      <c r="AB5214" s="13"/>
      <c r="AC5214" s="13"/>
      <c r="AD5214" s="13"/>
      <c r="AE5214" s="13"/>
      <c r="AF5214" s="13"/>
      <c r="AG5214" s="19"/>
      <c r="AH5214" s="19"/>
      <c r="AI5214" s="19"/>
      <c r="AJ5214" s="19"/>
      <c r="AK5214" s="12"/>
      <c r="AL5214" s="12"/>
      <c r="AM5214" s="12"/>
      <c r="AN5214" s="12"/>
    </row>
    <row r="5215" spans="4:40" x14ac:dyDescent="0.25">
      <c r="D5215" s="18"/>
      <c r="E5215" s="13"/>
      <c r="F5215" s="13"/>
      <c r="G5215" s="13"/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9"/>
      <c r="AH5215" s="19"/>
      <c r="AI5215" s="19"/>
      <c r="AJ5215" s="19"/>
      <c r="AK5215" s="15"/>
      <c r="AL5215" s="12"/>
      <c r="AM5215" s="15"/>
      <c r="AN5215" s="15"/>
    </row>
    <row r="5216" spans="4:40" x14ac:dyDescent="0.25">
      <c r="D5216" s="18"/>
      <c r="E5216" s="13"/>
      <c r="F5216" s="13"/>
      <c r="G5216" s="13"/>
      <c r="H5216" s="13"/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9"/>
      <c r="AH5216" s="19"/>
      <c r="AI5216" s="19"/>
      <c r="AJ5216" s="19"/>
      <c r="AK5216" s="15"/>
      <c r="AL5216" s="15"/>
      <c r="AM5216" s="15"/>
      <c r="AN5216" s="15"/>
    </row>
    <row r="5217" spans="4:40" x14ac:dyDescent="0.25">
      <c r="D5217" s="18"/>
      <c r="E5217" s="13"/>
      <c r="F5217" s="13"/>
      <c r="G5217" s="13"/>
      <c r="H5217" s="13"/>
      <c r="I5217" s="13"/>
      <c r="J5217" s="13"/>
      <c r="K5217" s="13"/>
      <c r="L5217" s="13"/>
      <c r="M5217" s="13"/>
      <c r="N5217" s="13"/>
      <c r="O5217" s="14"/>
      <c r="P5217" s="14"/>
      <c r="Q5217" s="14"/>
      <c r="R5217" s="14"/>
      <c r="S5217" s="13"/>
      <c r="T5217" s="13"/>
      <c r="U5217" s="13"/>
      <c r="V5217" s="13"/>
      <c r="W5217" s="13"/>
      <c r="X5217" s="13"/>
      <c r="Y5217" s="14"/>
      <c r="Z5217" s="13"/>
      <c r="AA5217" s="13"/>
      <c r="AB5217" s="13"/>
      <c r="AC5217" s="13"/>
      <c r="AD5217" s="13"/>
      <c r="AE5217" s="13"/>
      <c r="AF5217" s="13"/>
      <c r="AG5217" s="19"/>
      <c r="AH5217" s="19"/>
      <c r="AI5217" s="19"/>
      <c r="AJ5217" s="19"/>
      <c r="AK5217" s="15"/>
      <c r="AL5217" s="15"/>
      <c r="AM5217" s="15"/>
      <c r="AN5217" s="15"/>
    </row>
    <row r="5218" spans="4:40" x14ac:dyDescent="0.25">
      <c r="D5218" s="18"/>
      <c r="E5218" s="13"/>
      <c r="F5218" s="13"/>
      <c r="G5218" s="13"/>
      <c r="H5218" s="13"/>
      <c r="I5218" s="13"/>
      <c r="J5218" s="13"/>
      <c r="K5218" s="13"/>
      <c r="L5218" s="13"/>
      <c r="M5218" s="13"/>
      <c r="N5218" s="13"/>
      <c r="O5218" s="14"/>
      <c r="P5218" s="14"/>
      <c r="Q5218" s="14"/>
      <c r="R5218" s="14"/>
      <c r="S5218" s="13"/>
      <c r="T5218" s="13"/>
      <c r="U5218" s="13"/>
      <c r="V5218" s="13"/>
      <c r="W5218" s="13"/>
      <c r="X5218" s="13"/>
      <c r="Y5218" s="14"/>
      <c r="Z5218" s="13"/>
      <c r="AA5218" s="13"/>
      <c r="AB5218" s="13"/>
      <c r="AC5218" s="13"/>
      <c r="AD5218" s="13"/>
      <c r="AE5218" s="13"/>
      <c r="AF5218" s="13"/>
      <c r="AG5218" s="19"/>
      <c r="AH5218" s="19"/>
      <c r="AI5218" s="19"/>
      <c r="AJ5218" s="19"/>
      <c r="AK5218" s="12"/>
      <c r="AL5218" s="12"/>
      <c r="AM5218" s="12"/>
      <c r="AN5218" s="12"/>
    </row>
    <row r="5219" spans="4:40" x14ac:dyDescent="0.25">
      <c r="D5219" s="18"/>
      <c r="E5219" s="13"/>
      <c r="F5219" s="13"/>
      <c r="G5219" s="13"/>
      <c r="H5219" s="13"/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9"/>
      <c r="AH5219" s="19"/>
      <c r="AI5219" s="19"/>
      <c r="AJ5219" s="19"/>
      <c r="AK5219" s="15"/>
      <c r="AL5219" s="12"/>
      <c r="AM5219" s="15"/>
      <c r="AN5219" s="15"/>
    </row>
    <row r="5220" spans="4:40" x14ac:dyDescent="0.25">
      <c r="D5220" s="18"/>
      <c r="E5220" s="13"/>
      <c r="F5220" s="13"/>
      <c r="G5220" s="13"/>
      <c r="H5220" s="13"/>
      <c r="I5220" s="13"/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9"/>
      <c r="AH5220" s="19"/>
      <c r="AI5220" s="19"/>
      <c r="AJ5220" s="19"/>
      <c r="AK5220" s="15"/>
      <c r="AL5220" s="15"/>
      <c r="AM5220" s="15"/>
      <c r="AN5220" s="15"/>
    </row>
    <row r="5221" spans="4:40" x14ac:dyDescent="0.25">
      <c r="D5221" s="18"/>
      <c r="E5221" s="13"/>
      <c r="F5221" s="13"/>
      <c r="G5221" s="13"/>
      <c r="H5221" s="13"/>
      <c r="I5221" s="13"/>
      <c r="J5221" s="13"/>
      <c r="K5221" s="13"/>
      <c r="L5221" s="13"/>
      <c r="M5221" s="13"/>
      <c r="N5221" s="13"/>
      <c r="O5221" s="14"/>
      <c r="P5221" s="14"/>
      <c r="Q5221" s="14"/>
      <c r="R5221" s="14"/>
      <c r="S5221" s="13"/>
      <c r="T5221" s="13"/>
      <c r="U5221" s="13"/>
      <c r="V5221" s="13"/>
      <c r="W5221" s="13"/>
      <c r="X5221" s="13"/>
      <c r="Y5221" s="14"/>
      <c r="Z5221" s="13"/>
      <c r="AA5221" s="13"/>
      <c r="AB5221" s="13"/>
      <c r="AC5221" s="13"/>
      <c r="AD5221" s="13"/>
      <c r="AE5221" s="13"/>
      <c r="AF5221" s="13"/>
      <c r="AG5221" s="19"/>
      <c r="AH5221" s="19"/>
      <c r="AI5221" s="19"/>
      <c r="AJ5221" s="19"/>
      <c r="AK5221" s="15"/>
      <c r="AL5221" s="15"/>
      <c r="AM5221" s="15"/>
      <c r="AN5221" s="15"/>
    </row>
    <row r="5222" spans="4:40" x14ac:dyDescent="0.25">
      <c r="D5222" s="18"/>
      <c r="E5222" s="13"/>
      <c r="F5222" s="13"/>
      <c r="G5222" s="13"/>
      <c r="H5222" s="13"/>
      <c r="I5222" s="13"/>
      <c r="J5222" s="13"/>
      <c r="K5222" s="13"/>
      <c r="L5222" s="13"/>
      <c r="M5222" s="13"/>
      <c r="N5222" s="13"/>
      <c r="O5222" s="14"/>
      <c r="P5222" s="14"/>
      <c r="Q5222" s="14"/>
      <c r="R5222" s="14"/>
      <c r="S5222" s="13"/>
      <c r="T5222" s="13"/>
      <c r="U5222" s="13"/>
      <c r="V5222" s="13"/>
      <c r="W5222" s="13"/>
      <c r="X5222" s="13"/>
      <c r="Y5222" s="14"/>
      <c r="Z5222" s="13"/>
      <c r="AA5222" s="13"/>
      <c r="AB5222" s="13"/>
      <c r="AC5222" s="13"/>
      <c r="AD5222" s="13"/>
      <c r="AE5222" s="13"/>
      <c r="AF5222" s="13"/>
      <c r="AG5222" s="19"/>
      <c r="AH5222" s="19"/>
      <c r="AI5222" s="19"/>
      <c r="AJ5222" s="19"/>
      <c r="AK5222" s="12"/>
      <c r="AL5222" s="12"/>
      <c r="AM5222" s="12"/>
      <c r="AN5222" s="12"/>
    </row>
    <row r="5223" spans="4:40" x14ac:dyDescent="0.25">
      <c r="D5223" s="18"/>
      <c r="E5223" s="13"/>
      <c r="F5223" s="13"/>
      <c r="G5223" s="13"/>
      <c r="H5223" s="13"/>
      <c r="I5223" s="13"/>
      <c r="J5223" s="13"/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9"/>
      <c r="AH5223" s="19"/>
      <c r="AI5223" s="19"/>
      <c r="AJ5223" s="19"/>
      <c r="AK5223" s="15"/>
      <c r="AL5223" s="12"/>
      <c r="AM5223" s="15"/>
      <c r="AN5223" s="15"/>
    </row>
    <row r="5224" spans="4:40" x14ac:dyDescent="0.25">
      <c r="D5224" s="18"/>
      <c r="E5224" s="13"/>
      <c r="F5224" s="13"/>
      <c r="G5224" s="13"/>
      <c r="H5224" s="13"/>
      <c r="I5224" s="13"/>
      <c r="J5224" s="13"/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9"/>
      <c r="AH5224" s="19"/>
      <c r="AI5224" s="19"/>
      <c r="AJ5224" s="19"/>
      <c r="AK5224" s="15"/>
      <c r="AL5224" s="15"/>
      <c r="AM5224" s="15"/>
      <c r="AN5224" s="15"/>
    </row>
    <row r="5225" spans="4:40" x14ac:dyDescent="0.25">
      <c r="D5225" s="18"/>
      <c r="E5225" s="13"/>
      <c r="F5225" s="13"/>
      <c r="G5225" s="13"/>
      <c r="H5225" s="13"/>
      <c r="I5225" s="13"/>
      <c r="J5225" s="13"/>
      <c r="K5225" s="13"/>
      <c r="L5225" s="13"/>
      <c r="M5225" s="13"/>
      <c r="N5225" s="13"/>
      <c r="O5225" s="14"/>
      <c r="P5225" s="14"/>
      <c r="Q5225" s="14"/>
      <c r="R5225" s="14"/>
      <c r="S5225" s="13"/>
      <c r="T5225" s="13"/>
      <c r="U5225" s="13"/>
      <c r="V5225" s="13"/>
      <c r="W5225" s="13"/>
      <c r="X5225" s="13"/>
      <c r="Y5225" s="14"/>
      <c r="Z5225" s="13"/>
      <c r="AA5225" s="13"/>
      <c r="AB5225" s="13"/>
      <c r="AC5225" s="13"/>
      <c r="AD5225" s="13"/>
      <c r="AE5225" s="13"/>
      <c r="AF5225" s="13"/>
      <c r="AG5225" s="19"/>
      <c r="AH5225" s="19"/>
      <c r="AI5225" s="19"/>
      <c r="AJ5225" s="19"/>
      <c r="AK5225" s="15"/>
      <c r="AL5225" s="15"/>
      <c r="AM5225" s="15"/>
      <c r="AN5225" s="15"/>
    </row>
    <row r="5226" spans="4:40" x14ac:dyDescent="0.25">
      <c r="D5226" s="18"/>
      <c r="E5226" s="13"/>
      <c r="F5226" s="13"/>
      <c r="G5226" s="13"/>
      <c r="H5226" s="13"/>
      <c r="I5226" s="13"/>
      <c r="J5226" s="13"/>
      <c r="K5226" s="13"/>
      <c r="L5226" s="13"/>
      <c r="M5226" s="13"/>
      <c r="N5226" s="13"/>
      <c r="O5226" s="14"/>
      <c r="P5226" s="14"/>
      <c r="Q5226" s="14"/>
      <c r="R5226" s="14"/>
      <c r="S5226" s="13"/>
      <c r="T5226" s="13"/>
      <c r="U5226" s="13"/>
      <c r="V5226" s="13"/>
      <c r="W5226" s="13"/>
      <c r="X5226" s="13"/>
      <c r="Y5226" s="14"/>
      <c r="Z5226" s="13"/>
      <c r="AA5226" s="13"/>
      <c r="AB5226" s="13"/>
      <c r="AC5226" s="13"/>
      <c r="AD5226" s="13"/>
      <c r="AE5226" s="13"/>
      <c r="AF5226" s="13"/>
      <c r="AG5226" s="19"/>
      <c r="AH5226" s="19"/>
      <c r="AI5226" s="19"/>
      <c r="AJ5226" s="19"/>
      <c r="AK5226" s="12"/>
      <c r="AL5226" s="12"/>
      <c r="AM5226" s="12"/>
      <c r="AN5226" s="12"/>
    </row>
    <row r="5227" spans="4:40" x14ac:dyDescent="0.25">
      <c r="D5227" s="18"/>
      <c r="E5227" s="13"/>
      <c r="F5227" s="13"/>
      <c r="G5227" s="13"/>
      <c r="H5227" s="13"/>
      <c r="I5227" s="13"/>
      <c r="J5227" s="13"/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9"/>
      <c r="AH5227" s="19"/>
      <c r="AI5227" s="19"/>
      <c r="AJ5227" s="19"/>
      <c r="AK5227" s="15"/>
      <c r="AL5227" s="12"/>
      <c r="AM5227" s="15"/>
      <c r="AN5227" s="15"/>
    </row>
    <row r="5228" spans="4:40" x14ac:dyDescent="0.25">
      <c r="D5228" s="18"/>
      <c r="E5228" s="13"/>
      <c r="F5228" s="13"/>
      <c r="G5228" s="13"/>
      <c r="H5228" s="13"/>
      <c r="I5228" s="13"/>
      <c r="J5228" s="13"/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9"/>
      <c r="AH5228" s="19"/>
      <c r="AI5228" s="19"/>
      <c r="AJ5228" s="19"/>
      <c r="AK5228" s="15"/>
      <c r="AL5228" s="15"/>
      <c r="AM5228" s="15"/>
      <c r="AN5228" s="15"/>
    </row>
    <row r="5229" spans="4:40" x14ac:dyDescent="0.25">
      <c r="D5229" s="18"/>
      <c r="E5229" s="13"/>
      <c r="F5229" s="13"/>
      <c r="G5229" s="13"/>
      <c r="H5229" s="13"/>
      <c r="I5229" s="13"/>
      <c r="J5229" s="13"/>
      <c r="K5229" s="13"/>
      <c r="L5229" s="13"/>
      <c r="M5229" s="13"/>
      <c r="N5229" s="13"/>
      <c r="O5229" s="14"/>
      <c r="P5229" s="14"/>
      <c r="Q5229" s="14"/>
      <c r="R5229" s="14"/>
      <c r="S5229" s="13"/>
      <c r="T5229" s="13"/>
      <c r="U5229" s="13"/>
      <c r="V5229" s="13"/>
      <c r="W5229" s="13"/>
      <c r="X5229" s="13"/>
      <c r="Y5229" s="14"/>
      <c r="Z5229" s="13"/>
      <c r="AA5229" s="13"/>
      <c r="AB5229" s="13"/>
      <c r="AC5229" s="13"/>
      <c r="AD5229" s="13"/>
      <c r="AE5229" s="13"/>
      <c r="AF5229" s="13"/>
      <c r="AG5229" s="19"/>
      <c r="AH5229" s="19"/>
      <c r="AI5229" s="19"/>
      <c r="AJ5229" s="19"/>
      <c r="AK5229" s="15"/>
      <c r="AL5229" s="15"/>
      <c r="AM5229" s="15"/>
      <c r="AN5229" s="15"/>
    </row>
    <row r="5230" spans="4:40" x14ac:dyDescent="0.25">
      <c r="D5230" s="18"/>
      <c r="E5230" s="13"/>
      <c r="F5230" s="13"/>
      <c r="G5230" s="13"/>
      <c r="H5230" s="13"/>
      <c r="I5230" s="13"/>
      <c r="J5230" s="13"/>
      <c r="K5230" s="13"/>
      <c r="L5230" s="13"/>
      <c r="M5230" s="13"/>
      <c r="N5230" s="13"/>
      <c r="O5230" s="14"/>
      <c r="P5230" s="14"/>
      <c r="Q5230" s="14"/>
      <c r="R5230" s="14"/>
      <c r="S5230" s="13"/>
      <c r="T5230" s="13"/>
      <c r="U5230" s="13"/>
      <c r="V5230" s="13"/>
      <c r="W5230" s="13"/>
      <c r="X5230" s="13"/>
      <c r="Y5230" s="14"/>
      <c r="Z5230" s="13"/>
      <c r="AA5230" s="13"/>
      <c r="AB5230" s="13"/>
      <c r="AC5230" s="13"/>
      <c r="AD5230" s="13"/>
      <c r="AE5230" s="13"/>
      <c r="AF5230" s="13"/>
      <c r="AG5230" s="19"/>
      <c r="AH5230" s="19"/>
      <c r="AI5230" s="19"/>
      <c r="AJ5230" s="19"/>
      <c r="AK5230" s="12"/>
      <c r="AL5230" s="12"/>
      <c r="AM5230" s="12"/>
      <c r="AN5230" s="12"/>
    </row>
    <row r="5231" spans="4:40" x14ac:dyDescent="0.25">
      <c r="D5231" s="18"/>
      <c r="E5231" s="13"/>
      <c r="F5231" s="13"/>
      <c r="G5231" s="13"/>
      <c r="H5231" s="13"/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9"/>
      <c r="AH5231" s="19"/>
      <c r="AI5231" s="19"/>
      <c r="AJ5231" s="19"/>
      <c r="AK5231" s="15"/>
      <c r="AL5231" s="12"/>
      <c r="AM5231" s="15"/>
      <c r="AN5231" s="15"/>
    </row>
    <row r="5232" spans="4:40" x14ac:dyDescent="0.25">
      <c r="D5232" s="18"/>
      <c r="E5232" s="13"/>
      <c r="F5232" s="13"/>
      <c r="G5232" s="13"/>
      <c r="H5232" s="13"/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9"/>
      <c r="AH5232" s="19"/>
      <c r="AI5232" s="19"/>
      <c r="AJ5232" s="19"/>
      <c r="AK5232" s="15"/>
      <c r="AL5232" s="15"/>
      <c r="AM5232" s="15"/>
      <c r="AN5232" s="15"/>
    </row>
    <row r="5233" spans="4:40" x14ac:dyDescent="0.25">
      <c r="D5233" s="18"/>
      <c r="E5233" s="13"/>
      <c r="F5233" s="13"/>
      <c r="G5233" s="13"/>
      <c r="H5233" s="13"/>
      <c r="I5233" s="13"/>
      <c r="J5233" s="13"/>
      <c r="K5233" s="13"/>
      <c r="L5233" s="13"/>
      <c r="M5233" s="13"/>
      <c r="N5233" s="13"/>
      <c r="O5233" s="14"/>
      <c r="P5233" s="14"/>
      <c r="Q5233" s="14"/>
      <c r="R5233" s="14"/>
      <c r="S5233" s="13"/>
      <c r="T5233" s="13"/>
      <c r="U5233" s="13"/>
      <c r="V5233" s="13"/>
      <c r="W5233" s="13"/>
      <c r="X5233" s="13"/>
      <c r="Y5233" s="14"/>
      <c r="Z5233" s="13"/>
      <c r="AA5233" s="13"/>
      <c r="AB5233" s="13"/>
      <c r="AC5233" s="13"/>
      <c r="AD5233" s="13"/>
      <c r="AE5233" s="13"/>
      <c r="AF5233" s="13"/>
      <c r="AG5233" s="19"/>
      <c r="AH5233" s="19"/>
      <c r="AI5233" s="19"/>
      <c r="AJ5233" s="19"/>
      <c r="AK5233" s="15"/>
      <c r="AL5233" s="15"/>
      <c r="AM5233" s="15"/>
      <c r="AN5233" s="15"/>
    </row>
    <row r="5234" spans="4:40" x14ac:dyDescent="0.25">
      <c r="D5234" s="18"/>
      <c r="E5234" s="13"/>
      <c r="F5234" s="13"/>
      <c r="G5234" s="13"/>
      <c r="H5234" s="13"/>
      <c r="I5234" s="13"/>
      <c r="J5234" s="13"/>
      <c r="K5234" s="13"/>
      <c r="L5234" s="13"/>
      <c r="M5234" s="13"/>
      <c r="N5234" s="13"/>
      <c r="O5234" s="14"/>
      <c r="P5234" s="14"/>
      <c r="Q5234" s="14"/>
      <c r="R5234" s="14"/>
      <c r="S5234" s="13"/>
      <c r="T5234" s="13"/>
      <c r="U5234" s="13"/>
      <c r="V5234" s="13"/>
      <c r="W5234" s="13"/>
      <c r="X5234" s="13"/>
      <c r="Y5234" s="14"/>
      <c r="Z5234" s="13"/>
      <c r="AA5234" s="13"/>
      <c r="AB5234" s="13"/>
      <c r="AC5234" s="13"/>
      <c r="AD5234" s="13"/>
      <c r="AE5234" s="13"/>
      <c r="AF5234" s="13"/>
      <c r="AG5234" s="19"/>
      <c r="AH5234" s="19"/>
      <c r="AI5234" s="19"/>
      <c r="AJ5234" s="19"/>
      <c r="AK5234" s="12"/>
      <c r="AL5234" s="12"/>
      <c r="AM5234" s="12"/>
      <c r="AN5234" s="12"/>
    </row>
    <row r="5235" spans="4:40" x14ac:dyDescent="0.25">
      <c r="D5235" s="18"/>
      <c r="E5235" s="13"/>
      <c r="F5235" s="13"/>
      <c r="G5235" s="13"/>
      <c r="H5235" s="13"/>
      <c r="I5235" s="13"/>
      <c r="J5235" s="13"/>
      <c r="K5235" s="13"/>
      <c r="L5235" s="13"/>
      <c r="M5235" s="13"/>
      <c r="N5235" s="13"/>
      <c r="O5235" s="13"/>
      <c r="P5235" s="13"/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9"/>
      <c r="AH5235" s="19"/>
      <c r="AI5235" s="19"/>
      <c r="AJ5235" s="19"/>
      <c r="AK5235" s="15"/>
      <c r="AL5235" s="12"/>
      <c r="AM5235" s="15"/>
      <c r="AN5235" s="15"/>
    </row>
    <row r="5236" spans="4:40" x14ac:dyDescent="0.25">
      <c r="D5236" s="18"/>
      <c r="E5236" s="13"/>
      <c r="F5236" s="13"/>
      <c r="G5236" s="13"/>
      <c r="H5236" s="13"/>
      <c r="I5236" s="13"/>
      <c r="J5236" s="13"/>
      <c r="K5236" s="13"/>
      <c r="L5236" s="13"/>
      <c r="M5236" s="13"/>
      <c r="N5236" s="13"/>
      <c r="O5236" s="13"/>
      <c r="P5236" s="13"/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9"/>
      <c r="AH5236" s="19"/>
      <c r="AI5236" s="19"/>
      <c r="AJ5236" s="19"/>
      <c r="AK5236" s="15"/>
      <c r="AL5236" s="15"/>
      <c r="AM5236" s="15"/>
      <c r="AN5236" s="15"/>
    </row>
    <row r="5237" spans="4:40" x14ac:dyDescent="0.25">
      <c r="D5237" s="18"/>
      <c r="E5237" s="13"/>
      <c r="F5237" s="13"/>
      <c r="G5237" s="13"/>
      <c r="H5237" s="13"/>
      <c r="I5237" s="13"/>
      <c r="J5237" s="13"/>
      <c r="K5237" s="13"/>
      <c r="L5237" s="13"/>
      <c r="M5237" s="13"/>
      <c r="N5237" s="13"/>
      <c r="O5237" s="14"/>
      <c r="P5237" s="14"/>
      <c r="Q5237" s="14"/>
      <c r="R5237" s="14"/>
      <c r="S5237" s="13"/>
      <c r="T5237" s="13"/>
      <c r="U5237" s="13"/>
      <c r="V5237" s="13"/>
      <c r="W5237" s="13"/>
      <c r="X5237" s="13"/>
      <c r="Y5237" s="14"/>
      <c r="Z5237" s="13"/>
      <c r="AA5237" s="13"/>
      <c r="AB5237" s="13"/>
      <c r="AC5237" s="13"/>
      <c r="AD5237" s="13"/>
      <c r="AE5237" s="13"/>
      <c r="AF5237" s="13"/>
      <c r="AG5237" s="19"/>
      <c r="AH5237" s="19"/>
      <c r="AI5237" s="19"/>
      <c r="AJ5237" s="19"/>
      <c r="AK5237" s="15"/>
      <c r="AL5237" s="15"/>
      <c r="AM5237" s="15"/>
      <c r="AN5237" s="15"/>
    </row>
    <row r="5238" spans="4:40" x14ac:dyDescent="0.25">
      <c r="D5238" s="18"/>
      <c r="E5238" s="13"/>
      <c r="F5238" s="13"/>
      <c r="G5238" s="13"/>
      <c r="H5238" s="13"/>
      <c r="I5238" s="13"/>
      <c r="J5238" s="13"/>
      <c r="K5238" s="13"/>
      <c r="L5238" s="13"/>
      <c r="M5238" s="13"/>
      <c r="N5238" s="13"/>
      <c r="O5238" s="14"/>
      <c r="P5238" s="14"/>
      <c r="Q5238" s="14"/>
      <c r="R5238" s="14"/>
      <c r="S5238" s="13"/>
      <c r="T5238" s="13"/>
      <c r="U5238" s="13"/>
      <c r="V5238" s="13"/>
      <c r="W5238" s="13"/>
      <c r="X5238" s="13"/>
      <c r="Y5238" s="14"/>
      <c r="Z5238" s="13"/>
      <c r="AA5238" s="13"/>
      <c r="AB5238" s="13"/>
      <c r="AC5238" s="13"/>
      <c r="AD5238" s="13"/>
      <c r="AE5238" s="13"/>
      <c r="AF5238" s="13"/>
      <c r="AG5238" s="19"/>
      <c r="AH5238" s="19"/>
      <c r="AI5238" s="19"/>
      <c r="AJ5238" s="19"/>
      <c r="AK5238" s="12"/>
      <c r="AL5238" s="12"/>
      <c r="AM5238" s="12"/>
      <c r="AN5238" s="12"/>
    </row>
    <row r="5239" spans="4:40" x14ac:dyDescent="0.25">
      <c r="D5239" s="18"/>
      <c r="E5239" s="13"/>
      <c r="F5239" s="13"/>
      <c r="G5239" s="13"/>
      <c r="H5239" s="13"/>
      <c r="I5239" s="13"/>
      <c r="J5239" s="13"/>
      <c r="K5239" s="13"/>
      <c r="L5239" s="13"/>
      <c r="M5239" s="13"/>
      <c r="N5239" s="13"/>
      <c r="O5239" s="13"/>
      <c r="P5239" s="13"/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9"/>
      <c r="AH5239" s="19"/>
      <c r="AI5239" s="19"/>
      <c r="AJ5239" s="19"/>
      <c r="AK5239" s="15"/>
      <c r="AL5239" s="12"/>
      <c r="AM5239" s="15"/>
      <c r="AN5239" s="15"/>
    </row>
    <row r="5240" spans="4:40" x14ac:dyDescent="0.25">
      <c r="D5240" s="18"/>
      <c r="E5240" s="13"/>
      <c r="F5240" s="13"/>
      <c r="G5240" s="13"/>
      <c r="H5240" s="13"/>
      <c r="I5240" s="13"/>
      <c r="J5240" s="13"/>
      <c r="K5240" s="13"/>
      <c r="L5240" s="13"/>
      <c r="M5240" s="13"/>
      <c r="N5240" s="13"/>
      <c r="O5240" s="13"/>
      <c r="P5240" s="13"/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9"/>
      <c r="AH5240" s="19"/>
      <c r="AI5240" s="19"/>
      <c r="AJ5240" s="19"/>
      <c r="AK5240" s="15"/>
      <c r="AL5240" s="15"/>
      <c r="AM5240" s="15"/>
      <c r="AN5240" s="15"/>
    </row>
    <row r="5241" spans="4:40" x14ac:dyDescent="0.25">
      <c r="D5241" s="18"/>
      <c r="E5241" s="13"/>
      <c r="F5241" s="13"/>
      <c r="G5241" s="13"/>
      <c r="H5241" s="13"/>
      <c r="I5241" s="13"/>
      <c r="J5241" s="13"/>
      <c r="K5241" s="13"/>
      <c r="L5241" s="13"/>
      <c r="M5241" s="13"/>
      <c r="N5241" s="13"/>
      <c r="O5241" s="14"/>
      <c r="P5241" s="14"/>
      <c r="Q5241" s="14"/>
      <c r="R5241" s="14"/>
      <c r="S5241" s="13"/>
      <c r="T5241" s="13"/>
      <c r="U5241" s="13"/>
      <c r="V5241" s="13"/>
      <c r="W5241" s="13"/>
      <c r="X5241" s="13"/>
      <c r="Y5241" s="14"/>
      <c r="Z5241" s="13"/>
      <c r="AA5241" s="13"/>
      <c r="AB5241" s="13"/>
      <c r="AC5241" s="13"/>
      <c r="AD5241" s="13"/>
      <c r="AE5241" s="13"/>
      <c r="AF5241" s="13"/>
      <c r="AG5241" s="19"/>
      <c r="AH5241" s="19"/>
      <c r="AI5241" s="19"/>
      <c r="AJ5241" s="19"/>
      <c r="AK5241" s="15"/>
      <c r="AL5241" s="15"/>
      <c r="AM5241" s="15"/>
      <c r="AN5241" s="15"/>
    </row>
    <row r="5242" spans="4:40" x14ac:dyDescent="0.25">
      <c r="D5242" s="18"/>
      <c r="E5242" s="13"/>
      <c r="F5242" s="13"/>
      <c r="G5242" s="13"/>
      <c r="H5242" s="13"/>
      <c r="I5242" s="13"/>
      <c r="J5242" s="13"/>
      <c r="K5242" s="13"/>
      <c r="L5242" s="13"/>
      <c r="M5242" s="13"/>
      <c r="N5242" s="13"/>
      <c r="O5242" s="14"/>
      <c r="P5242" s="14"/>
      <c r="Q5242" s="14"/>
      <c r="R5242" s="14"/>
      <c r="S5242" s="13"/>
      <c r="T5242" s="13"/>
      <c r="U5242" s="13"/>
      <c r="V5242" s="13"/>
      <c r="W5242" s="13"/>
      <c r="X5242" s="13"/>
      <c r="Y5242" s="14"/>
      <c r="Z5242" s="13"/>
      <c r="AA5242" s="13"/>
      <c r="AB5242" s="13"/>
      <c r="AC5242" s="13"/>
      <c r="AD5242" s="13"/>
      <c r="AE5242" s="13"/>
      <c r="AF5242" s="13"/>
      <c r="AG5242" s="19"/>
      <c r="AH5242" s="19"/>
      <c r="AI5242" s="19"/>
      <c r="AJ5242" s="19"/>
      <c r="AK5242" s="12"/>
      <c r="AL5242" s="12"/>
      <c r="AM5242" s="12"/>
      <c r="AN5242" s="12"/>
    </row>
    <row r="5243" spans="4:40" x14ac:dyDescent="0.25">
      <c r="D5243" s="18"/>
      <c r="E5243" s="13"/>
      <c r="F5243" s="13"/>
      <c r="G5243" s="13"/>
      <c r="H5243" s="13"/>
      <c r="I5243" s="13"/>
      <c r="J5243" s="13"/>
      <c r="K5243" s="13"/>
      <c r="L5243" s="13"/>
      <c r="M5243" s="13"/>
      <c r="N5243" s="13"/>
      <c r="O5243" s="13"/>
      <c r="P5243" s="13"/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9"/>
      <c r="AH5243" s="19"/>
      <c r="AI5243" s="19"/>
      <c r="AJ5243" s="19"/>
      <c r="AK5243" s="15"/>
      <c r="AL5243" s="12"/>
      <c r="AM5243" s="15"/>
      <c r="AN5243" s="15"/>
    </row>
    <row r="5244" spans="4:40" x14ac:dyDescent="0.25">
      <c r="D5244" s="18"/>
      <c r="E5244" s="13"/>
      <c r="F5244" s="13"/>
      <c r="G5244" s="13"/>
      <c r="H5244" s="13"/>
      <c r="I5244" s="13"/>
      <c r="J5244" s="13"/>
      <c r="K5244" s="13"/>
      <c r="L5244" s="13"/>
      <c r="M5244" s="13"/>
      <c r="N5244" s="13"/>
      <c r="O5244" s="13"/>
      <c r="P5244" s="13"/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9"/>
      <c r="AH5244" s="19"/>
      <c r="AI5244" s="19"/>
      <c r="AJ5244" s="19"/>
      <c r="AK5244" s="15"/>
      <c r="AL5244" s="15"/>
      <c r="AM5244" s="15"/>
      <c r="AN5244" s="15"/>
    </row>
    <row r="5245" spans="4:40" x14ac:dyDescent="0.25">
      <c r="D5245" s="18"/>
      <c r="E5245" s="13"/>
      <c r="F5245" s="13"/>
      <c r="G5245" s="13"/>
      <c r="H5245" s="13"/>
      <c r="I5245" s="13"/>
      <c r="J5245" s="13"/>
      <c r="K5245" s="13"/>
      <c r="L5245" s="13"/>
      <c r="M5245" s="13"/>
      <c r="N5245" s="13"/>
      <c r="O5245" s="14"/>
      <c r="P5245" s="14"/>
      <c r="Q5245" s="14"/>
      <c r="R5245" s="14"/>
      <c r="S5245" s="13"/>
      <c r="T5245" s="13"/>
      <c r="U5245" s="13"/>
      <c r="V5245" s="13"/>
      <c r="W5245" s="13"/>
      <c r="X5245" s="13"/>
      <c r="Y5245" s="14"/>
      <c r="Z5245" s="13"/>
      <c r="AA5245" s="13"/>
      <c r="AB5245" s="13"/>
      <c r="AC5245" s="13"/>
      <c r="AD5245" s="13"/>
      <c r="AE5245" s="13"/>
      <c r="AF5245" s="13"/>
      <c r="AG5245" s="19"/>
      <c r="AH5245" s="19"/>
      <c r="AI5245" s="19"/>
      <c r="AJ5245" s="19"/>
      <c r="AK5245" s="15"/>
      <c r="AL5245" s="15"/>
      <c r="AM5245" s="15"/>
      <c r="AN5245" s="15"/>
    </row>
    <row r="5246" spans="4:40" x14ac:dyDescent="0.25">
      <c r="D5246" s="18"/>
      <c r="E5246" s="13"/>
      <c r="F5246" s="13"/>
      <c r="G5246" s="13"/>
      <c r="H5246" s="13"/>
      <c r="I5246" s="13"/>
      <c r="J5246" s="13"/>
      <c r="K5246" s="13"/>
      <c r="L5246" s="13"/>
      <c r="M5246" s="13"/>
      <c r="N5246" s="13"/>
      <c r="O5246" s="14"/>
      <c r="P5246" s="14"/>
      <c r="Q5246" s="14"/>
      <c r="R5246" s="14"/>
      <c r="S5246" s="13"/>
      <c r="T5246" s="13"/>
      <c r="U5246" s="13"/>
      <c r="V5246" s="13"/>
      <c r="W5246" s="13"/>
      <c r="X5246" s="13"/>
      <c r="Y5246" s="14"/>
      <c r="Z5246" s="13"/>
      <c r="AA5246" s="13"/>
      <c r="AB5246" s="13"/>
      <c r="AC5246" s="13"/>
      <c r="AD5246" s="13"/>
      <c r="AE5246" s="13"/>
      <c r="AF5246" s="13"/>
      <c r="AG5246" s="19"/>
      <c r="AH5246" s="19"/>
      <c r="AI5246" s="19"/>
      <c r="AJ5246" s="19"/>
      <c r="AK5246" s="12"/>
      <c r="AL5246" s="12"/>
      <c r="AM5246" s="12"/>
      <c r="AN5246" s="12"/>
    </row>
    <row r="5247" spans="4:40" x14ac:dyDescent="0.25">
      <c r="D5247" s="18"/>
      <c r="E5247" s="13"/>
      <c r="F5247" s="13"/>
      <c r="G5247" s="13"/>
      <c r="H5247" s="13"/>
      <c r="I5247" s="13"/>
      <c r="J5247" s="13"/>
      <c r="K5247" s="13"/>
      <c r="L5247" s="13"/>
      <c r="M5247" s="13"/>
      <c r="N5247" s="13"/>
      <c r="O5247" s="13"/>
      <c r="P5247" s="13"/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9"/>
      <c r="AH5247" s="19"/>
      <c r="AI5247" s="19"/>
      <c r="AJ5247" s="19"/>
      <c r="AK5247" s="15"/>
      <c r="AL5247" s="12"/>
      <c r="AM5247" s="15"/>
      <c r="AN5247" s="15"/>
    </row>
    <row r="5248" spans="4:40" x14ac:dyDescent="0.25">
      <c r="D5248" s="18"/>
      <c r="E5248" s="13"/>
      <c r="F5248" s="13"/>
      <c r="G5248" s="13"/>
      <c r="H5248" s="13"/>
      <c r="I5248" s="13"/>
      <c r="J5248" s="13"/>
      <c r="K5248" s="13"/>
      <c r="L5248" s="13"/>
      <c r="M5248" s="13"/>
      <c r="N5248" s="13"/>
      <c r="O5248" s="13"/>
      <c r="P5248" s="13"/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9"/>
      <c r="AH5248" s="19"/>
      <c r="AI5248" s="19"/>
      <c r="AJ5248" s="19"/>
      <c r="AK5248" s="15"/>
      <c r="AL5248" s="15"/>
      <c r="AM5248" s="15"/>
      <c r="AN5248" s="15"/>
    </row>
    <row r="5249" spans="4:40" x14ac:dyDescent="0.25">
      <c r="D5249" s="18"/>
      <c r="E5249" s="13"/>
      <c r="F5249" s="13"/>
      <c r="G5249" s="13"/>
      <c r="H5249" s="13"/>
      <c r="I5249" s="13"/>
      <c r="J5249" s="13"/>
      <c r="K5249" s="13"/>
      <c r="L5249" s="13"/>
      <c r="M5249" s="13"/>
      <c r="N5249" s="13"/>
      <c r="O5249" s="14"/>
      <c r="P5249" s="14"/>
      <c r="Q5249" s="14"/>
      <c r="R5249" s="14"/>
      <c r="S5249" s="13"/>
      <c r="T5249" s="13"/>
      <c r="U5249" s="13"/>
      <c r="V5249" s="13"/>
      <c r="W5249" s="13"/>
      <c r="X5249" s="13"/>
      <c r="Y5249" s="14"/>
      <c r="Z5249" s="13"/>
      <c r="AA5249" s="13"/>
      <c r="AB5249" s="13"/>
      <c r="AC5249" s="13"/>
      <c r="AD5249" s="13"/>
      <c r="AE5249" s="13"/>
      <c r="AF5249" s="13"/>
      <c r="AG5249" s="19"/>
      <c r="AH5249" s="19"/>
      <c r="AI5249" s="19"/>
      <c r="AJ5249" s="19"/>
      <c r="AK5249" s="15"/>
      <c r="AL5249" s="15"/>
      <c r="AM5249" s="15"/>
      <c r="AN5249" s="15"/>
    </row>
    <row r="5250" spans="4:40" x14ac:dyDescent="0.25">
      <c r="D5250" s="18"/>
      <c r="E5250" s="13"/>
      <c r="F5250" s="13"/>
      <c r="G5250" s="13"/>
      <c r="H5250" s="13"/>
      <c r="I5250" s="13"/>
      <c r="J5250" s="13"/>
      <c r="K5250" s="13"/>
      <c r="L5250" s="13"/>
      <c r="M5250" s="13"/>
      <c r="N5250" s="13"/>
      <c r="O5250" s="14"/>
      <c r="P5250" s="14"/>
      <c r="Q5250" s="14"/>
      <c r="R5250" s="14"/>
      <c r="S5250" s="13"/>
      <c r="T5250" s="13"/>
      <c r="U5250" s="13"/>
      <c r="V5250" s="13"/>
      <c r="W5250" s="13"/>
      <c r="X5250" s="13"/>
      <c r="Y5250" s="14"/>
      <c r="Z5250" s="13"/>
      <c r="AA5250" s="13"/>
      <c r="AB5250" s="13"/>
      <c r="AC5250" s="13"/>
      <c r="AD5250" s="13"/>
      <c r="AE5250" s="13"/>
      <c r="AF5250" s="13"/>
      <c r="AG5250" s="19"/>
      <c r="AH5250" s="19"/>
      <c r="AI5250" s="19"/>
      <c r="AJ5250" s="19"/>
      <c r="AK5250" s="12"/>
      <c r="AL5250" s="12"/>
      <c r="AM5250" s="12"/>
      <c r="AN5250" s="12"/>
    </row>
    <row r="5251" spans="4:40" x14ac:dyDescent="0.25">
      <c r="D5251" s="18"/>
      <c r="E5251" s="13"/>
      <c r="F5251" s="13"/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9"/>
      <c r="AH5251" s="19"/>
      <c r="AI5251" s="19"/>
      <c r="AJ5251" s="19"/>
      <c r="AK5251" s="15"/>
      <c r="AL5251" s="12"/>
      <c r="AM5251" s="15"/>
      <c r="AN5251" s="15"/>
    </row>
    <row r="5252" spans="4:40" x14ac:dyDescent="0.25">
      <c r="D5252" s="18"/>
      <c r="E5252" s="13"/>
      <c r="F5252" s="13"/>
      <c r="G5252" s="13"/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9"/>
      <c r="AH5252" s="19"/>
      <c r="AI5252" s="19"/>
      <c r="AJ5252" s="19"/>
      <c r="AK5252" s="15"/>
      <c r="AL5252" s="15"/>
      <c r="AM5252" s="15"/>
      <c r="AN5252" s="15"/>
    </row>
    <row r="5253" spans="4:40" x14ac:dyDescent="0.25">
      <c r="D5253" s="18"/>
      <c r="E5253" s="13"/>
      <c r="F5253" s="13"/>
      <c r="G5253" s="13"/>
      <c r="H5253" s="13"/>
      <c r="I5253" s="13"/>
      <c r="J5253" s="13"/>
      <c r="K5253" s="13"/>
      <c r="L5253" s="13"/>
      <c r="M5253" s="13"/>
      <c r="N5253" s="13"/>
      <c r="O5253" s="14"/>
      <c r="P5253" s="14"/>
      <c r="Q5253" s="14"/>
      <c r="R5253" s="14"/>
      <c r="S5253" s="13"/>
      <c r="T5253" s="13"/>
      <c r="U5253" s="13"/>
      <c r="V5253" s="13"/>
      <c r="W5253" s="13"/>
      <c r="X5253" s="13"/>
      <c r="Y5253" s="14"/>
      <c r="Z5253" s="13"/>
      <c r="AA5253" s="13"/>
      <c r="AB5253" s="13"/>
      <c r="AC5253" s="13"/>
      <c r="AD5253" s="13"/>
      <c r="AE5253" s="13"/>
      <c r="AF5253" s="13"/>
      <c r="AG5253" s="19"/>
      <c r="AH5253" s="19"/>
      <c r="AI5253" s="19"/>
      <c r="AJ5253" s="19"/>
      <c r="AK5253" s="15"/>
      <c r="AL5253" s="15"/>
      <c r="AM5253" s="15"/>
      <c r="AN5253" s="15"/>
    </row>
    <row r="5254" spans="4:40" x14ac:dyDescent="0.25">
      <c r="D5254" s="18"/>
      <c r="E5254" s="13"/>
      <c r="F5254" s="13"/>
      <c r="G5254" s="13"/>
      <c r="H5254" s="13"/>
      <c r="I5254" s="13"/>
      <c r="J5254" s="13"/>
      <c r="K5254" s="13"/>
      <c r="L5254" s="13"/>
      <c r="M5254" s="13"/>
      <c r="N5254" s="13"/>
      <c r="O5254" s="14"/>
      <c r="P5254" s="14"/>
      <c r="Q5254" s="14"/>
      <c r="R5254" s="14"/>
      <c r="S5254" s="13"/>
      <c r="T5254" s="13"/>
      <c r="U5254" s="13"/>
      <c r="V5254" s="13"/>
      <c r="W5254" s="13"/>
      <c r="X5254" s="13"/>
      <c r="Y5254" s="14"/>
      <c r="Z5254" s="13"/>
      <c r="AA5254" s="13"/>
      <c r="AB5254" s="13"/>
      <c r="AC5254" s="13"/>
      <c r="AD5254" s="13"/>
      <c r="AE5254" s="13"/>
      <c r="AF5254" s="13"/>
      <c r="AG5254" s="19"/>
      <c r="AH5254" s="19"/>
      <c r="AI5254" s="19"/>
      <c r="AJ5254" s="19"/>
      <c r="AK5254" s="12"/>
      <c r="AL5254" s="12"/>
      <c r="AM5254" s="12"/>
      <c r="AN5254" s="12"/>
    </row>
    <row r="5255" spans="4:40" x14ac:dyDescent="0.25">
      <c r="D5255" s="18"/>
      <c r="E5255" s="13"/>
      <c r="F5255" s="13"/>
      <c r="G5255" s="13"/>
      <c r="H5255" s="13"/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9"/>
      <c r="AH5255" s="19"/>
      <c r="AI5255" s="19"/>
      <c r="AJ5255" s="19"/>
      <c r="AK5255" s="15"/>
      <c r="AL5255" s="12"/>
      <c r="AM5255" s="15"/>
      <c r="AN5255" s="15"/>
    </row>
    <row r="5256" spans="4:40" x14ac:dyDescent="0.25">
      <c r="D5256" s="18"/>
      <c r="E5256" s="13"/>
      <c r="F5256" s="13"/>
      <c r="G5256" s="13"/>
      <c r="H5256" s="13"/>
      <c r="I5256" s="13"/>
      <c r="J5256" s="13"/>
      <c r="K5256" s="13"/>
      <c r="L5256" s="13"/>
      <c r="M5256" s="13"/>
      <c r="N5256" s="13"/>
      <c r="O5256" s="13"/>
      <c r="P5256" s="13"/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9"/>
      <c r="AH5256" s="19"/>
      <c r="AI5256" s="19"/>
      <c r="AJ5256" s="19"/>
      <c r="AK5256" s="15"/>
      <c r="AL5256" s="15"/>
      <c r="AM5256" s="15"/>
      <c r="AN5256" s="15"/>
    </row>
    <row r="5257" spans="4:40" x14ac:dyDescent="0.25">
      <c r="D5257" s="18"/>
      <c r="E5257" s="13"/>
      <c r="F5257" s="13"/>
      <c r="G5257" s="13"/>
      <c r="H5257" s="13"/>
      <c r="I5257" s="13"/>
      <c r="J5257" s="13"/>
      <c r="K5257" s="13"/>
      <c r="L5257" s="13"/>
      <c r="M5257" s="13"/>
      <c r="N5257" s="13"/>
      <c r="O5257" s="14"/>
      <c r="P5257" s="14"/>
      <c r="Q5257" s="14"/>
      <c r="R5257" s="14"/>
      <c r="S5257" s="13"/>
      <c r="T5257" s="13"/>
      <c r="U5257" s="13"/>
      <c r="V5257" s="13"/>
      <c r="W5257" s="13"/>
      <c r="X5257" s="13"/>
      <c r="Y5257" s="14"/>
      <c r="Z5257" s="13"/>
      <c r="AA5257" s="13"/>
      <c r="AB5257" s="13"/>
      <c r="AC5257" s="13"/>
      <c r="AD5257" s="13"/>
      <c r="AE5257" s="13"/>
      <c r="AF5257" s="13"/>
      <c r="AG5257" s="19"/>
      <c r="AH5257" s="19"/>
      <c r="AI5257" s="19"/>
      <c r="AJ5257" s="19"/>
      <c r="AK5257" s="15"/>
      <c r="AL5257" s="15"/>
      <c r="AM5257" s="15"/>
      <c r="AN5257" s="15"/>
    </row>
    <row r="5258" spans="4:40" x14ac:dyDescent="0.25">
      <c r="D5258" s="18"/>
      <c r="E5258" s="13"/>
      <c r="F5258" s="13"/>
      <c r="G5258" s="13"/>
      <c r="H5258" s="13"/>
      <c r="I5258" s="13"/>
      <c r="J5258" s="13"/>
      <c r="K5258" s="13"/>
      <c r="L5258" s="13"/>
      <c r="M5258" s="13"/>
      <c r="N5258" s="13"/>
      <c r="O5258" s="14"/>
      <c r="P5258" s="14"/>
      <c r="Q5258" s="14"/>
      <c r="R5258" s="14"/>
      <c r="S5258" s="13"/>
      <c r="T5258" s="13"/>
      <c r="U5258" s="13"/>
      <c r="V5258" s="13"/>
      <c r="W5258" s="13"/>
      <c r="X5258" s="13"/>
      <c r="Y5258" s="14"/>
      <c r="Z5258" s="13"/>
      <c r="AA5258" s="13"/>
      <c r="AB5258" s="13"/>
      <c r="AC5258" s="13"/>
      <c r="AD5258" s="13"/>
      <c r="AE5258" s="13"/>
      <c r="AF5258" s="13"/>
      <c r="AG5258" s="19"/>
      <c r="AH5258" s="19"/>
      <c r="AI5258" s="19"/>
      <c r="AJ5258" s="19"/>
      <c r="AK5258" s="12"/>
      <c r="AL5258" s="12"/>
      <c r="AM5258" s="12"/>
      <c r="AN5258" s="12"/>
    </row>
    <row r="5259" spans="4:40" x14ac:dyDescent="0.25">
      <c r="D5259" s="18"/>
      <c r="E5259" s="13"/>
      <c r="F5259" s="13"/>
      <c r="G5259" s="13"/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9"/>
      <c r="AH5259" s="19"/>
      <c r="AI5259" s="19"/>
      <c r="AJ5259" s="19"/>
      <c r="AK5259" s="15"/>
      <c r="AL5259" s="12"/>
      <c r="AM5259" s="15"/>
      <c r="AN5259" s="15"/>
    </row>
    <row r="5260" spans="4:40" x14ac:dyDescent="0.25">
      <c r="D5260" s="18"/>
      <c r="E5260" s="13"/>
      <c r="F5260" s="13"/>
      <c r="G5260" s="13"/>
      <c r="H5260" s="13"/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9"/>
      <c r="AH5260" s="19"/>
      <c r="AI5260" s="19"/>
      <c r="AJ5260" s="19"/>
      <c r="AK5260" s="15"/>
      <c r="AL5260" s="15"/>
      <c r="AM5260" s="15"/>
      <c r="AN5260" s="15"/>
    </row>
    <row r="5261" spans="4:40" x14ac:dyDescent="0.25">
      <c r="D5261" s="18"/>
      <c r="E5261" s="13"/>
      <c r="F5261" s="13"/>
      <c r="G5261" s="13"/>
      <c r="H5261" s="13"/>
      <c r="I5261" s="13"/>
      <c r="J5261" s="13"/>
      <c r="K5261" s="13"/>
      <c r="L5261" s="13"/>
      <c r="M5261" s="13"/>
      <c r="N5261" s="13"/>
      <c r="O5261" s="14"/>
      <c r="P5261" s="14"/>
      <c r="Q5261" s="14"/>
      <c r="R5261" s="14"/>
      <c r="S5261" s="13"/>
      <c r="T5261" s="13"/>
      <c r="U5261" s="13"/>
      <c r="V5261" s="13"/>
      <c r="W5261" s="13"/>
      <c r="X5261" s="13"/>
      <c r="Y5261" s="14"/>
      <c r="Z5261" s="13"/>
      <c r="AA5261" s="13"/>
      <c r="AB5261" s="13"/>
      <c r="AC5261" s="13"/>
      <c r="AD5261" s="13"/>
      <c r="AE5261" s="13"/>
      <c r="AF5261" s="13"/>
      <c r="AG5261" s="19"/>
      <c r="AH5261" s="19"/>
      <c r="AI5261" s="19"/>
      <c r="AJ5261" s="19"/>
      <c r="AK5261" s="15"/>
      <c r="AL5261" s="15"/>
      <c r="AM5261" s="15"/>
      <c r="AN5261" s="15"/>
    </row>
    <row r="5262" spans="4:40" x14ac:dyDescent="0.25">
      <c r="D5262" s="18"/>
      <c r="E5262" s="13"/>
      <c r="F5262" s="13"/>
      <c r="G5262" s="13"/>
      <c r="H5262" s="13"/>
      <c r="I5262" s="13"/>
      <c r="J5262" s="13"/>
      <c r="K5262" s="13"/>
      <c r="L5262" s="13"/>
      <c r="M5262" s="13"/>
      <c r="N5262" s="13"/>
      <c r="O5262" s="14"/>
      <c r="P5262" s="14"/>
      <c r="Q5262" s="14"/>
      <c r="R5262" s="14"/>
      <c r="S5262" s="13"/>
      <c r="T5262" s="13"/>
      <c r="U5262" s="13"/>
      <c r="V5262" s="13"/>
      <c r="W5262" s="13"/>
      <c r="X5262" s="13"/>
      <c r="Y5262" s="14"/>
      <c r="Z5262" s="13"/>
      <c r="AA5262" s="13"/>
      <c r="AB5262" s="13"/>
      <c r="AC5262" s="13"/>
      <c r="AD5262" s="13"/>
      <c r="AE5262" s="13"/>
      <c r="AF5262" s="13"/>
      <c r="AG5262" s="19"/>
      <c r="AH5262" s="19"/>
      <c r="AI5262" s="19"/>
      <c r="AJ5262" s="19"/>
      <c r="AK5262" s="12"/>
      <c r="AL5262" s="12"/>
      <c r="AM5262" s="12"/>
      <c r="AN5262" s="12"/>
    </row>
    <row r="5263" spans="4:40" x14ac:dyDescent="0.25">
      <c r="D5263" s="18"/>
      <c r="E5263" s="13"/>
      <c r="F5263" s="13"/>
      <c r="G5263" s="13"/>
      <c r="H5263" s="13"/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9"/>
      <c r="AH5263" s="19"/>
      <c r="AI5263" s="19"/>
      <c r="AJ5263" s="19"/>
      <c r="AK5263" s="15"/>
      <c r="AL5263" s="12"/>
      <c r="AM5263" s="15"/>
      <c r="AN5263" s="15"/>
    </row>
    <row r="5264" spans="4:40" x14ac:dyDescent="0.25">
      <c r="D5264" s="18"/>
      <c r="E5264" s="13"/>
      <c r="F5264" s="13"/>
      <c r="G5264" s="13"/>
      <c r="H5264" s="13"/>
      <c r="I5264" s="13"/>
      <c r="J5264" s="13"/>
      <c r="K5264" s="13"/>
      <c r="L5264" s="13"/>
      <c r="M5264" s="13"/>
      <c r="N5264" s="13"/>
      <c r="O5264" s="13"/>
      <c r="P5264" s="13"/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9"/>
      <c r="AH5264" s="19"/>
      <c r="AI5264" s="19"/>
      <c r="AJ5264" s="19"/>
      <c r="AK5264" s="15"/>
      <c r="AL5264" s="15"/>
      <c r="AM5264" s="15"/>
      <c r="AN5264" s="15"/>
    </row>
    <row r="5265" spans="4:40" x14ac:dyDescent="0.25">
      <c r="D5265" s="18"/>
      <c r="E5265" s="13"/>
      <c r="F5265" s="13"/>
      <c r="G5265" s="13"/>
      <c r="H5265" s="13"/>
      <c r="I5265" s="13"/>
      <c r="J5265" s="13"/>
      <c r="K5265" s="13"/>
      <c r="L5265" s="13"/>
      <c r="M5265" s="13"/>
      <c r="N5265" s="13"/>
      <c r="O5265" s="14"/>
      <c r="P5265" s="14"/>
      <c r="Q5265" s="14"/>
      <c r="R5265" s="14"/>
      <c r="S5265" s="13"/>
      <c r="T5265" s="13"/>
      <c r="U5265" s="13"/>
      <c r="V5265" s="13"/>
      <c r="W5265" s="13"/>
      <c r="X5265" s="13"/>
      <c r="Y5265" s="14"/>
      <c r="Z5265" s="13"/>
      <c r="AA5265" s="13"/>
      <c r="AB5265" s="13"/>
      <c r="AC5265" s="13"/>
      <c r="AD5265" s="13"/>
      <c r="AE5265" s="13"/>
      <c r="AF5265" s="13"/>
      <c r="AG5265" s="19"/>
      <c r="AH5265" s="19"/>
      <c r="AI5265" s="19"/>
      <c r="AJ5265" s="19"/>
      <c r="AK5265" s="15"/>
      <c r="AL5265" s="15"/>
      <c r="AM5265" s="15"/>
      <c r="AN5265" s="15"/>
    </row>
    <row r="5266" spans="4:40" x14ac:dyDescent="0.25">
      <c r="D5266" s="18"/>
      <c r="E5266" s="13"/>
      <c r="F5266" s="13"/>
      <c r="G5266" s="13"/>
      <c r="H5266" s="13"/>
      <c r="I5266" s="13"/>
      <c r="J5266" s="13"/>
      <c r="K5266" s="13"/>
      <c r="L5266" s="13"/>
      <c r="M5266" s="13"/>
      <c r="N5266" s="13"/>
      <c r="O5266" s="14"/>
      <c r="P5266" s="14"/>
      <c r="Q5266" s="14"/>
      <c r="R5266" s="14"/>
      <c r="S5266" s="13"/>
      <c r="T5266" s="13"/>
      <c r="U5266" s="13"/>
      <c r="V5266" s="13"/>
      <c r="W5266" s="13"/>
      <c r="X5266" s="13"/>
      <c r="Y5266" s="14"/>
      <c r="Z5266" s="13"/>
      <c r="AA5266" s="13"/>
      <c r="AB5266" s="13"/>
      <c r="AC5266" s="13"/>
      <c r="AD5266" s="13"/>
      <c r="AE5266" s="13"/>
      <c r="AF5266" s="13"/>
      <c r="AG5266" s="19"/>
      <c r="AH5266" s="19"/>
      <c r="AI5266" s="19"/>
      <c r="AJ5266" s="19"/>
      <c r="AK5266" s="12"/>
      <c r="AL5266" s="12"/>
      <c r="AM5266" s="12"/>
      <c r="AN5266" s="12"/>
    </row>
    <row r="5267" spans="4:40" x14ac:dyDescent="0.25">
      <c r="D5267" s="18"/>
      <c r="E5267" s="13"/>
      <c r="F5267" s="13"/>
      <c r="G5267" s="13"/>
      <c r="H5267" s="13"/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9"/>
      <c r="AH5267" s="19"/>
      <c r="AI5267" s="19"/>
      <c r="AJ5267" s="19"/>
      <c r="AK5267" s="15"/>
      <c r="AL5267" s="12"/>
      <c r="AM5267" s="15"/>
      <c r="AN5267" s="15"/>
    </row>
    <row r="5268" spans="4:40" x14ac:dyDescent="0.25">
      <c r="D5268" s="18"/>
      <c r="E5268" s="13"/>
      <c r="F5268" s="13"/>
      <c r="G5268" s="13"/>
      <c r="H5268" s="13"/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9"/>
      <c r="AH5268" s="19"/>
      <c r="AI5268" s="19"/>
      <c r="AJ5268" s="19"/>
      <c r="AK5268" s="15"/>
      <c r="AL5268" s="15"/>
      <c r="AM5268" s="15"/>
      <c r="AN5268" s="15"/>
    </row>
    <row r="5269" spans="4:40" x14ac:dyDescent="0.25">
      <c r="D5269" s="18"/>
      <c r="E5269" s="13"/>
      <c r="F5269" s="13"/>
      <c r="G5269" s="13"/>
      <c r="H5269" s="13"/>
      <c r="I5269" s="13"/>
      <c r="J5269" s="13"/>
      <c r="K5269" s="13"/>
      <c r="L5269" s="13"/>
      <c r="M5269" s="13"/>
      <c r="N5269" s="13"/>
      <c r="O5269" s="14"/>
      <c r="P5269" s="14"/>
      <c r="Q5269" s="14"/>
      <c r="R5269" s="14"/>
      <c r="S5269" s="13"/>
      <c r="T5269" s="13"/>
      <c r="U5269" s="13"/>
      <c r="V5269" s="13"/>
      <c r="W5269" s="13"/>
      <c r="X5269" s="13"/>
      <c r="Y5269" s="14"/>
      <c r="Z5269" s="13"/>
      <c r="AA5269" s="13"/>
      <c r="AB5269" s="13"/>
      <c r="AC5269" s="13"/>
      <c r="AD5269" s="13"/>
      <c r="AE5269" s="13"/>
      <c r="AF5269" s="13"/>
      <c r="AG5269" s="19"/>
      <c r="AH5269" s="19"/>
      <c r="AI5269" s="19"/>
      <c r="AJ5269" s="19"/>
      <c r="AK5269" s="15"/>
      <c r="AL5269" s="15"/>
      <c r="AM5269" s="15"/>
      <c r="AN5269" s="15"/>
    </row>
    <row r="5270" spans="4:40" x14ac:dyDescent="0.25">
      <c r="D5270" s="18"/>
      <c r="E5270" s="13"/>
      <c r="F5270" s="13"/>
      <c r="G5270" s="13"/>
      <c r="H5270" s="13"/>
      <c r="I5270" s="13"/>
      <c r="J5270" s="13"/>
      <c r="K5270" s="13"/>
      <c r="L5270" s="13"/>
      <c r="M5270" s="13"/>
      <c r="N5270" s="13"/>
      <c r="O5270" s="14"/>
      <c r="P5270" s="14"/>
      <c r="Q5270" s="14"/>
      <c r="R5270" s="14"/>
      <c r="S5270" s="13"/>
      <c r="T5270" s="13"/>
      <c r="U5270" s="13"/>
      <c r="V5270" s="13"/>
      <c r="W5270" s="13"/>
      <c r="X5270" s="13"/>
      <c r="Y5270" s="14"/>
      <c r="Z5270" s="13"/>
      <c r="AA5270" s="13"/>
      <c r="AB5270" s="13"/>
      <c r="AC5270" s="13"/>
      <c r="AD5270" s="13"/>
      <c r="AE5270" s="13"/>
      <c r="AF5270" s="13"/>
      <c r="AG5270" s="19"/>
      <c r="AH5270" s="19"/>
      <c r="AI5270" s="19"/>
      <c r="AJ5270" s="19"/>
      <c r="AK5270" s="12"/>
      <c r="AL5270" s="12"/>
      <c r="AM5270" s="12"/>
      <c r="AN5270" s="12"/>
    </row>
    <row r="5271" spans="4:40" x14ac:dyDescent="0.25">
      <c r="D5271" s="18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9"/>
      <c r="AH5271" s="19"/>
      <c r="AI5271" s="19"/>
      <c r="AJ5271" s="19"/>
      <c r="AK5271" s="15"/>
      <c r="AL5271" s="12"/>
      <c r="AM5271" s="15"/>
      <c r="AN5271" s="15"/>
    </row>
    <row r="5272" spans="4:40" x14ac:dyDescent="0.25">
      <c r="D5272" s="18"/>
      <c r="E5272" s="13"/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9"/>
      <c r="AH5272" s="19"/>
      <c r="AI5272" s="19"/>
      <c r="AJ5272" s="19"/>
      <c r="AK5272" s="15"/>
      <c r="AL5272" s="15"/>
      <c r="AM5272" s="15"/>
      <c r="AN5272" s="15"/>
    </row>
    <row r="5273" spans="4:40" x14ac:dyDescent="0.25">
      <c r="D5273" s="18"/>
      <c r="E5273" s="13"/>
      <c r="F5273" s="13"/>
      <c r="G5273" s="13"/>
      <c r="H5273" s="13"/>
      <c r="I5273" s="13"/>
      <c r="J5273" s="13"/>
      <c r="K5273" s="13"/>
      <c r="L5273" s="13"/>
      <c r="M5273" s="13"/>
      <c r="N5273" s="13"/>
      <c r="O5273" s="14"/>
      <c r="P5273" s="14"/>
      <c r="Q5273" s="14"/>
      <c r="R5273" s="14"/>
      <c r="S5273" s="13"/>
      <c r="T5273" s="13"/>
      <c r="U5273" s="13"/>
      <c r="V5273" s="13"/>
      <c r="W5273" s="13"/>
      <c r="X5273" s="13"/>
      <c r="Y5273" s="14"/>
      <c r="Z5273" s="13"/>
      <c r="AA5273" s="13"/>
      <c r="AB5273" s="13"/>
      <c r="AC5273" s="13"/>
      <c r="AD5273" s="13"/>
      <c r="AE5273" s="13"/>
      <c r="AF5273" s="13"/>
      <c r="AG5273" s="19"/>
      <c r="AH5273" s="19"/>
      <c r="AI5273" s="19"/>
      <c r="AJ5273" s="19"/>
      <c r="AK5273" s="15"/>
      <c r="AL5273" s="15"/>
      <c r="AM5273" s="15"/>
      <c r="AN5273" s="15"/>
    </row>
    <row r="5274" spans="4:40" x14ac:dyDescent="0.25">
      <c r="D5274" s="18"/>
      <c r="E5274" s="13"/>
      <c r="F5274" s="13"/>
      <c r="G5274" s="13"/>
      <c r="H5274" s="13"/>
      <c r="I5274" s="13"/>
      <c r="J5274" s="13"/>
      <c r="K5274" s="13"/>
      <c r="L5274" s="13"/>
      <c r="M5274" s="13"/>
      <c r="N5274" s="13"/>
      <c r="O5274" s="14"/>
      <c r="P5274" s="14"/>
      <c r="Q5274" s="14"/>
      <c r="R5274" s="14"/>
      <c r="S5274" s="13"/>
      <c r="T5274" s="13"/>
      <c r="U5274" s="13"/>
      <c r="V5274" s="13"/>
      <c r="W5274" s="13"/>
      <c r="X5274" s="13"/>
      <c r="Y5274" s="14"/>
      <c r="Z5274" s="13"/>
      <c r="AA5274" s="13"/>
      <c r="AB5274" s="13"/>
      <c r="AC5274" s="13"/>
      <c r="AD5274" s="13"/>
      <c r="AE5274" s="13"/>
      <c r="AF5274" s="13"/>
      <c r="AG5274" s="19"/>
      <c r="AH5274" s="19"/>
      <c r="AI5274" s="19"/>
      <c r="AJ5274" s="19"/>
      <c r="AK5274" s="12"/>
      <c r="AL5274" s="12"/>
      <c r="AM5274" s="12"/>
      <c r="AN5274" s="12"/>
    </row>
    <row r="5275" spans="4:40" x14ac:dyDescent="0.25">
      <c r="D5275" s="18"/>
      <c r="E5275" s="13"/>
      <c r="F5275" s="13"/>
      <c r="G5275" s="13"/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9"/>
      <c r="AH5275" s="19"/>
      <c r="AI5275" s="19"/>
      <c r="AJ5275" s="19"/>
      <c r="AK5275" s="15"/>
      <c r="AL5275" s="12"/>
      <c r="AM5275" s="15"/>
      <c r="AN5275" s="15"/>
    </row>
    <row r="5276" spans="4:40" x14ac:dyDescent="0.25">
      <c r="D5276" s="18"/>
      <c r="E5276" s="13"/>
      <c r="F5276" s="13"/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9"/>
      <c r="AH5276" s="19"/>
      <c r="AI5276" s="19"/>
      <c r="AJ5276" s="19"/>
      <c r="AK5276" s="15"/>
      <c r="AL5276" s="15"/>
      <c r="AM5276" s="15"/>
      <c r="AN5276" s="15"/>
    </row>
    <row r="5277" spans="4:40" x14ac:dyDescent="0.25">
      <c r="D5277" s="18"/>
      <c r="E5277" s="13"/>
      <c r="F5277" s="13"/>
      <c r="G5277" s="13"/>
      <c r="H5277" s="13"/>
      <c r="I5277" s="13"/>
      <c r="J5277" s="13"/>
      <c r="K5277" s="13"/>
      <c r="L5277" s="13"/>
      <c r="M5277" s="13"/>
      <c r="N5277" s="13"/>
      <c r="O5277" s="14"/>
      <c r="P5277" s="14"/>
      <c r="Q5277" s="14"/>
      <c r="R5277" s="14"/>
      <c r="S5277" s="13"/>
      <c r="T5277" s="13"/>
      <c r="U5277" s="13"/>
      <c r="V5277" s="13"/>
      <c r="W5277" s="13"/>
      <c r="X5277" s="13"/>
      <c r="Y5277" s="14"/>
      <c r="Z5277" s="13"/>
      <c r="AA5277" s="13"/>
      <c r="AB5277" s="13"/>
      <c r="AC5277" s="13"/>
      <c r="AD5277" s="13"/>
      <c r="AE5277" s="13"/>
      <c r="AF5277" s="13"/>
      <c r="AG5277" s="19"/>
      <c r="AH5277" s="19"/>
      <c r="AI5277" s="19"/>
      <c r="AJ5277" s="19"/>
      <c r="AK5277" s="15"/>
      <c r="AL5277" s="15"/>
      <c r="AM5277" s="15"/>
      <c r="AN5277" s="15"/>
    </row>
    <row r="5278" spans="4:40" x14ac:dyDescent="0.25">
      <c r="D5278" s="18"/>
      <c r="E5278" s="13"/>
      <c r="F5278" s="13"/>
      <c r="G5278" s="13"/>
      <c r="H5278" s="13"/>
      <c r="I5278" s="13"/>
      <c r="J5278" s="13"/>
      <c r="K5278" s="13"/>
      <c r="L5278" s="13"/>
      <c r="M5278" s="13"/>
      <c r="N5278" s="13"/>
      <c r="O5278" s="14"/>
      <c r="P5278" s="14"/>
      <c r="Q5278" s="14"/>
      <c r="R5278" s="14"/>
      <c r="S5278" s="13"/>
      <c r="T5278" s="13"/>
      <c r="U5278" s="13"/>
      <c r="V5278" s="13"/>
      <c r="W5278" s="13"/>
      <c r="X5278" s="13"/>
      <c r="Y5278" s="14"/>
      <c r="Z5278" s="13"/>
      <c r="AA5278" s="13"/>
      <c r="AB5278" s="13"/>
      <c r="AC5278" s="13"/>
      <c r="AD5278" s="13"/>
      <c r="AE5278" s="13"/>
      <c r="AF5278" s="13"/>
      <c r="AG5278" s="19"/>
      <c r="AH5278" s="19"/>
      <c r="AI5278" s="19"/>
      <c r="AJ5278" s="19"/>
      <c r="AK5278" s="12"/>
      <c r="AL5278" s="12"/>
      <c r="AM5278" s="12"/>
      <c r="AN5278" s="12"/>
    </row>
    <row r="5279" spans="4:40" x14ac:dyDescent="0.25">
      <c r="D5279" s="18"/>
      <c r="E5279" s="13"/>
      <c r="F5279" s="13"/>
      <c r="G5279" s="13"/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9"/>
      <c r="AH5279" s="19"/>
      <c r="AI5279" s="19"/>
      <c r="AJ5279" s="19"/>
      <c r="AK5279" s="15"/>
      <c r="AL5279" s="12"/>
      <c r="AM5279" s="15"/>
      <c r="AN5279" s="15"/>
    </row>
    <row r="5280" spans="4:40" x14ac:dyDescent="0.25">
      <c r="D5280" s="18"/>
      <c r="E5280" s="13"/>
      <c r="F5280" s="13"/>
      <c r="G5280" s="13"/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9"/>
      <c r="AH5280" s="19"/>
      <c r="AI5280" s="19"/>
      <c r="AJ5280" s="19"/>
      <c r="AK5280" s="15"/>
      <c r="AL5280" s="15"/>
      <c r="AM5280" s="15"/>
      <c r="AN5280" s="15"/>
    </row>
    <row r="5281" spans="4:40" x14ac:dyDescent="0.25">
      <c r="D5281" s="18"/>
      <c r="E5281" s="13"/>
      <c r="F5281" s="13"/>
      <c r="G5281" s="13"/>
      <c r="H5281" s="13"/>
      <c r="I5281" s="13"/>
      <c r="J5281" s="13"/>
      <c r="K5281" s="13"/>
      <c r="L5281" s="13"/>
      <c r="M5281" s="13"/>
      <c r="N5281" s="13"/>
      <c r="O5281" s="14"/>
      <c r="P5281" s="14"/>
      <c r="Q5281" s="14"/>
      <c r="R5281" s="14"/>
      <c r="S5281" s="13"/>
      <c r="T5281" s="13"/>
      <c r="U5281" s="13"/>
      <c r="V5281" s="13"/>
      <c r="W5281" s="13"/>
      <c r="X5281" s="13"/>
      <c r="Y5281" s="14"/>
      <c r="Z5281" s="13"/>
      <c r="AA5281" s="13"/>
      <c r="AB5281" s="13"/>
      <c r="AC5281" s="13"/>
      <c r="AD5281" s="13"/>
      <c r="AE5281" s="13"/>
      <c r="AF5281" s="13"/>
      <c r="AG5281" s="19"/>
      <c r="AH5281" s="19"/>
      <c r="AI5281" s="19"/>
      <c r="AJ5281" s="19"/>
      <c r="AK5281" s="15"/>
      <c r="AL5281" s="15"/>
      <c r="AM5281" s="15"/>
      <c r="AN5281" s="15"/>
    </row>
    <row r="5282" spans="4:40" x14ac:dyDescent="0.25">
      <c r="D5282" s="18"/>
      <c r="E5282" s="13"/>
      <c r="F5282" s="13"/>
      <c r="G5282" s="13"/>
      <c r="H5282" s="13"/>
      <c r="I5282" s="13"/>
      <c r="J5282" s="13"/>
      <c r="K5282" s="13"/>
      <c r="L5282" s="13"/>
      <c r="M5282" s="13"/>
      <c r="N5282" s="13"/>
      <c r="O5282" s="14"/>
      <c r="P5282" s="14"/>
      <c r="Q5282" s="14"/>
      <c r="R5282" s="14"/>
      <c r="S5282" s="13"/>
      <c r="T5282" s="13"/>
      <c r="U5282" s="13"/>
      <c r="V5282" s="13"/>
      <c r="W5282" s="13"/>
      <c r="X5282" s="13"/>
      <c r="Y5282" s="14"/>
      <c r="Z5282" s="13"/>
      <c r="AA5282" s="13"/>
      <c r="AB5282" s="13"/>
      <c r="AC5282" s="13"/>
      <c r="AD5282" s="13"/>
      <c r="AE5282" s="13"/>
      <c r="AF5282" s="13"/>
      <c r="AG5282" s="19"/>
      <c r="AH5282" s="19"/>
      <c r="AI5282" s="19"/>
      <c r="AJ5282" s="19"/>
      <c r="AK5282" s="12"/>
      <c r="AL5282" s="12"/>
      <c r="AM5282" s="12"/>
      <c r="AN5282" s="12"/>
    </row>
    <row r="5283" spans="4:40" x14ac:dyDescent="0.25">
      <c r="D5283" s="18"/>
      <c r="E5283" s="13"/>
      <c r="F5283" s="13"/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9"/>
      <c r="AH5283" s="19"/>
      <c r="AI5283" s="19"/>
      <c r="AJ5283" s="19"/>
      <c r="AK5283" s="15"/>
      <c r="AL5283" s="12"/>
      <c r="AM5283" s="15"/>
      <c r="AN5283" s="15"/>
    </row>
    <row r="5284" spans="4:40" x14ac:dyDescent="0.25">
      <c r="D5284" s="18"/>
      <c r="E5284" s="13"/>
      <c r="F5284" s="13"/>
      <c r="G5284" s="13"/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9"/>
      <c r="AH5284" s="19"/>
      <c r="AI5284" s="19"/>
      <c r="AJ5284" s="19"/>
      <c r="AK5284" s="15"/>
      <c r="AL5284" s="15"/>
      <c r="AM5284" s="15"/>
      <c r="AN5284" s="15"/>
    </row>
    <row r="5285" spans="4:40" x14ac:dyDescent="0.25">
      <c r="D5285" s="18"/>
      <c r="E5285" s="13"/>
      <c r="F5285" s="13"/>
      <c r="G5285" s="13"/>
      <c r="H5285" s="13"/>
      <c r="I5285" s="13"/>
      <c r="J5285" s="13"/>
      <c r="K5285" s="13"/>
      <c r="L5285" s="13"/>
      <c r="M5285" s="13"/>
      <c r="N5285" s="13"/>
      <c r="O5285" s="14"/>
      <c r="P5285" s="14"/>
      <c r="Q5285" s="14"/>
      <c r="R5285" s="14"/>
      <c r="S5285" s="13"/>
      <c r="T5285" s="13"/>
      <c r="U5285" s="13"/>
      <c r="V5285" s="13"/>
      <c r="W5285" s="13"/>
      <c r="X5285" s="13"/>
      <c r="Y5285" s="14"/>
      <c r="Z5285" s="13"/>
      <c r="AA5285" s="13"/>
      <c r="AB5285" s="13"/>
      <c r="AC5285" s="13"/>
      <c r="AD5285" s="13"/>
      <c r="AE5285" s="13"/>
      <c r="AF5285" s="13"/>
      <c r="AG5285" s="19"/>
      <c r="AH5285" s="19"/>
      <c r="AI5285" s="19"/>
      <c r="AJ5285" s="19"/>
      <c r="AK5285" s="15"/>
      <c r="AL5285" s="15"/>
      <c r="AM5285" s="15"/>
      <c r="AN5285" s="15"/>
    </row>
    <row r="5286" spans="4:40" x14ac:dyDescent="0.25">
      <c r="D5286" s="18"/>
      <c r="E5286" s="13"/>
      <c r="F5286" s="13"/>
      <c r="G5286" s="13"/>
      <c r="H5286" s="13"/>
      <c r="I5286" s="13"/>
      <c r="J5286" s="13"/>
      <c r="K5286" s="13"/>
      <c r="L5286" s="13"/>
      <c r="M5286" s="13"/>
      <c r="N5286" s="13"/>
      <c r="O5286" s="14"/>
      <c r="P5286" s="14"/>
      <c r="Q5286" s="14"/>
      <c r="R5286" s="14"/>
      <c r="S5286" s="13"/>
      <c r="T5286" s="13"/>
      <c r="U5286" s="13"/>
      <c r="V5286" s="13"/>
      <c r="W5286" s="13"/>
      <c r="X5286" s="13"/>
      <c r="Y5286" s="14"/>
      <c r="Z5286" s="13"/>
      <c r="AA5286" s="13"/>
      <c r="AB5286" s="13"/>
      <c r="AC5286" s="13"/>
      <c r="AD5286" s="13"/>
      <c r="AE5286" s="13"/>
      <c r="AF5286" s="13"/>
      <c r="AG5286" s="19"/>
      <c r="AH5286" s="19"/>
      <c r="AI5286" s="19"/>
      <c r="AJ5286" s="19"/>
      <c r="AK5286" s="12"/>
      <c r="AL5286" s="12"/>
      <c r="AM5286" s="12"/>
      <c r="AN5286" s="12"/>
    </row>
    <row r="5287" spans="4:40" x14ac:dyDescent="0.25">
      <c r="D5287" s="18"/>
      <c r="E5287" s="13"/>
      <c r="F5287" s="13"/>
      <c r="G5287" s="13"/>
      <c r="H5287" s="13"/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9"/>
      <c r="AH5287" s="19"/>
      <c r="AI5287" s="19"/>
      <c r="AJ5287" s="19"/>
      <c r="AK5287" s="15"/>
      <c r="AL5287" s="12"/>
      <c r="AM5287" s="15"/>
      <c r="AN5287" s="15"/>
    </row>
    <row r="5288" spans="4:40" x14ac:dyDescent="0.25">
      <c r="D5288" s="18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9"/>
      <c r="AH5288" s="19"/>
      <c r="AI5288" s="19"/>
      <c r="AJ5288" s="19"/>
      <c r="AK5288" s="15"/>
      <c r="AL5288" s="15"/>
      <c r="AM5288" s="15"/>
      <c r="AN5288" s="15"/>
    </row>
    <row r="5289" spans="4:40" x14ac:dyDescent="0.25">
      <c r="D5289" s="18"/>
      <c r="E5289" s="13"/>
      <c r="F5289" s="13"/>
      <c r="G5289" s="13"/>
      <c r="H5289" s="13"/>
      <c r="I5289" s="13"/>
      <c r="J5289" s="13"/>
      <c r="K5289" s="13"/>
      <c r="L5289" s="13"/>
      <c r="M5289" s="13"/>
      <c r="N5289" s="13"/>
      <c r="O5289" s="14"/>
      <c r="P5289" s="14"/>
      <c r="Q5289" s="14"/>
      <c r="R5289" s="14"/>
      <c r="S5289" s="13"/>
      <c r="T5289" s="13"/>
      <c r="U5289" s="13"/>
      <c r="V5289" s="13"/>
      <c r="W5289" s="13"/>
      <c r="X5289" s="13"/>
      <c r="Y5289" s="14"/>
      <c r="Z5289" s="13"/>
      <c r="AA5289" s="13"/>
      <c r="AB5289" s="13"/>
      <c r="AC5289" s="13"/>
      <c r="AD5289" s="13"/>
      <c r="AE5289" s="13"/>
      <c r="AF5289" s="13"/>
      <c r="AG5289" s="19"/>
      <c r="AH5289" s="19"/>
      <c r="AI5289" s="19"/>
      <c r="AJ5289" s="19"/>
      <c r="AK5289" s="15"/>
      <c r="AL5289" s="15"/>
      <c r="AM5289" s="15"/>
      <c r="AN5289" s="15"/>
    </row>
    <row r="5290" spans="4:40" x14ac:dyDescent="0.25">
      <c r="D5290" s="18"/>
      <c r="E5290" s="13"/>
      <c r="F5290" s="13"/>
      <c r="G5290" s="13"/>
      <c r="H5290" s="13"/>
      <c r="I5290" s="13"/>
      <c r="J5290" s="13"/>
      <c r="K5290" s="13"/>
      <c r="L5290" s="13"/>
      <c r="M5290" s="13"/>
      <c r="N5290" s="13"/>
      <c r="O5290" s="14"/>
      <c r="P5290" s="14"/>
      <c r="Q5290" s="14"/>
      <c r="R5290" s="14"/>
      <c r="S5290" s="13"/>
      <c r="T5290" s="13"/>
      <c r="U5290" s="13"/>
      <c r="V5290" s="13"/>
      <c r="W5290" s="13"/>
      <c r="X5290" s="13"/>
      <c r="Y5290" s="14"/>
      <c r="Z5290" s="13"/>
      <c r="AA5290" s="13"/>
      <c r="AB5290" s="13"/>
      <c r="AC5290" s="13"/>
      <c r="AD5290" s="13"/>
      <c r="AE5290" s="13"/>
      <c r="AF5290" s="13"/>
      <c r="AG5290" s="19"/>
      <c r="AH5290" s="19"/>
      <c r="AI5290" s="19"/>
      <c r="AJ5290" s="19"/>
      <c r="AK5290" s="12"/>
      <c r="AL5290" s="12"/>
      <c r="AM5290" s="12"/>
      <c r="AN5290" s="12"/>
    </row>
    <row r="5291" spans="4:40" x14ac:dyDescent="0.25">
      <c r="D5291" s="18"/>
      <c r="E5291" s="13"/>
      <c r="F5291" s="13"/>
      <c r="G5291" s="13"/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9"/>
      <c r="AH5291" s="19"/>
      <c r="AI5291" s="19"/>
      <c r="AJ5291" s="19"/>
      <c r="AK5291" s="15"/>
      <c r="AL5291" s="12"/>
      <c r="AM5291" s="15"/>
      <c r="AN5291" s="15"/>
    </row>
    <row r="5292" spans="4:40" x14ac:dyDescent="0.25">
      <c r="D5292" s="18"/>
      <c r="E5292" s="13"/>
      <c r="F5292" s="13"/>
      <c r="G5292" s="13"/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9"/>
      <c r="AH5292" s="19"/>
      <c r="AI5292" s="19"/>
      <c r="AJ5292" s="19"/>
      <c r="AK5292" s="15"/>
      <c r="AL5292" s="15"/>
      <c r="AM5292" s="15"/>
      <c r="AN5292" s="15"/>
    </row>
    <row r="5293" spans="4:40" x14ac:dyDescent="0.25">
      <c r="D5293" s="18"/>
      <c r="E5293" s="13"/>
      <c r="F5293" s="13"/>
      <c r="G5293" s="13"/>
      <c r="H5293" s="13"/>
      <c r="I5293" s="13"/>
      <c r="J5293" s="13"/>
      <c r="K5293" s="13"/>
      <c r="L5293" s="13"/>
      <c r="M5293" s="13"/>
      <c r="N5293" s="13"/>
      <c r="O5293" s="14"/>
      <c r="P5293" s="14"/>
      <c r="Q5293" s="14"/>
      <c r="R5293" s="14"/>
      <c r="S5293" s="13"/>
      <c r="T5293" s="13"/>
      <c r="U5293" s="13"/>
      <c r="V5293" s="13"/>
      <c r="W5293" s="13"/>
      <c r="X5293" s="13"/>
      <c r="Y5293" s="14"/>
      <c r="Z5293" s="13"/>
      <c r="AA5293" s="13"/>
      <c r="AB5293" s="13"/>
      <c r="AC5293" s="13"/>
      <c r="AD5293" s="13"/>
      <c r="AE5293" s="13"/>
      <c r="AF5293" s="13"/>
      <c r="AG5293" s="19"/>
      <c r="AH5293" s="19"/>
      <c r="AI5293" s="19"/>
      <c r="AJ5293" s="19"/>
      <c r="AK5293" s="15"/>
      <c r="AL5293" s="15"/>
      <c r="AM5293" s="15"/>
      <c r="AN5293" s="15"/>
    </row>
    <row r="5294" spans="4:40" x14ac:dyDescent="0.25">
      <c r="D5294" s="18"/>
      <c r="E5294" s="13"/>
      <c r="F5294" s="13"/>
      <c r="G5294" s="13"/>
      <c r="H5294" s="13"/>
      <c r="I5294" s="13"/>
      <c r="J5294" s="13"/>
      <c r="K5294" s="13"/>
      <c r="L5294" s="13"/>
      <c r="M5294" s="13"/>
      <c r="N5294" s="13"/>
      <c r="O5294" s="14"/>
      <c r="P5294" s="14"/>
      <c r="Q5294" s="14"/>
      <c r="R5294" s="14"/>
      <c r="S5294" s="13"/>
      <c r="T5294" s="13"/>
      <c r="U5294" s="13"/>
      <c r="V5294" s="13"/>
      <c r="W5294" s="13"/>
      <c r="X5294" s="13"/>
      <c r="Y5294" s="14"/>
      <c r="Z5294" s="13"/>
      <c r="AA5294" s="13"/>
      <c r="AB5294" s="13"/>
      <c r="AC5294" s="13"/>
      <c r="AD5294" s="13"/>
      <c r="AE5294" s="13"/>
      <c r="AF5294" s="13"/>
      <c r="AG5294" s="19"/>
      <c r="AH5294" s="19"/>
      <c r="AI5294" s="19"/>
      <c r="AJ5294" s="19"/>
      <c r="AK5294" s="12"/>
      <c r="AL5294" s="12"/>
      <c r="AM5294" s="12"/>
      <c r="AN5294" s="12"/>
    </row>
    <row r="5295" spans="4:40" x14ac:dyDescent="0.25">
      <c r="D5295" s="18"/>
      <c r="E5295" s="13"/>
      <c r="F5295" s="13"/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9"/>
      <c r="AH5295" s="19"/>
      <c r="AI5295" s="19"/>
      <c r="AJ5295" s="19"/>
      <c r="AK5295" s="15"/>
      <c r="AL5295" s="12"/>
      <c r="AM5295" s="15"/>
      <c r="AN5295" s="15"/>
    </row>
    <row r="5296" spans="4:40" x14ac:dyDescent="0.25">
      <c r="D5296" s="18"/>
      <c r="E5296" s="13"/>
      <c r="F5296" s="13"/>
      <c r="G5296" s="13"/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9"/>
      <c r="AH5296" s="19"/>
      <c r="AI5296" s="19"/>
      <c r="AJ5296" s="19"/>
      <c r="AK5296" s="15"/>
      <c r="AL5296" s="15"/>
      <c r="AM5296" s="15"/>
      <c r="AN5296" s="15"/>
    </row>
    <row r="5297" spans="4:40" x14ac:dyDescent="0.25">
      <c r="D5297" s="18"/>
      <c r="E5297" s="13"/>
      <c r="F5297" s="13"/>
      <c r="G5297" s="13"/>
      <c r="H5297" s="13"/>
      <c r="I5297" s="13"/>
      <c r="J5297" s="13"/>
      <c r="K5297" s="13"/>
      <c r="L5297" s="13"/>
      <c r="M5297" s="13"/>
      <c r="N5297" s="13"/>
      <c r="O5297" s="14"/>
      <c r="P5297" s="14"/>
      <c r="Q5297" s="14"/>
      <c r="R5297" s="14"/>
      <c r="S5297" s="13"/>
      <c r="T5297" s="13"/>
      <c r="U5297" s="13"/>
      <c r="V5297" s="13"/>
      <c r="W5297" s="13"/>
      <c r="X5297" s="13"/>
      <c r="Y5297" s="14"/>
      <c r="Z5297" s="13"/>
      <c r="AA5297" s="13"/>
      <c r="AB5297" s="13"/>
      <c r="AC5297" s="13"/>
      <c r="AD5297" s="13"/>
      <c r="AE5297" s="13"/>
      <c r="AF5297" s="13"/>
      <c r="AG5297" s="19"/>
      <c r="AH5297" s="19"/>
      <c r="AI5297" s="19"/>
      <c r="AJ5297" s="19"/>
      <c r="AK5297" s="15"/>
      <c r="AL5297" s="15"/>
      <c r="AM5297" s="15"/>
      <c r="AN5297" s="15"/>
    </row>
    <row r="5298" spans="4:40" x14ac:dyDescent="0.25">
      <c r="D5298" s="18"/>
      <c r="E5298" s="13"/>
      <c r="F5298" s="13"/>
      <c r="G5298" s="13"/>
      <c r="H5298" s="13"/>
      <c r="I5298" s="13"/>
      <c r="J5298" s="13"/>
      <c r="K5298" s="13"/>
      <c r="L5298" s="13"/>
      <c r="M5298" s="13"/>
      <c r="N5298" s="13"/>
      <c r="O5298" s="14"/>
      <c r="P5298" s="14"/>
      <c r="Q5298" s="14"/>
      <c r="R5298" s="14"/>
      <c r="S5298" s="13"/>
      <c r="T5298" s="13"/>
      <c r="U5298" s="13"/>
      <c r="V5298" s="13"/>
      <c r="W5298" s="13"/>
      <c r="X5298" s="13"/>
      <c r="Y5298" s="14"/>
      <c r="Z5298" s="13"/>
      <c r="AA5298" s="13"/>
      <c r="AB5298" s="13"/>
      <c r="AC5298" s="13"/>
      <c r="AD5298" s="13"/>
      <c r="AE5298" s="13"/>
      <c r="AF5298" s="13"/>
      <c r="AG5298" s="19"/>
      <c r="AH5298" s="19"/>
      <c r="AI5298" s="19"/>
      <c r="AJ5298" s="19"/>
      <c r="AK5298" s="12"/>
      <c r="AL5298" s="12"/>
      <c r="AM5298" s="12"/>
      <c r="AN5298" s="12"/>
    </row>
    <row r="5299" spans="4:40" x14ac:dyDescent="0.25">
      <c r="D5299" s="18"/>
      <c r="E5299" s="13"/>
      <c r="F5299" s="13"/>
      <c r="G5299" s="13"/>
      <c r="H5299" s="13"/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9"/>
      <c r="AH5299" s="19"/>
      <c r="AI5299" s="19"/>
      <c r="AJ5299" s="19"/>
      <c r="AK5299" s="15"/>
      <c r="AL5299" s="12"/>
      <c r="AM5299" s="15"/>
      <c r="AN5299" s="15"/>
    </row>
    <row r="5300" spans="4:40" x14ac:dyDescent="0.25">
      <c r="D5300" s="18"/>
      <c r="E5300" s="13"/>
      <c r="F5300" s="13"/>
      <c r="G5300" s="13"/>
      <c r="H5300" s="13"/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9"/>
      <c r="AH5300" s="19"/>
      <c r="AI5300" s="19"/>
      <c r="AJ5300" s="19"/>
      <c r="AK5300" s="15"/>
      <c r="AL5300" s="15"/>
      <c r="AM5300" s="15"/>
      <c r="AN5300" s="15"/>
    </row>
    <row r="5301" spans="4:40" x14ac:dyDescent="0.25">
      <c r="D5301" s="18"/>
      <c r="E5301" s="13"/>
      <c r="F5301" s="13"/>
      <c r="G5301" s="13"/>
      <c r="H5301" s="13"/>
      <c r="I5301" s="13"/>
      <c r="J5301" s="13"/>
      <c r="K5301" s="13"/>
      <c r="L5301" s="13"/>
      <c r="M5301" s="13"/>
      <c r="N5301" s="13"/>
      <c r="O5301" s="14"/>
      <c r="P5301" s="14"/>
      <c r="Q5301" s="14"/>
      <c r="R5301" s="14"/>
      <c r="S5301" s="13"/>
      <c r="T5301" s="13"/>
      <c r="U5301" s="13"/>
      <c r="V5301" s="13"/>
      <c r="W5301" s="13"/>
      <c r="X5301" s="13"/>
      <c r="Y5301" s="14"/>
      <c r="Z5301" s="13"/>
      <c r="AA5301" s="13"/>
      <c r="AB5301" s="13"/>
      <c r="AC5301" s="13"/>
      <c r="AD5301" s="13"/>
      <c r="AE5301" s="13"/>
      <c r="AF5301" s="13"/>
      <c r="AG5301" s="19"/>
      <c r="AH5301" s="19"/>
      <c r="AI5301" s="19"/>
      <c r="AJ5301" s="19"/>
      <c r="AK5301" s="15"/>
      <c r="AL5301" s="15"/>
      <c r="AM5301" s="15"/>
      <c r="AN5301" s="15"/>
    </row>
    <row r="5302" spans="4:40" x14ac:dyDescent="0.25">
      <c r="D5302" s="18"/>
      <c r="E5302" s="13"/>
      <c r="F5302" s="13"/>
      <c r="G5302" s="13"/>
      <c r="H5302" s="13"/>
      <c r="I5302" s="13"/>
      <c r="J5302" s="13"/>
      <c r="K5302" s="13"/>
      <c r="L5302" s="13"/>
      <c r="M5302" s="13"/>
      <c r="N5302" s="13"/>
      <c r="O5302" s="14"/>
      <c r="P5302" s="14"/>
      <c r="Q5302" s="14"/>
      <c r="R5302" s="14"/>
      <c r="S5302" s="13"/>
      <c r="T5302" s="13"/>
      <c r="U5302" s="13"/>
      <c r="V5302" s="13"/>
      <c r="W5302" s="13"/>
      <c r="X5302" s="13"/>
      <c r="Y5302" s="14"/>
      <c r="Z5302" s="13"/>
      <c r="AA5302" s="13"/>
      <c r="AB5302" s="13"/>
      <c r="AC5302" s="13"/>
      <c r="AD5302" s="13"/>
      <c r="AE5302" s="13"/>
      <c r="AF5302" s="13"/>
      <c r="AG5302" s="19"/>
      <c r="AH5302" s="19"/>
      <c r="AI5302" s="19"/>
      <c r="AJ5302" s="19"/>
      <c r="AK5302" s="12"/>
      <c r="AL5302" s="12"/>
      <c r="AM5302" s="12"/>
      <c r="AN5302" s="12"/>
    </row>
    <row r="5303" spans="4:40" x14ac:dyDescent="0.25">
      <c r="D5303" s="18"/>
      <c r="E5303" s="13"/>
      <c r="F5303" s="13"/>
      <c r="G5303" s="13"/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9"/>
      <c r="AH5303" s="19"/>
      <c r="AI5303" s="19"/>
      <c r="AJ5303" s="19"/>
      <c r="AK5303" s="15"/>
      <c r="AL5303" s="12"/>
      <c r="AM5303" s="15"/>
      <c r="AN5303" s="15"/>
    </row>
    <row r="5304" spans="4:40" x14ac:dyDescent="0.25">
      <c r="D5304" s="18"/>
      <c r="E5304" s="13"/>
      <c r="F5304" s="13"/>
      <c r="G5304" s="13"/>
      <c r="H5304" s="13"/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9"/>
      <c r="AH5304" s="19"/>
      <c r="AI5304" s="19"/>
      <c r="AJ5304" s="19"/>
      <c r="AK5304" s="15"/>
      <c r="AL5304" s="15"/>
      <c r="AM5304" s="15"/>
      <c r="AN5304" s="15"/>
    </row>
    <row r="5305" spans="4:40" x14ac:dyDescent="0.25">
      <c r="D5305" s="18"/>
      <c r="E5305" s="13"/>
      <c r="F5305" s="13"/>
      <c r="G5305" s="13"/>
      <c r="H5305" s="13"/>
      <c r="I5305" s="13"/>
      <c r="J5305" s="13"/>
      <c r="K5305" s="13"/>
      <c r="L5305" s="13"/>
      <c r="M5305" s="13"/>
      <c r="N5305" s="13"/>
      <c r="O5305" s="14"/>
      <c r="P5305" s="14"/>
      <c r="Q5305" s="14"/>
      <c r="R5305" s="14"/>
      <c r="S5305" s="13"/>
      <c r="T5305" s="13"/>
      <c r="U5305" s="13"/>
      <c r="V5305" s="13"/>
      <c r="W5305" s="13"/>
      <c r="X5305" s="13"/>
      <c r="Y5305" s="14"/>
      <c r="Z5305" s="13"/>
      <c r="AA5305" s="13"/>
      <c r="AB5305" s="13"/>
      <c r="AC5305" s="13"/>
      <c r="AD5305" s="13"/>
      <c r="AE5305" s="13"/>
      <c r="AF5305" s="13"/>
      <c r="AG5305" s="19"/>
      <c r="AH5305" s="19"/>
      <c r="AI5305" s="19"/>
      <c r="AJ5305" s="19"/>
      <c r="AK5305" s="15"/>
      <c r="AL5305" s="15"/>
      <c r="AM5305" s="15"/>
      <c r="AN5305" s="15"/>
    </row>
    <row r="5306" spans="4:40" x14ac:dyDescent="0.25">
      <c r="D5306" s="18"/>
      <c r="E5306" s="13"/>
      <c r="F5306" s="13"/>
      <c r="G5306" s="13"/>
      <c r="H5306" s="13"/>
      <c r="I5306" s="13"/>
      <c r="J5306" s="13"/>
      <c r="K5306" s="13"/>
      <c r="L5306" s="13"/>
      <c r="M5306" s="13"/>
      <c r="N5306" s="13"/>
      <c r="O5306" s="14"/>
      <c r="P5306" s="14"/>
      <c r="Q5306" s="14"/>
      <c r="R5306" s="14"/>
      <c r="S5306" s="13"/>
      <c r="T5306" s="13"/>
      <c r="U5306" s="13"/>
      <c r="V5306" s="13"/>
      <c r="W5306" s="13"/>
      <c r="X5306" s="13"/>
      <c r="Y5306" s="14"/>
      <c r="Z5306" s="13"/>
      <c r="AA5306" s="13"/>
      <c r="AB5306" s="13"/>
      <c r="AC5306" s="13"/>
      <c r="AD5306" s="13"/>
      <c r="AE5306" s="13"/>
      <c r="AF5306" s="13"/>
      <c r="AG5306" s="19"/>
      <c r="AH5306" s="19"/>
      <c r="AI5306" s="19"/>
      <c r="AJ5306" s="19"/>
      <c r="AK5306" s="12"/>
      <c r="AL5306" s="12"/>
      <c r="AM5306" s="12"/>
      <c r="AN5306" s="12"/>
    </row>
    <row r="5307" spans="4:40" x14ac:dyDescent="0.25">
      <c r="D5307" s="18"/>
      <c r="E5307" s="13"/>
      <c r="F5307" s="13"/>
      <c r="G5307" s="13"/>
      <c r="H5307" s="13"/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9"/>
      <c r="AH5307" s="19"/>
      <c r="AI5307" s="19"/>
      <c r="AJ5307" s="19"/>
      <c r="AK5307" s="15"/>
      <c r="AL5307" s="12"/>
      <c r="AM5307" s="15"/>
      <c r="AN5307" s="15"/>
    </row>
    <row r="5308" spans="4:40" x14ac:dyDescent="0.25">
      <c r="D5308" s="18"/>
      <c r="E5308" s="13"/>
      <c r="F5308" s="13"/>
      <c r="G5308" s="13"/>
      <c r="H5308" s="13"/>
      <c r="I5308" s="13"/>
      <c r="J5308" s="13"/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9"/>
      <c r="AH5308" s="19"/>
      <c r="AI5308" s="19"/>
      <c r="AJ5308" s="19"/>
      <c r="AK5308" s="15"/>
      <c r="AL5308" s="15"/>
      <c r="AM5308" s="15"/>
      <c r="AN5308" s="15"/>
    </row>
    <row r="5309" spans="4:40" x14ac:dyDescent="0.25">
      <c r="D5309" s="18"/>
      <c r="E5309" s="13"/>
      <c r="F5309" s="13"/>
      <c r="G5309" s="13"/>
      <c r="H5309" s="13"/>
      <c r="I5309" s="13"/>
      <c r="J5309" s="13"/>
      <c r="K5309" s="13"/>
      <c r="L5309" s="13"/>
      <c r="M5309" s="13"/>
      <c r="N5309" s="13"/>
      <c r="O5309" s="14"/>
      <c r="P5309" s="14"/>
      <c r="Q5309" s="14"/>
      <c r="R5309" s="14"/>
      <c r="S5309" s="13"/>
      <c r="T5309" s="13"/>
      <c r="U5309" s="13"/>
      <c r="V5309" s="13"/>
      <c r="W5309" s="13"/>
      <c r="X5309" s="13"/>
      <c r="Y5309" s="14"/>
      <c r="Z5309" s="13"/>
      <c r="AA5309" s="13"/>
      <c r="AB5309" s="13"/>
      <c r="AC5309" s="13"/>
      <c r="AD5309" s="13"/>
      <c r="AE5309" s="13"/>
      <c r="AF5309" s="13"/>
      <c r="AG5309" s="19"/>
      <c r="AH5309" s="19"/>
      <c r="AI5309" s="19"/>
      <c r="AJ5309" s="19"/>
      <c r="AK5309" s="15"/>
      <c r="AL5309" s="15"/>
      <c r="AM5309" s="15"/>
      <c r="AN5309" s="15"/>
    </row>
    <row r="5310" spans="4:40" x14ac:dyDescent="0.25">
      <c r="D5310" s="18"/>
      <c r="E5310" s="13"/>
      <c r="F5310" s="13"/>
      <c r="G5310" s="13"/>
      <c r="H5310" s="13"/>
      <c r="I5310" s="13"/>
      <c r="J5310" s="13"/>
      <c r="K5310" s="13"/>
      <c r="L5310" s="13"/>
      <c r="M5310" s="13"/>
      <c r="N5310" s="13"/>
      <c r="O5310" s="14"/>
      <c r="P5310" s="14"/>
      <c r="Q5310" s="14"/>
      <c r="R5310" s="14"/>
      <c r="S5310" s="13"/>
      <c r="T5310" s="13"/>
      <c r="U5310" s="13"/>
      <c r="V5310" s="13"/>
      <c r="W5310" s="13"/>
      <c r="X5310" s="13"/>
      <c r="Y5310" s="14"/>
      <c r="Z5310" s="13"/>
      <c r="AA5310" s="13"/>
      <c r="AB5310" s="13"/>
      <c r="AC5310" s="13"/>
      <c r="AD5310" s="13"/>
      <c r="AE5310" s="13"/>
      <c r="AF5310" s="13"/>
      <c r="AG5310" s="19"/>
      <c r="AH5310" s="19"/>
      <c r="AI5310" s="19"/>
      <c r="AJ5310" s="19"/>
      <c r="AK5310" s="12"/>
      <c r="AL5310" s="12"/>
      <c r="AM5310" s="12"/>
      <c r="AN5310" s="12"/>
    </row>
    <row r="5311" spans="4:40" x14ac:dyDescent="0.25">
      <c r="D5311" s="18"/>
      <c r="E5311" s="13"/>
      <c r="F5311" s="13"/>
      <c r="G5311" s="13"/>
      <c r="H5311" s="13"/>
      <c r="I5311" s="13"/>
      <c r="J5311" s="13"/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9"/>
      <c r="AH5311" s="19"/>
      <c r="AI5311" s="19"/>
      <c r="AJ5311" s="19"/>
      <c r="AK5311" s="15"/>
      <c r="AL5311" s="12"/>
      <c r="AM5311" s="15"/>
      <c r="AN5311" s="15"/>
    </row>
    <row r="5312" spans="4:40" x14ac:dyDescent="0.25">
      <c r="D5312" s="18"/>
      <c r="E5312" s="13"/>
      <c r="F5312" s="13"/>
      <c r="G5312" s="13"/>
      <c r="H5312" s="13"/>
      <c r="I5312" s="13"/>
      <c r="J5312" s="13"/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9"/>
      <c r="AH5312" s="19"/>
      <c r="AI5312" s="19"/>
      <c r="AJ5312" s="19"/>
      <c r="AK5312" s="15"/>
      <c r="AL5312" s="15"/>
      <c r="AM5312" s="15"/>
      <c r="AN5312" s="15"/>
    </row>
    <row r="5313" spans="4:40" x14ac:dyDescent="0.25">
      <c r="D5313" s="18"/>
      <c r="E5313" s="13"/>
      <c r="F5313" s="13"/>
      <c r="G5313" s="13"/>
      <c r="H5313" s="13"/>
      <c r="I5313" s="13"/>
      <c r="J5313" s="13"/>
      <c r="K5313" s="13"/>
      <c r="L5313" s="13"/>
      <c r="M5313" s="13"/>
      <c r="N5313" s="13"/>
      <c r="O5313" s="14"/>
      <c r="P5313" s="14"/>
      <c r="Q5313" s="14"/>
      <c r="R5313" s="14"/>
      <c r="S5313" s="13"/>
      <c r="T5313" s="13"/>
      <c r="U5313" s="13"/>
      <c r="V5313" s="13"/>
      <c r="W5313" s="13"/>
      <c r="X5313" s="13"/>
      <c r="Y5313" s="14"/>
      <c r="Z5313" s="13"/>
      <c r="AA5313" s="13"/>
      <c r="AB5313" s="13"/>
      <c r="AC5313" s="13"/>
      <c r="AD5313" s="13"/>
      <c r="AE5313" s="13"/>
      <c r="AF5313" s="13"/>
      <c r="AG5313" s="19"/>
      <c r="AH5313" s="19"/>
      <c r="AI5313" s="19"/>
      <c r="AJ5313" s="19"/>
      <c r="AK5313" s="15"/>
      <c r="AL5313" s="15"/>
      <c r="AM5313" s="15"/>
      <c r="AN5313" s="15"/>
    </row>
    <row r="5314" spans="4:40" x14ac:dyDescent="0.25">
      <c r="D5314" s="18"/>
      <c r="E5314" s="13"/>
      <c r="F5314" s="13"/>
      <c r="G5314" s="13"/>
      <c r="H5314" s="13"/>
      <c r="I5314" s="13"/>
      <c r="J5314" s="13"/>
      <c r="K5314" s="13"/>
      <c r="L5314" s="13"/>
      <c r="M5314" s="13"/>
      <c r="N5314" s="13"/>
      <c r="O5314" s="14"/>
      <c r="P5314" s="14"/>
      <c r="Q5314" s="14"/>
      <c r="R5314" s="14"/>
      <c r="S5314" s="13"/>
      <c r="T5314" s="13"/>
      <c r="U5314" s="13"/>
      <c r="V5314" s="13"/>
      <c r="W5314" s="13"/>
      <c r="X5314" s="13"/>
      <c r="Y5314" s="14"/>
      <c r="Z5314" s="13"/>
      <c r="AA5314" s="13"/>
      <c r="AB5314" s="13"/>
      <c r="AC5314" s="13"/>
      <c r="AD5314" s="13"/>
      <c r="AE5314" s="13"/>
      <c r="AF5314" s="13"/>
      <c r="AG5314" s="19"/>
      <c r="AH5314" s="19"/>
      <c r="AI5314" s="19"/>
      <c r="AJ5314" s="19"/>
      <c r="AK5314" s="12"/>
      <c r="AL5314" s="12"/>
      <c r="AM5314" s="12"/>
      <c r="AN5314" s="12"/>
    </row>
    <row r="5315" spans="4:40" x14ac:dyDescent="0.25">
      <c r="D5315" s="18"/>
      <c r="E5315" s="13"/>
      <c r="F5315" s="13"/>
      <c r="G5315" s="13"/>
      <c r="H5315" s="13"/>
      <c r="I5315" s="13"/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9"/>
      <c r="AH5315" s="19"/>
      <c r="AI5315" s="19"/>
      <c r="AJ5315" s="19"/>
      <c r="AK5315" s="15"/>
      <c r="AL5315" s="12"/>
      <c r="AM5315" s="15"/>
      <c r="AN5315" s="15"/>
    </row>
    <row r="5316" spans="4:40" x14ac:dyDescent="0.25">
      <c r="D5316" s="18"/>
      <c r="E5316" s="13"/>
      <c r="F5316" s="13"/>
      <c r="G5316" s="13"/>
      <c r="H5316" s="13"/>
      <c r="I5316" s="13"/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9"/>
      <c r="AH5316" s="19"/>
      <c r="AI5316" s="19"/>
      <c r="AJ5316" s="19"/>
      <c r="AK5316" s="15"/>
      <c r="AL5316" s="15"/>
      <c r="AM5316" s="15"/>
      <c r="AN5316" s="15"/>
    </row>
    <row r="5317" spans="4:40" x14ac:dyDescent="0.25">
      <c r="D5317" s="18"/>
      <c r="E5317" s="13"/>
      <c r="F5317" s="13"/>
      <c r="G5317" s="13"/>
      <c r="H5317" s="13"/>
      <c r="I5317" s="13"/>
      <c r="J5317" s="13"/>
      <c r="K5317" s="13"/>
      <c r="L5317" s="13"/>
      <c r="M5317" s="13"/>
      <c r="N5317" s="13"/>
      <c r="O5317" s="14"/>
      <c r="P5317" s="14"/>
      <c r="Q5317" s="14"/>
      <c r="R5317" s="14"/>
      <c r="S5317" s="13"/>
      <c r="T5317" s="13"/>
      <c r="U5317" s="13"/>
      <c r="V5317" s="13"/>
      <c r="W5317" s="13"/>
      <c r="X5317" s="13"/>
      <c r="Y5317" s="14"/>
      <c r="Z5317" s="13"/>
      <c r="AA5317" s="13"/>
      <c r="AB5317" s="13"/>
      <c r="AC5317" s="13"/>
      <c r="AD5317" s="13"/>
      <c r="AE5317" s="13"/>
      <c r="AF5317" s="13"/>
      <c r="AG5317" s="19"/>
      <c r="AH5317" s="19"/>
      <c r="AI5317" s="19"/>
      <c r="AJ5317" s="19"/>
      <c r="AK5317" s="15"/>
      <c r="AL5317" s="15"/>
      <c r="AM5317" s="15"/>
      <c r="AN5317" s="15"/>
    </row>
    <row r="5318" spans="4:40" x14ac:dyDescent="0.25">
      <c r="D5318" s="18"/>
      <c r="E5318" s="13"/>
      <c r="F5318" s="13"/>
      <c r="G5318" s="13"/>
      <c r="H5318" s="13"/>
      <c r="I5318" s="13"/>
      <c r="J5318" s="13"/>
      <c r="K5318" s="13"/>
      <c r="L5318" s="13"/>
      <c r="M5318" s="13"/>
      <c r="N5318" s="13"/>
      <c r="O5318" s="14"/>
      <c r="P5318" s="14"/>
      <c r="Q5318" s="14"/>
      <c r="R5318" s="14"/>
      <c r="S5318" s="13"/>
      <c r="T5318" s="13"/>
      <c r="U5318" s="13"/>
      <c r="V5318" s="13"/>
      <c r="W5318" s="13"/>
      <c r="X5318" s="13"/>
      <c r="Y5318" s="14"/>
      <c r="Z5318" s="13"/>
      <c r="AA5318" s="13"/>
      <c r="AB5318" s="13"/>
      <c r="AC5318" s="13"/>
      <c r="AD5318" s="13"/>
      <c r="AE5318" s="13"/>
      <c r="AF5318" s="13"/>
      <c r="AG5318" s="19"/>
      <c r="AH5318" s="19"/>
      <c r="AI5318" s="19"/>
      <c r="AJ5318" s="19"/>
      <c r="AK5318" s="12"/>
      <c r="AL5318" s="12"/>
      <c r="AM5318" s="12"/>
      <c r="AN5318" s="12"/>
    </row>
    <row r="5319" spans="4:40" x14ac:dyDescent="0.25">
      <c r="D5319" s="18"/>
      <c r="E5319" s="13"/>
      <c r="F5319" s="13"/>
      <c r="G5319" s="13"/>
      <c r="H5319" s="13"/>
      <c r="I5319" s="13"/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9"/>
      <c r="AH5319" s="19"/>
      <c r="AI5319" s="19"/>
      <c r="AJ5319" s="19"/>
      <c r="AK5319" s="15"/>
      <c r="AL5319" s="12"/>
      <c r="AM5319" s="15"/>
      <c r="AN5319" s="15"/>
    </row>
    <row r="5320" spans="4:40" x14ac:dyDescent="0.25">
      <c r="D5320" s="18"/>
      <c r="E5320" s="13"/>
      <c r="F5320" s="13"/>
      <c r="G5320" s="13"/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9"/>
      <c r="AH5320" s="19"/>
      <c r="AI5320" s="19"/>
      <c r="AJ5320" s="19"/>
      <c r="AK5320" s="15"/>
      <c r="AL5320" s="15"/>
      <c r="AM5320" s="15"/>
      <c r="AN5320" s="15"/>
    </row>
    <row r="5321" spans="4:40" x14ac:dyDescent="0.25">
      <c r="D5321" s="18"/>
      <c r="E5321" s="13"/>
      <c r="F5321" s="13"/>
      <c r="G5321" s="13"/>
      <c r="H5321" s="13"/>
      <c r="I5321" s="13"/>
      <c r="J5321" s="13"/>
      <c r="K5321" s="13"/>
      <c r="L5321" s="13"/>
      <c r="M5321" s="13"/>
      <c r="N5321" s="13"/>
      <c r="O5321" s="14"/>
      <c r="P5321" s="14"/>
      <c r="Q5321" s="14"/>
      <c r="R5321" s="14"/>
      <c r="S5321" s="13"/>
      <c r="T5321" s="13"/>
      <c r="U5321" s="13"/>
      <c r="V5321" s="13"/>
      <c r="W5321" s="13"/>
      <c r="X5321" s="13"/>
      <c r="Y5321" s="14"/>
      <c r="Z5321" s="13"/>
      <c r="AA5321" s="13"/>
      <c r="AB5321" s="13"/>
      <c r="AC5321" s="13"/>
      <c r="AD5321" s="13"/>
      <c r="AE5321" s="13"/>
      <c r="AF5321" s="13"/>
      <c r="AG5321" s="19"/>
      <c r="AH5321" s="19"/>
      <c r="AI5321" s="19"/>
      <c r="AJ5321" s="19"/>
      <c r="AK5321" s="15"/>
      <c r="AL5321" s="15"/>
      <c r="AM5321" s="15"/>
      <c r="AN5321" s="15"/>
    </row>
    <row r="5322" spans="4:40" x14ac:dyDescent="0.25">
      <c r="D5322" s="18"/>
      <c r="E5322" s="13"/>
      <c r="F5322" s="13"/>
      <c r="G5322" s="13"/>
      <c r="H5322" s="13"/>
      <c r="I5322" s="13"/>
      <c r="J5322" s="13"/>
      <c r="K5322" s="13"/>
      <c r="L5322" s="13"/>
      <c r="M5322" s="13"/>
      <c r="N5322" s="13"/>
      <c r="O5322" s="14"/>
      <c r="P5322" s="14"/>
      <c r="Q5322" s="14"/>
      <c r="R5322" s="14"/>
      <c r="S5322" s="13"/>
      <c r="T5322" s="13"/>
      <c r="U5322" s="13"/>
      <c r="V5322" s="13"/>
      <c r="W5322" s="13"/>
      <c r="X5322" s="13"/>
      <c r="Y5322" s="14"/>
      <c r="Z5322" s="13"/>
      <c r="AA5322" s="13"/>
      <c r="AB5322" s="13"/>
      <c r="AC5322" s="13"/>
      <c r="AD5322" s="13"/>
      <c r="AE5322" s="13"/>
      <c r="AF5322" s="13"/>
      <c r="AG5322" s="19"/>
      <c r="AH5322" s="19"/>
      <c r="AI5322" s="19"/>
      <c r="AJ5322" s="19"/>
      <c r="AK5322" s="12"/>
      <c r="AL5322" s="12"/>
      <c r="AM5322" s="12"/>
      <c r="AN5322" s="12"/>
    </row>
    <row r="5323" spans="4:40" x14ac:dyDescent="0.25">
      <c r="D5323" s="18"/>
      <c r="E5323" s="13"/>
      <c r="F5323" s="13"/>
      <c r="G5323" s="13"/>
      <c r="H5323" s="13"/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9"/>
      <c r="AH5323" s="19"/>
      <c r="AI5323" s="19"/>
      <c r="AJ5323" s="19"/>
      <c r="AK5323" s="15"/>
      <c r="AL5323" s="12"/>
      <c r="AM5323" s="15"/>
      <c r="AN5323" s="15"/>
    </row>
    <row r="5324" spans="4:40" x14ac:dyDescent="0.25">
      <c r="D5324" s="18"/>
      <c r="E5324" s="13"/>
      <c r="F5324" s="13"/>
      <c r="G5324" s="13"/>
      <c r="H5324" s="13"/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9"/>
      <c r="AH5324" s="19"/>
      <c r="AI5324" s="19"/>
      <c r="AJ5324" s="19"/>
      <c r="AK5324" s="15"/>
      <c r="AL5324" s="15"/>
      <c r="AM5324" s="15"/>
      <c r="AN5324" s="15"/>
    </row>
    <row r="5325" spans="4:40" x14ac:dyDescent="0.25">
      <c r="D5325" s="18"/>
      <c r="E5325" s="13"/>
      <c r="F5325" s="13"/>
      <c r="G5325" s="13"/>
      <c r="H5325" s="13"/>
      <c r="I5325" s="13"/>
      <c r="J5325" s="13"/>
      <c r="K5325" s="13"/>
      <c r="L5325" s="13"/>
      <c r="M5325" s="13"/>
      <c r="N5325" s="13"/>
      <c r="O5325" s="14"/>
      <c r="P5325" s="14"/>
      <c r="Q5325" s="14"/>
      <c r="R5325" s="14"/>
      <c r="S5325" s="13"/>
      <c r="T5325" s="13"/>
      <c r="U5325" s="13"/>
      <c r="V5325" s="13"/>
      <c r="W5325" s="13"/>
      <c r="X5325" s="13"/>
      <c r="Y5325" s="14"/>
      <c r="Z5325" s="13"/>
      <c r="AA5325" s="13"/>
      <c r="AB5325" s="13"/>
      <c r="AC5325" s="13"/>
      <c r="AD5325" s="13"/>
      <c r="AE5325" s="13"/>
      <c r="AF5325" s="13"/>
      <c r="AG5325" s="19"/>
      <c r="AH5325" s="19"/>
      <c r="AI5325" s="19"/>
      <c r="AJ5325" s="19"/>
      <c r="AK5325" s="15"/>
      <c r="AL5325" s="15"/>
      <c r="AM5325" s="15"/>
      <c r="AN5325" s="15"/>
    </row>
    <row r="5326" spans="4:40" x14ac:dyDescent="0.25">
      <c r="D5326" s="18"/>
      <c r="E5326" s="13"/>
      <c r="F5326" s="13"/>
      <c r="G5326" s="13"/>
      <c r="H5326" s="13"/>
      <c r="I5326" s="13"/>
      <c r="J5326" s="13"/>
      <c r="K5326" s="13"/>
      <c r="L5326" s="13"/>
      <c r="M5326" s="13"/>
      <c r="N5326" s="13"/>
      <c r="O5326" s="14"/>
      <c r="P5326" s="14"/>
      <c r="Q5326" s="14"/>
      <c r="R5326" s="14"/>
      <c r="S5326" s="13"/>
      <c r="T5326" s="13"/>
      <c r="U5326" s="13"/>
      <c r="V5326" s="13"/>
      <c r="W5326" s="13"/>
      <c r="X5326" s="13"/>
      <c r="Y5326" s="14"/>
      <c r="Z5326" s="13"/>
      <c r="AA5326" s="13"/>
      <c r="AB5326" s="13"/>
      <c r="AC5326" s="13"/>
      <c r="AD5326" s="13"/>
      <c r="AE5326" s="13"/>
      <c r="AF5326" s="13"/>
      <c r="AG5326" s="19"/>
      <c r="AH5326" s="19"/>
      <c r="AI5326" s="19"/>
      <c r="AJ5326" s="19"/>
      <c r="AK5326" s="12"/>
      <c r="AL5326" s="12"/>
      <c r="AM5326" s="12"/>
      <c r="AN5326" s="12"/>
    </row>
    <row r="5327" spans="4:40" x14ac:dyDescent="0.25">
      <c r="D5327" s="18"/>
      <c r="E5327" s="13"/>
      <c r="F5327" s="13"/>
      <c r="G5327" s="13"/>
      <c r="H5327" s="13"/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9"/>
      <c r="AH5327" s="19"/>
      <c r="AI5327" s="19"/>
      <c r="AJ5327" s="19"/>
      <c r="AK5327" s="15"/>
      <c r="AL5327" s="12"/>
      <c r="AM5327" s="15"/>
      <c r="AN5327" s="15"/>
    </row>
    <row r="5328" spans="4:40" x14ac:dyDescent="0.25">
      <c r="D5328" s="18"/>
      <c r="E5328" s="13"/>
      <c r="F5328" s="13"/>
      <c r="G5328" s="13"/>
      <c r="H5328" s="13"/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9"/>
      <c r="AH5328" s="19"/>
      <c r="AI5328" s="19"/>
      <c r="AJ5328" s="19"/>
      <c r="AK5328" s="15"/>
      <c r="AL5328" s="15"/>
      <c r="AM5328" s="15"/>
      <c r="AN5328" s="15"/>
    </row>
    <row r="5329" spans="4:40" x14ac:dyDescent="0.25">
      <c r="D5329" s="18"/>
      <c r="E5329" s="13"/>
      <c r="F5329" s="13"/>
      <c r="G5329" s="13"/>
      <c r="H5329" s="13"/>
      <c r="I5329" s="13"/>
      <c r="J5329" s="13"/>
      <c r="K5329" s="13"/>
      <c r="L5329" s="13"/>
      <c r="M5329" s="13"/>
      <c r="N5329" s="13"/>
      <c r="O5329" s="14"/>
      <c r="P5329" s="14"/>
      <c r="Q5329" s="14"/>
      <c r="R5329" s="14"/>
      <c r="S5329" s="13"/>
      <c r="T5329" s="13"/>
      <c r="U5329" s="13"/>
      <c r="V5329" s="13"/>
      <c r="W5329" s="13"/>
      <c r="X5329" s="13"/>
      <c r="Y5329" s="14"/>
      <c r="Z5329" s="13"/>
      <c r="AA5329" s="13"/>
      <c r="AB5329" s="13"/>
      <c r="AC5329" s="13"/>
      <c r="AD5329" s="13"/>
      <c r="AE5329" s="13"/>
      <c r="AF5329" s="13"/>
      <c r="AG5329" s="19"/>
      <c r="AH5329" s="19"/>
      <c r="AI5329" s="19"/>
      <c r="AJ5329" s="19"/>
      <c r="AK5329" s="15"/>
      <c r="AL5329" s="15"/>
      <c r="AM5329" s="15"/>
      <c r="AN5329" s="15"/>
    </row>
    <row r="5330" spans="4:40" x14ac:dyDescent="0.25">
      <c r="D5330" s="18"/>
      <c r="E5330" s="13"/>
      <c r="F5330" s="13"/>
      <c r="G5330" s="13"/>
      <c r="H5330" s="13"/>
      <c r="I5330" s="13"/>
      <c r="J5330" s="13"/>
      <c r="K5330" s="13"/>
      <c r="L5330" s="13"/>
      <c r="M5330" s="13"/>
      <c r="N5330" s="13"/>
      <c r="O5330" s="14"/>
      <c r="P5330" s="14"/>
      <c r="Q5330" s="14"/>
      <c r="R5330" s="14"/>
      <c r="S5330" s="13"/>
      <c r="T5330" s="13"/>
      <c r="U5330" s="13"/>
      <c r="V5330" s="13"/>
      <c r="W5330" s="13"/>
      <c r="X5330" s="13"/>
      <c r="Y5330" s="14"/>
      <c r="Z5330" s="13"/>
      <c r="AA5330" s="13"/>
      <c r="AB5330" s="13"/>
      <c r="AC5330" s="13"/>
      <c r="AD5330" s="13"/>
      <c r="AE5330" s="13"/>
      <c r="AF5330" s="13"/>
      <c r="AG5330" s="19"/>
      <c r="AH5330" s="19"/>
      <c r="AI5330" s="19"/>
      <c r="AJ5330" s="19"/>
      <c r="AK5330" s="12"/>
      <c r="AL5330" s="12"/>
      <c r="AM5330" s="12"/>
      <c r="AN5330" s="12"/>
    </row>
    <row r="5331" spans="4:40" x14ac:dyDescent="0.25">
      <c r="D5331" s="18"/>
      <c r="E5331" s="13"/>
      <c r="F5331" s="13"/>
      <c r="G5331" s="13"/>
      <c r="H5331" s="13"/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9"/>
      <c r="AH5331" s="19"/>
      <c r="AI5331" s="19"/>
      <c r="AJ5331" s="19"/>
      <c r="AK5331" s="15"/>
      <c r="AL5331" s="12"/>
      <c r="AM5331" s="15"/>
      <c r="AN5331" s="15"/>
    </row>
    <row r="5332" spans="4:40" x14ac:dyDescent="0.25">
      <c r="D5332" s="18"/>
      <c r="E5332" s="13"/>
      <c r="F5332" s="13"/>
      <c r="G5332" s="13"/>
      <c r="H5332" s="13"/>
      <c r="I5332" s="13"/>
      <c r="J5332" s="13"/>
      <c r="K5332" s="13"/>
      <c r="L5332" s="13"/>
      <c r="M5332" s="13"/>
      <c r="N5332" s="13"/>
      <c r="O5332" s="13"/>
      <c r="P5332" s="13"/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9"/>
      <c r="AH5332" s="19"/>
      <c r="AI5332" s="19"/>
      <c r="AJ5332" s="19"/>
      <c r="AK5332" s="15"/>
      <c r="AL5332" s="15"/>
      <c r="AM5332" s="15"/>
      <c r="AN5332" s="15"/>
    </row>
    <row r="5333" spans="4:40" x14ac:dyDescent="0.25">
      <c r="D5333" s="18"/>
      <c r="E5333" s="13"/>
      <c r="F5333" s="13"/>
      <c r="G5333" s="13"/>
      <c r="H5333" s="13"/>
      <c r="I5333" s="13"/>
      <c r="J5333" s="13"/>
      <c r="K5333" s="13"/>
      <c r="L5333" s="13"/>
      <c r="M5333" s="13"/>
      <c r="N5333" s="13"/>
      <c r="O5333" s="14"/>
      <c r="P5333" s="14"/>
      <c r="Q5333" s="14"/>
      <c r="R5333" s="14"/>
      <c r="S5333" s="13"/>
      <c r="T5333" s="13"/>
      <c r="U5333" s="13"/>
      <c r="V5333" s="13"/>
      <c r="W5333" s="13"/>
      <c r="X5333" s="13"/>
      <c r="Y5333" s="14"/>
      <c r="Z5333" s="13"/>
      <c r="AA5333" s="13"/>
      <c r="AB5333" s="13"/>
      <c r="AC5333" s="13"/>
      <c r="AD5333" s="13"/>
      <c r="AE5333" s="13"/>
      <c r="AF5333" s="13"/>
      <c r="AG5333" s="19"/>
      <c r="AH5333" s="19"/>
      <c r="AI5333" s="19"/>
      <c r="AJ5333" s="19"/>
      <c r="AK5333" s="15"/>
      <c r="AL5333" s="15"/>
      <c r="AM5333" s="15"/>
      <c r="AN5333" s="15"/>
    </row>
    <row r="5334" spans="4:40" x14ac:dyDescent="0.25">
      <c r="D5334" s="18"/>
      <c r="E5334" s="13"/>
      <c r="F5334" s="13"/>
      <c r="G5334" s="13"/>
      <c r="H5334" s="13"/>
      <c r="I5334" s="13"/>
      <c r="J5334" s="13"/>
      <c r="K5334" s="13"/>
      <c r="L5334" s="13"/>
      <c r="M5334" s="13"/>
      <c r="N5334" s="13"/>
      <c r="O5334" s="14"/>
      <c r="P5334" s="14"/>
      <c r="Q5334" s="14"/>
      <c r="R5334" s="14"/>
      <c r="S5334" s="13"/>
      <c r="T5334" s="13"/>
      <c r="U5334" s="13"/>
      <c r="V5334" s="13"/>
      <c r="W5334" s="13"/>
      <c r="X5334" s="13"/>
      <c r="Y5334" s="14"/>
      <c r="Z5334" s="13"/>
      <c r="AA5334" s="13"/>
      <c r="AB5334" s="13"/>
      <c r="AC5334" s="13"/>
      <c r="AD5334" s="13"/>
      <c r="AE5334" s="13"/>
      <c r="AF5334" s="13"/>
      <c r="AG5334" s="19"/>
      <c r="AH5334" s="19"/>
      <c r="AI5334" s="19"/>
      <c r="AJ5334" s="19"/>
      <c r="AK5334" s="12"/>
      <c r="AL5334" s="12"/>
      <c r="AM5334" s="12"/>
      <c r="AN5334" s="12"/>
    </row>
    <row r="5335" spans="4:40" x14ac:dyDescent="0.25">
      <c r="D5335" s="18"/>
      <c r="E5335" s="13"/>
      <c r="F5335" s="13"/>
      <c r="G5335" s="13"/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9"/>
      <c r="AH5335" s="19"/>
      <c r="AI5335" s="19"/>
      <c r="AJ5335" s="19"/>
      <c r="AK5335" s="15"/>
      <c r="AL5335" s="12"/>
      <c r="AM5335" s="15"/>
      <c r="AN5335" s="15"/>
    </row>
    <row r="5336" spans="4:40" x14ac:dyDescent="0.25">
      <c r="D5336" s="18"/>
      <c r="E5336" s="13"/>
      <c r="F5336" s="13"/>
      <c r="G5336" s="13"/>
      <c r="H5336" s="13"/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9"/>
      <c r="AH5336" s="19"/>
      <c r="AI5336" s="19"/>
      <c r="AJ5336" s="19"/>
      <c r="AK5336" s="15"/>
      <c r="AL5336" s="15"/>
      <c r="AM5336" s="15"/>
      <c r="AN5336" s="15"/>
    </row>
    <row r="5337" spans="4:40" x14ac:dyDescent="0.25">
      <c r="D5337" s="18"/>
      <c r="E5337" s="13"/>
      <c r="F5337" s="13"/>
      <c r="G5337" s="13"/>
      <c r="H5337" s="13"/>
      <c r="I5337" s="13"/>
      <c r="J5337" s="13"/>
      <c r="K5337" s="13"/>
      <c r="L5337" s="13"/>
      <c r="M5337" s="13"/>
      <c r="N5337" s="13"/>
      <c r="O5337" s="14"/>
      <c r="P5337" s="14"/>
      <c r="Q5337" s="14"/>
      <c r="R5337" s="14"/>
      <c r="S5337" s="13"/>
      <c r="T5337" s="13"/>
      <c r="U5337" s="13"/>
      <c r="V5337" s="13"/>
      <c r="W5337" s="13"/>
      <c r="X5337" s="13"/>
      <c r="Y5337" s="14"/>
      <c r="Z5337" s="13"/>
      <c r="AA5337" s="13"/>
      <c r="AB5337" s="13"/>
      <c r="AC5337" s="13"/>
      <c r="AD5337" s="13"/>
      <c r="AE5337" s="13"/>
      <c r="AF5337" s="13"/>
      <c r="AG5337" s="19"/>
      <c r="AH5337" s="19"/>
      <c r="AI5337" s="19"/>
      <c r="AJ5337" s="19"/>
      <c r="AK5337" s="15"/>
      <c r="AL5337" s="15"/>
      <c r="AM5337" s="15"/>
      <c r="AN5337" s="15"/>
    </row>
    <row r="5338" spans="4:40" x14ac:dyDescent="0.25">
      <c r="D5338" s="18"/>
      <c r="E5338" s="13"/>
      <c r="F5338" s="13"/>
      <c r="G5338" s="13"/>
      <c r="H5338" s="13"/>
      <c r="I5338" s="13"/>
      <c r="J5338" s="13"/>
      <c r="K5338" s="13"/>
      <c r="L5338" s="13"/>
      <c r="M5338" s="13"/>
      <c r="N5338" s="13"/>
      <c r="O5338" s="14"/>
      <c r="P5338" s="14"/>
      <c r="Q5338" s="14"/>
      <c r="R5338" s="14"/>
      <c r="S5338" s="13"/>
      <c r="T5338" s="13"/>
      <c r="U5338" s="13"/>
      <c r="V5338" s="13"/>
      <c r="W5338" s="13"/>
      <c r="X5338" s="13"/>
      <c r="Y5338" s="14"/>
      <c r="Z5338" s="13"/>
      <c r="AA5338" s="13"/>
      <c r="AB5338" s="13"/>
      <c r="AC5338" s="13"/>
      <c r="AD5338" s="13"/>
      <c r="AE5338" s="13"/>
      <c r="AF5338" s="13"/>
      <c r="AG5338" s="19"/>
      <c r="AH5338" s="19"/>
      <c r="AI5338" s="19"/>
      <c r="AJ5338" s="19"/>
      <c r="AK5338" s="12"/>
      <c r="AL5338" s="12"/>
      <c r="AM5338" s="12"/>
      <c r="AN5338" s="12"/>
    </row>
    <row r="5339" spans="4:40" x14ac:dyDescent="0.25">
      <c r="D5339" s="18"/>
      <c r="E5339" s="13"/>
      <c r="F5339" s="13"/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9"/>
      <c r="AH5339" s="19"/>
      <c r="AI5339" s="19"/>
      <c r="AJ5339" s="19"/>
      <c r="AK5339" s="15"/>
      <c r="AL5339" s="12"/>
      <c r="AM5339" s="15"/>
      <c r="AN5339" s="15"/>
    </row>
    <row r="5340" spans="4:40" x14ac:dyDescent="0.25">
      <c r="D5340" s="18"/>
      <c r="E5340" s="13"/>
      <c r="F5340" s="13"/>
      <c r="G5340" s="13"/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9"/>
      <c r="AH5340" s="19"/>
      <c r="AI5340" s="19"/>
      <c r="AJ5340" s="19"/>
      <c r="AK5340" s="15"/>
      <c r="AL5340" s="15"/>
      <c r="AM5340" s="15"/>
      <c r="AN5340" s="15"/>
    </row>
    <row r="5341" spans="4:40" x14ac:dyDescent="0.25">
      <c r="D5341" s="18"/>
      <c r="E5341" s="13"/>
      <c r="F5341" s="13"/>
      <c r="G5341" s="13"/>
      <c r="H5341" s="13"/>
      <c r="I5341" s="13"/>
      <c r="J5341" s="13"/>
      <c r="K5341" s="13"/>
      <c r="L5341" s="13"/>
      <c r="M5341" s="13"/>
      <c r="N5341" s="13"/>
      <c r="O5341" s="14"/>
      <c r="P5341" s="14"/>
      <c r="Q5341" s="14"/>
      <c r="R5341" s="14"/>
      <c r="S5341" s="13"/>
      <c r="T5341" s="13"/>
      <c r="U5341" s="13"/>
      <c r="V5341" s="13"/>
      <c r="W5341" s="13"/>
      <c r="X5341" s="13"/>
      <c r="Y5341" s="14"/>
      <c r="Z5341" s="13"/>
      <c r="AA5341" s="13"/>
      <c r="AB5341" s="13"/>
      <c r="AC5341" s="13"/>
      <c r="AD5341" s="13"/>
      <c r="AE5341" s="13"/>
      <c r="AF5341" s="13"/>
      <c r="AG5341" s="19"/>
      <c r="AH5341" s="19"/>
      <c r="AI5341" s="19"/>
      <c r="AJ5341" s="19"/>
      <c r="AK5341" s="15"/>
      <c r="AL5341" s="15"/>
      <c r="AM5341" s="15"/>
      <c r="AN5341" s="15"/>
    </row>
    <row r="5342" spans="4:40" x14ac:dyDescent="0.25">
      <c r="D5342" s="18"/>
      <c r="E5342" s="13"/>
      <c r="F5342" s="13"/>
      <c r="G5342" s="13"/>
      <c r="H5342" s="13"/>
      <c r="I5342" s="13"/>
      <c r="J5342" s="13"/>
      <c r="K5342" s="13"/>
      <c r="L5342" s="13"/>
      <c r="M5342" s="13"/>
      <c r="N5342" s="13"/>
      <c r="O5342" s="14"/>
      <c r="P5342" s="14"/>
      <c r="Q5342" s="14"/>
      <c r="R5342" s="14"/>
      <c r="S5342" s="13"/>
      <c r="T5342" s="13"/>
      <c r="U5342" s="13"/>
      <c r="V5342" s="13"/>
      <c r="W5342" s="13"/>
      <c r="X5342" s="13"/>
      <c r="Y5342" s="14"/>
      <c r="Z5342" s="13"/>
      <c r="AA5342" s="13"/>
      <c r="AB5342" s="13"/>
      <c r="AC5342" s="13"/>
      <c r="AD5342" s="13"/>
      <c r="AE5342" s="13"/>
      <c r="AF5342" s="13"/>
      <c r="AG5342" s="19"/>
      <c r="AH5342" s="19"/>
      <c r="AI5342" s="19"/>
      <c r="AJ5342" s="19"/>
      <c r="AK5342" s="12"/>
      <c r="AL5342" s="12"/>
      <c r="AM5342" s="12"/>
      <c r="AN5342" s="12"/>
    </row>
    <row r="5343" spans="4:40" x14ac:dyDescent="0.25">
      <c r="D5343" s="18"/>
      <c r="E5343" s="13"/>
      <c r="F5343" s="13"/>
      <c r="G5343" s="13"/>
      <c r="H5343" s="13"/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9"/>
      <c r="AH5343" s="19"/>
      <c r="AI5343" s="19"/>
      <c r="AJ5343" s="19"/>
      <c r="AK5343" s="15"/>
      <c r="AL5343" s="12"/>
      <c r="AM5343" s="15"/>
      <c r="AN5343" s="15"/>
    </row>
    <row r="5344" spans="4:40" x14ac:dyDescent="0.25">
      <c r="D5344" s="18"/>
      <c r="E5344" s="13"/>
      <c r="F5344" s="13"/>
      <c r="G5344" s="13"/>
      <c r="H5344" s="13"/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9"/>
      <c r="AH5344" s="19"/>
      <c r="AI5344" s="19"/>
      <c r="AJ5344" s="19"/>
      <c r="AK5344" s="15"/>
      <c r="AL5344" s="15"/>
      <c r="AM5344" s="15"/>
      <c r="AN5344" s="15"/>
    </row>
    <row r="5345" spans="4:40" x14ac:dyDescent="0.25">
      <c r="D5345" s="18"/>
      <c r="E5345" s="13"/>
      <c r="F5345" s="13"/>
      <c r="G5345" s="13"/>
      <c r="H5345" s="13"/>
      <c r="I5345" s="13"/>
      <c r="J5345" s="13"/>
      <c r="K5345" s="13"/>
      <c r="L5345" s="13"/>
      <c r="M5345" s="13"/>
      <c r="N5345" s="13"/>
      <c r="O5345" s="14"/>
      <c r="P5345" s="14"/>
      <c r="Q5345" s="14"/>
      <c r="R5345" s="14"/>
      <c r="S5345" s="13"/>
      <c r="T5345" s="13"/>
      <c r="U5345" s="13"/>
      <c r="V5345" s="13"/>
      <c r="W5345" s="13"/>
      <c r="X5345" s="13"/>
      <c r="Y5345" s="14"/>
      <c r="Z5345" s="13"/>
      <c r="AA5345" s="13"/>
      <c r="AB5345" s="13"/>
      <c r="AC5345" s="13"/>
      <c r="AD5345" s="13"/>
      <c r="AE5345" s="13"/>
      <c r="AF5345" s="13"/>
      <c r="AG5345" s="19"/>
      <c r="AH5345" s="19"/>
      <c r="AI5345" s="19"/>
      <c r="AJ5345" s="19"/>
      <c r="AK5345" s="15"/>
      <c r="AL5345" s="15"/>
      <c r="AM5345" s="15"/>
      <c r="AN5345" s="15"/>
    </row>
    <row r="5346" spans="4:40" x14ac:dyDescent="0.25">
      <c r="D5346" s="18"/>
      <c r="E5346" s="13"/>
      <c r="F5346" s="13"/>
      <c r="G5346" s="13"/>
      <c r="H5346" s="13"/>
      <c r="I5346" s="13"/>
      <c r="J5346" s="13"/>
      <c r="K5346" s="13"/>
      <c r="L5346" s="13"/>
      <c r="M5346" s="13"/>
      <c r="N5346" s="13"/>
      <c r="O5346" s="14"/>
      <c r="P5346" s="14"/>
      <c r="Q5346" s="14"/>
      <c r="R5346" s="14"/>
      <c r="S5346" s="13"/>
      <c r="T5346" s="13"/>
      <c r="U5346" s="13"/>
      <c r="V5346" s="13"/>
      <c r="W5346" s="13"/>
      <c r="X5346" s="13"/>
      <c r="Y5346" s="14"/>
      <c r="Z5346" s="13"/>
      <c r="AA5346" s="13"/>
      <c r="AB5346" s="13"/>
      <c r="AC5346" s="13"/>
      <c r="AD5346" s="13"/>
      <c r="AE5346" s="13"/>
      <c r="AF5346" s="13"/>
      <c r="AG5346" s="19"/>
      <c r="AH5346" s="19"/>
      <c r="AI5346" s="19"/>
      <c r="AJ5346" s="19"/>
      <c r="AK5346" s="12"/>
      <c r="AL5346" s="12"/>
      <c r="AM5346" s="12"/>
      <c r="AN5346" s="12"/>
    </row>
    <row r="5347" spans="4:40" x14ac:dyDescent="0.25">
      <c r="D5347" s="18"/>
      <c r="E5347" s="13"/>
      <c r="F5347" s="13"/>
      <c r="G5347" s="13"/>
      <c r="H5347" s="13"/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9"/>
      <c r="AH5347" s="19"/>
      <c r="AI5347" s="19"/>
      <c r="AJ5347" s="19"/>
      <c r="AK5347" s="15"/>
      <c r="AL5347" s="12"/>
      <c r="AM5347" s="15"/>
      <c r="AN5347" s="15"/>
    </row>
    <row r="5348" spans="4:40" x14ac:dyDescent="0.25">
      <c r="D5348" s="18"/>
      <c r="E5348" s="13"/>
      <c r="F5348" s="13"/>
      <c r="G5348" s="13"/>
      <c r="H5348" s="13"/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9"/>
      <c r="AH5348" s="19"/>
      <c r="AI5348" s="19"/>
      <c r="AJ5348" s="19"/>
      <c r="AK5348" s="15"/>
      <c r="AL5348" s="15"/>
      <c r="AM5348" s="15"/>
      <c r="AN5348" s="15"/>
    </row>
    <row r="5349" spans="4:40" x14ac:dyDescent="0.25">
      <c r="D5349" s="18"/>
      <c r="E5349" s="13"/>
      <c r="F5349" s="13"/>
      <c r="G5349" s="13"/>
      <c r="H5349" s="13"/>
      <c r="I5349" s="13"/>
      <c r="J5349" s="13"/>
      <c r="K5349" s="13"/>
      <c r="L5349" s="13"/>
      <c r="M5349" s="13"/>
      <c r="N5349" s="13"/>
      <c r="O5349" s="14"/>
      <c r="P5349" s="14"/>
      <c r="Q5349" s="14"/>
      <c r="R5349" s="14"/>
      <c r="S5349" s="13"/>
      <c r="T5349" s="13"/>
      <c r="U5349" s="13"/>
      <c r="V5349" s="13"/>
      <c r="W5349" s="13"/>
      <c r="X5349" s="13"/>
      <c r="Y5349" s="14"/>
      <c r="Z5349" s="13"/>
      <c r="AA5349" s="13"/>
      <c r="AB5349" s="13"/>
      <c r="AC5349" s="13"/>
      <c r="AD5349" s="13"/>
      <c r="AE5349" s="13"/>
      <c r="AF5349" s="13"/>
      <c r="AG5349" s="19"/>
      <c r="AH5349" s="19"/>
      <c r="AI5349" s="19"/>
      <c r="AJ5349" s="19"/>
      <c r="AK5349" s="15"/>
      <c r="AL5349" s="15"/>
      <c r="AM5349" s="15"/>
      <c r="AN5349" s="15"/>
    </row>
    <row r="5350" spans="4:40" x14ac:dyDescent="0.25">
      <c r="D5350" s="18"/>
      <c r="E5350" s="13"/>
      <c r="F5350" s="13"/>
      <c r="G5350" s="13"/>
      <c r="H5350" s="13"/>
      <c r="I5350" s="13"/>
      <c r="J5350" s="13"/>
      <c r="K5350" s="13"/>
      <c r="L5350" s="13"/>
      <c r="M5350" s="13"/>
      <c r="N5350" s="13"/>
      <c r="O5350" s="14"/>
      <c r="P5350" s="14"/>
      <c r="Q5350" s="14"/>
      <c r="R5350" s="14"/>
      <c r="S5350" s="13"/>
      <c r="T5350" s="13"/>
      <c r="U5350" s="13"/>
      <c r="V5350" s="13"/>
      <c r="W5350" s="13"/>
      <c r="X5350" s="13"/>
      <c r="Y5350" s="14"/>
      <c r="Z5350" s="13"/>
      <c r="AA5350" s="13"/>
      <c r="AB5350" s="13"/>
      <c r="AC5350" s="13"/>
      <c r="AD5350" s="13"/>
      <c r="AE5350" s="13"/>
      <c r="AF5350" s="13"/>
      <c r="AG5350" s="19"/>
      <c r="AH5350" s="19"/>
      <c r="AI5350" s="19"/>
      <c r="AJ5350" s="19"/>
      <c r="AK5350" s="12"/>
      <c r="AL5350" s="12"/>
      <c r="AM5350" s="12"/>
      <c r="AN5350" s="12"/>
    </row>
    <row r="5351" spans="4:40" x14ac:dyDescent="0.25">
      <c r="D5351" s="18"/>
      <c r="E5351" s="13"/>
      <c r="F5351" s="13"/>
      <c r="G5351" s="13"/>
      <c r="H5351" s="13"/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9"/>
      <c r="AH5351" s="19"/>
      <c r="AI5351" s="19"/>
      <c r="AJ5351" s="19"/>
      <c r="AK5351" s="15"/>
      <c r="AL5351" s="12"/>
      <c r="AM5351" s="15"/>
      <c r="AN5351" s="15"/>
    </row>
    <row r="5352" spans="4:40" x14ac:dyDescent="0.25">
      <c r="D5352" s="18"/>
      <c r="E5352" s="13"/>
      <c r="F5352" s="13"/>
      <c r="G5352" s="13"/>
      <c r="H5352" s="13"/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9"/>
      <c r="AH5352" s="19"/>
      <c r="AI5352" s="19"/>
      <c r="AJ5352" s="19"/>
      <c r="AK5352" s="15"/>
      <c r="AL5352" s="15"/>
      <c r="AM5352" s="15"/>
      <c r="AN5352" s="15"/>
    </row>
    <row r="5353" spans="4:40" x14ac:dyDescent="0.25">
      <c r="D5353" s="18"/>
      <c r="E5353" s="13"/>
      <c r="F5353" s="13"/>
      <c r="G5353" s="13"/>
      <c r="H5353" s="13"/>
      <c r="I5353" s="13"/>
      <c r="J5353" s="13"/>
      <c r="K5353" s="13"/>
      <c r="L5353" s="13"/>
      <c r="M5353" s="13"/>
      <c r="N5353" s="13"/>
      <c r="O5353" s="14"/>
      <c r="P5353" s="14"/>
      <c r="Q5353" s="14"/>
      <c r="R5353" s="14"/>
      <c r="S5353" s="13"/>
      <c r="T5353" s="13"/>
      <c r="U5353" s="13"/>
      <c r="V5353" s="13"/>
      <c r="W5353" s="13"/>
      <c r="X5353" s="13"/>
      <c r="Y5353" s="14"/>
      <c r="Z5353" s="13"/>
      <c r="AA5353" s="13"/>
      <c r="AB5353" s="13"/>
      <c r="AC5353" s="13"/>
      <c r="AD5353" s="13"/>
      <c r="AE5353" s="13"/>
      <c r="AF5353" s="13"/>
      <c r="AG5353" s="19"/>
      <c r="AH5353" s="19"/>
      <c r="AI5353" s="19"/>
      <c r="AJ5353" s="19"/>
      <c r="AK5353" s="15"/>
      <c r="AL5353" s="15"/>
      <c r="AM5353" s="15"/>
      <c r="AN5353" s="15"/>
    </row>
    <row r="5354" spans="4:40" x14ac:dyDescent="0.25">
      <c r="D5354" s="18"/>
      <c r="E5354" s="13"/>
      <c r="F5354" s="13"/>
      <c r="G5354" s="13"/>
      <c r="H5354" s="13"/>
      <c r="I5354" s="13"/>
      <c r="J5354" s="13"/>
      <c r="K5354" s="13"/>
      <c r="L5354" s="13"/>
      <c r="M5354" s="13"/>
      <c r="N5354" s="13"/>
      <c r="O5354" s="14"/>
      <c r="P5354" s="14"/>
      <c r="Q5354" s="14"/>
      <c r="R5354" s="14"/>
      <c r="S5354" s="13"/>
      <c r="T5354" s="13"/>
      <c r="U5354" s="13"/>
      <c r="V5354" s="13"/>
      <c r="W5354" s="13"/>
      <c r="X5354" s="13"/>
      <c r="Y5354" s="14"/>
      <c r="Z5354" s="13"/>
      <c r="AA5354" s="13"/>
      <c r="AB5354" s="13"/>
      <c r="AC5354" s="13"/>
      <c r="AD5354" s="13"/>
      <c r="AE5354" s="13"/>
      <c r="AF5354" s="13"/>
      <c r="AG5354" s="19"/>
      <c r="AH5354" s="19"/>
      <c r="AI5354" s="19"/>
      <c r="AJ5354" s="19"/>
      <c r="AK5354" s="12"/>
      <c r="AL5354" s="12"/>
      <c r="AM5354" s="12"/>
      <c r="AN5354" s="12"/>
    </row>
    <row r="5355" spans="4:40" x14ac:dyDescent="0.25">
      <c r="D5355" s="18"/>
      <c r="E5355" s="13"/>
      <c r="F5355" s="13"/>
      <c r="G5355" s="13"/>
      <c r="H5355" s="13"/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9"/>
      <c r="AH5355" s="19"/>
      <c r="AI5355" s="19"/>
      <c r="AJ5355" s="19"/>
      <c r="AK5355" s="15"/>
      <c r="AL5355" s="12"/>
      <c r="AM5355" s="15"/>
      <c r="AN5355" s="15"/>
    </row>
    <row r="5356" spans="4:40" x14ac:dyDescent="0.25">
      <c r="D5356" s="18"/>
      <c r="E5356" s="13"/>
      <c r="F5356" s="13"/>
      <c r="G5356" s="13"/>
      <c r="H5356" s="13"/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9"/>
      <c r="AH5356" s="19"/>
      <c r="AI5356" s="19"/>
      <c r="AJ5356" s="19"/>
      <c r="AK5356" s="15"/>
      <c r="AL5356" s="15"/>
      <c r="AM5356" s="15"/>
      <c r="AN5356" s="15"/>
    </row>
    <row r="5357" spans="4:40" x14ac:dyDescent="0.25">
      <c r="D5357" s="18"/>
      <c r="E5357" s="13"/>
      <c r="F5357" s="13"/>
      <c r="G5357" s="13"/>
      <c r="H5357" s="13"/>
      <c r="I5357" s="13"/>
      <c r="J5357" s="13"/>
      <c r="K5357" s="13"/>
      <c r="L5357" s="13"/>
      <c r="M5357" s="13"/>
      <c r="N5357" s="13"/>
      <c r="O5357" s="14"/>
      <c r="P5357" s="14"/>
      <c r="Q5357" s="14"/>
      <c r="R5357" s="14"/>
      <c r="S5357" s="13"/>
      <c r="T5357" s="13"/>
      <c r="U5357" s="13"/>
      <c r="V5357" s="13"/>
      <c r="W5357" s="13"/>
      <c r="X5357" s="13"/>
      <c r="Y5357" s="14"/>
      <c r="Z5357" s="13"/>
      <c r="AA5357" s="13"/>
      <c r="AB5357" s="13"/>
      <c r="AC5357" s="13"/>
      <c r="AD5357" s="13"/>
      <c r="AE5357" s="13"/>
      <c r="AF5357" s="13"/>
      <c r="AG5357" s="19"/>
      <c r="AH5357" s="19"/>
      <c r="AI5357" s="19"/>
      <c r="AJ5357" s="19"/>
      <c r="AK5357" s="15"/>
      <c r="AL5357" s="15"/>
      <c r="AM5357" s="15"/>
      <c r="AN5357" s="15"/>
    </row>
    <row r="5358" spans="4:40" x14ac:dyDescent="0.25">
      <c r="D5358" s="18"/>
      <c r="E5358" s="13"/>
      <c r="F5358" s="13"/>
      <c r="G5358" s="13"/>
      <c r="H5358" s="13"/>
      <c r="I5358" s="13"/>
      <c r="J5358" s="13"/>
      <c r="K5358" s="13"/>
      <c r="L5358" s="13"/>
      <c r="M5358" s="13"/>
      <c r="N5358" s="13"/>
      <c r="O5358" s="14"/>
      <c r="P5358" s="14"/>
      <c r="Q5358" s="14"/>
      <c r="R5358" s="14"/>
      <c r="S5358" s="13"/>
      <c r="T5358" s="13"/>
      <c r="U5358" s="13"/>
      <c r="V5358" s="13"/>
      <c r="W5358" s="13"/>
      <c r="X5358" s="13"/>
      <c r="Y5358" s="14"/>
      <c r="Z5358" s="13"/>
      <c r="AA5358" s="13"/>
      <c r="AB5358" s="13"/>
      <c r="AC5358" s="13"/>
      <c r="AD5358" s="13"/>
      <c r="AE5358" s="13"/>
      <c r="AF5358" s="13"/>
      <c r="AG5358" s="19"/>
      <c r="AH5358" s="19"/>
      <c r="AI5358" s="19"/>
      <c r="AJ5358" s="19"/>
      <c r="AK5358" s="12"/>
      <c r="AL5358" s="12"/>
      <c r="AM5358" s="12"/>
      <c r="AN5358" s="12"/>
    </row>
    <row r="5359" spans="4:40" x14ac:dyDescent="0.25">
      <c r="D5359" s="18"/>
      <c r="E5359" s="13"/>
      <c r="F5359" s="13"/>
      <c r="G5359" s="13"/>
      <c r="H5359" s="13"/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9"/>
      <c r="AH5359" s="19"/>
      <c r="AI5359" s="19"/>
      <c r="AJ5359" s="19"/>
      <c r="AK5359" s="15"/>
      <c r="AL5359" s="12"/>
      <c r="AM5359" s="15"/>
      <c r="AN5359" s="15"/>
    </row>
    <row r="5360" spans="4:40" x14ac:dyDescent="0.25">
      <c r="D5360" s="18"/>
      <c r="E5360" s="13"/>
      <c r="F5360" s="13"/>
      <c r="G5360" s="13"/>
      <c r="H5360" s="13"/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9"/>
      <c r="AH5360" s="19"/>
      <c r="AI5360" s="19"/>
      <c r="AJ5360" s="19"/>
      <c r="AK5360" s="15"/>
      <c r="AL5360" s="15"/>
      <c r="AM5360" s="15"/>
      <c r="AN5360" s="15"/>
    </row>
    <row r="5361" spans="4:40" x14ac:dyDescent="0.25">
      <c r="D5361" s="18"/>
      <c r="E5361" s="13"/>
      <c r="F5361" s="13"/>
      <c r="G5361" s="13"/>
      <c r="H5361" s="13"/>
      <c r="I5361" s="13"/>
      <c r="J5361" s="13"/>
      <c r="K5361" s="13"/>
      <c r="L5361" s="13"/>
      <c r="M5361" s="13"/>
      <c r="N5361" s="13"/>
      <c r="O5361" s="14"/>
      <c r="P5361" s="14"/>
      <c r="Q5361" s="14"/>
      <c r="R5361" s="14"/>
      <c r="S5361" s="13"/>
      <c r="T5361" s="13"/>
      <c r="U5361" s="13"/>
      <c r="V5361" s="13"/>
      <c r="W5361" s="13"/>
      <c r="X5361" s="13"/>
      <c r="Y5361" s="14"/>
      <c r="Z5361" s="13"/>
      <c r="AA5361" s="13"/>
      <c r="AB5361" s="13"/>
      <c r="AC5361" s="13"/>
      <c r="AD5361" s="13"/>
      <c r="AE5361" s="13"/>
      <c r="AF5361" s="13"/>
      <c r="AG5361" s="19"/>
      <c r="AH5361" s="19"/>
      <c r="AI5361" s="19"/>
      <c r="AJ5361" s="19"/>
      <c r="AK5361" s="15"/>
      <c r="AL5361" s="15"/>
      <c r="AM5361" s="15"/>
      <c r="AN5361" s="15"/>
    </row>
    <row r="5362" spans="4:40" x14ac:dyDescent="0.25">
      <c r="D5362" s="18"/>
      <c r="E5362" s="13"/>
      <c r="F5362" s="13"/>
      <c r="G5362" s="13"/>
      <c r="H5362" s="13"/>
      <c r="I5362" s="13"/>
      <c r="J5362" s="13"/>
      <c r="K5362" s="13"/>
      <c r="L5362" s="13"/>
      <c r="M5362" s="13"/>
      <c r="N5362" s="13"/>
      <c r="O5362" s="14"/>
      <c r="P5362" s="14"/>
      <c r="Q5362" s="14"/>
      <c r="R5362" s="14"/>
      <c r="S5362" s="13"/>
      <c r="T5362" s="13"/>
      <c r="U5362" s="13"/>
      <c r="V5362" s="13"/>
      <c r="W5362" s="13"/>
      <c r="X5362" s="13"/>
      <c r="Y5362" s="14"/>
      <c r="Z5362" s="13"/>
      <c r="AA5362" s="13"/>
      <c r="AB5362" s="13"/>
      <c r="AC5362" s="13"/>
      <c r="AD5362" s="13"/>
      <c r="AE5362" s="13"/>
      <c r="AF5362" s="13"/>
      <c r="AG5362" s="19"/>
      <c r="AH5362" s="19"/>
      <c r="AI5362" s="19"/>
      <c r="AJ5362" s="19"/>
      <c r="AK5362" s="12"/>
      <c r="AL5362" s="12"/>
      <c r="AM5362" s="12"/>
      <c r="AN5362" s="12"/>
    </row>
    <row r="5363" spans="4:40" x14ac:dyDescent="0.25">
      <c r="D5363" s="18"/>
      <c r="E5363" s="13"/>
      <c r="F5363" s="13"/>
      <c r="G5363" s="13"/>
      <c r="H5363" s="13"/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9"/>
      <c r="AH5363" s="19"/>
      <c r="AI5363" s="19"/>
      <c r="AJ5363" s="19"/>
      <c r="AK5363" s="15"/>
      <c r="AL5363" s="12"/>
      <c r="AM5363" s="15"/>
      <c r="AN5363" s="15"/>
    </row>
    <row r="5364" spans="4:40" x14ac:dyDescent="0.25">
      <c r="D5364" s="18"/>
      <c r="E5364" s="13"/>
      <c r="F5364" s="13"/>
      <c r="G5364" s="13"/>
      <c r="H5364" s="13"/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9"/>
      <c r="AH5364" s="19"/>
      <c r="AI5364" s="19"/>
      <c r="AJ5364" s="19"/>
      <c r="AK5364" s="15"/>
      <c r="AL5364" s="15"/>
      <c r="AM5364" s="15"/>
      <c r="AN5364" s="15"/>
    </row>
    <row r="5365" spans="4:40" x14ac:dyDescent="0.25">
      <c r="D5365" s="18"/>
      <c r="E5365" s="13"/>
      <c r="F5365" s="13"/>
      <c r="G5365" s="13"/>
      <c r="H5365" s="13"/>
      <c r="I5365" s="13"/>
      <c r="J5365" s="13"/>
      <c r="K5365" s="13"/>
      <c r="L5365" s="13"/>
      <c r="M5365" s="13"/>
      <c r="N5365" s="13"/>
      <c r="O5365" s="14"/>
      <c r="P5365" s="14"/>
      <c r="Q5365" s="14"/>
      <c r="R5365" s="14"/>
      <c r="S5365" s="13"/>
      <c r="T5365" s="13"/>
      <c r="U5365" s="13"/>
      <c r="V5365" s="13"/>
      <c r="W5365" s="13"/>
      <c r="X5365" s="13"/>
      <c r="Y5365" s="14"/>
      <c r="Z5365" s="13"/>
      <c r="AA5365" s="13"/>
      <c r="AB5365" s="13"/>
      <c r="AC5365" s="13"/>
      <c r="AD5365" s="13"/>
      <c r="AE5365" s="13"/>
      <c r="AF5365" s="13"/>
      <c r="AG5365" s="19"/>
      <c r="AH5365" s="19"/>
      <c r="AI5365" s="19"/>
      <c r="AJ5365" s="19"/>
      <c r="AK5365" s="15"/>
      <c r="AL5365" s="15"/>
      <c r="AM5365" s="15"/>
      <c r="AN5365" s="15"/>
    </row>
    <row r="5366" spans="4:40" x14ac:dyDescent="0.25">
      <c r="D5366" s="18"/>
      <c r="E5366" s="13"/>
      <c r="F5366" s="13"/>
      <c r="G5366" s="13"/>
      <c r="H5366" s="13"/>
      <c r="I5366" s="13"/>
      <c r="J5366" s="13"/>
      <c r="K5366" s="13"/>
      <c r="L5366" s="13"/>
      <c r="M5366" s="13"/>
      <c r="N5366" s="13"/>
      <c r="O5366" s="14"/>
      <c r="P5366" s="14"/>
      <c r="Q5366" s="14"/>
      <c r="R5366" s="14"/>
      <c r="S5366" s="13"/>
      <c r="T5366" s="13"/>
      <c r="U5366" s="13"/>
      <c r="V5366" s="13"/>
      <c r="W5366" s="13"/>
      <c r="X5366" s="13"/>
      <c r="Y5366" s="14"/>
      <c r="Z5366" s="13"/>
      <c r="AA5366" s="13"/>
      <c r="AB5366" s="13"/>
      <c r="AC5366" s="13"/>
      <c r="AD5366" s="13"/>
      <c r="AE5366" s="13"/>
      <c r="AF5366" s="13"/>
      <c r="AG5366" s="19"/>
      <c r="AH5366" s="19"/>
      <c r="AI5366" s="19"/>
      <c r="AJ5366" s="19"/>
      <c r="AK5366" s="12"/>
      <c r="AL5366" s="12"/>
      <c r="AM5366" s="12"/>
      <c r="AN5366" s="12"/>
    </row>
    <row r="5367" spans="4:40" x14ac:dyDescent="0.25">
      <c r="D5367" s="18"/>
      <c r="E5367" s="13"/>
      <c r="F5367" s="13"/>
      <c r="G5367" s="13"/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9"/>
      <c r="AH5367" s="19"/>
      <c r="AI5367" s="19"/>
      <c r="AJ5367" s="19"/>
      <c r="AK5367" s="15"/>
      <c r="AL5367" s="12"/>
      <c r="AM5367" s="15"/>
      <c r="AN5367" s="15"/>
    </row>
    <row r="5368" spans="4:40" x14ac:dyDescent="0.25">
      <c r="D5368" s="18"/>
      <c r="E5368" s="13"/>
      <c r="F5368" s="13"/>
      <c r="G5368" s="13"/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9"/>
      <c r="AH5368" s="19"/>
      <c r="AI5368" s="19"/>
      <c r="AJ5368" s="19"/>
      <c r="AK5368" s="15"/>
      <c r="AL5368" s="15"/>
      <c r="AM5368" s="15"/>
      <c r="AN5368" s="15"/>
    </row>
    <row r="5369" spans="4:40" x14ac:dyDescent="0.25">
      <c r="D5369" s="18"/>
      <c r="E5369" s="13"/>
      <c r="F5369" s="13"/>
      <c r="G5369" s="13"/>
      <c r="H5369" s="13"/>
      <c r="I5369" s="13"/>
      <c r="J5369" s="13"/>
      <c r="K5369" s="13"/>
      <c r="L5369" s="13"/>
      <c r="M5369" s="13"/>
      <c r="N5369" s="13"/>
      <c r="O5369" s="14"/>
      <c r="P5369" s="14"/>
      <c r="Q5369" s="14"/>
      <c r="R5369" s="14"/>
      <c r="S5369" s="13"/>
      <c r="T5369" s="13"/>
      <c r="U5369" s="13"/>
      <c r="V5369" s="13"/>
      <c r="W5369" s="13"/>
      <c r="X5369" s="13"/>
      <c r="Y5369" s="14"/>
      <c r="Z5369" s="13"/>
      <c r="AA5369" s="13"/>
      <c r="AB5369" s="13"/>
      <c r="AC5369" s="13"/>
      <c r="AD5369" s="13"/>
      <c r="AE5369" s="13"/>
      <c r="AF5369" s="13"/>
      <c r="AG5369" s="19"/>
      <c r="AH5369" s="19"/>
      <c r="AI5369" s="19"/>
      <c r="AJ5369" s="19"/>
      <c r="AK5369" s="15"/>
      <c r="AL5369" s="15"/>
      <c r="AM5369" s="15"/>
      <c r="AN5369" s="15"/>
    </row>
    <row r="5370" spans="4:40" x14ac:dyDescent="0.25">
      <c r="D5370" s="18"/>
      <c r="E5370" s="13"/>
      <c r="F5370" s="13"/>
      <c r="G5370" s="13"/>
      <c r="H5370" s="13"/>
      <c r="I5370" s="13"/>
      <c r="J5370" s="13"/>
      <c r="K5370" s="13"/>
      <c r="L5370" s="13"/>
      <c r="M5370" s="13"/>
      <c r="N5370" s="13"/>
      <c r="O5370" s="14"/>
      <c r="P5370" s="14"/>
      <c r="Q5370" s="14"/>
      <c r="R5370" s="14"/>
      <c r="S5370" s="13"/>
      <c r="T5370" s="13"/>
      <c r="U5370" s="13"/>
      <c r="V5370" s="13"/>
      <c r="W5370" s="13"/>
      <c r="X5370" s="13"/>
      <c r="Y5370" s="14"/>
      <c r="Z5370" s="13"/>
      <c r="AA5370" s="13"/>
      <c r="AB5370" s="13"/>
      <c r="AC5370" s="13"/>
      <c r="AD5370" s="13"/>
      <c r="AE5370" s="13"/>
      <c r="AF5370" s="13"/>
      <c r="AG5370" s="19"/>
      <c r="AH5370" s="19"/>
      <c r="AI5370" s="19"/>
      <c r="AJ5370" s="19"/>
      <c r="AK5370" s="12"/>
      <c r="AL5370" s="12"/>
      <c r="AM5370" s="12"/>
      <c r="AN5370" s="12"/>
    </row>
    <row r="5371" spans="4:40" x14ac:dyDescent="0.25">
      <c r="D5371" s="18"/>
      <c r="E5371" s="13"/>
      <c r="F5371" s="13"/>
      <c r="G5371" s="13"/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9"/>
      <c r="AH5371" s="19"/>
      <c r="AI5371" s="19"/>
      <c r="AJ5371" s="19"/>
      <c r="AK5371" s="15"/>
      <c r="AL5371" s="12"/>
      <c r="AM5371" s="15"/>
      <c r="AN5371" s="15"/>
    </row>
    <row r="5372" spans="4:40" x14ac:dyDescent="0.25">
      <c r="D5372" s="18"/>
      <c r="E5372" s="13"/>
      <c r="F5372" s="13"/>
      <c r="G5372" s="13"/>
      <c r="H5372" s="13"/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9"/>
      <c r="AH5372" s="19"/>
      <c r="AI5372" s="19"/>
      <c r="AJ5372" s="19"/>
      <c r="AK5372" s="15"/>
      <c r="AL5372" s="15"/>
      <c r="AM5372" s="15"/>
      <c r="AN5372" s="15"/>
    </row>
    <row r="5373" spans="4:40" x14ac:dyDescent="0.25">
      <c r="D5373" s="18"/>
      <c r="E5373" s="13"/>
      <c r="F5373" s="13"/>
      <c r="G5373" s="13"/>
      <c r="H5373" s="13"/>
      <c r="I5373" s="13"/>
      <c r="J5373" s="13"/>
      <c r="K5373" s="13"/>
      <c r="L5373" s="13"/>
      <c r="M5373" s="13"/>
      <c r="N5373" s="13"/>
      <c r="O5373" s="14"/>
      <c r="P5373" s="14"/>
      <c r="Q5373" s="14"/>
      <c r="R5373" s="14"/>
      <c r="S5373" s="13"/>
      <c r="T5373" s="13"/>
      <c r="U5373" s="13"/>
      <c r="V5373" s="13"/>
      <c r="W5373" s="13"/>
      <c r="X5373" s="13"/>
      <c r="Y5373" s="14"/>
      <c r="Z5373" s="13"/>
      <c r="AA5373" s="13"/>
      <c r="AB5373" s="13"/>
      <c r="AC5373" s="13"/>
      <c r="AD5373" s="13"/>
      <c r="AE5373" s="13"/>
      <c r="AF5373" s="13"/>
      <c r="AG5373" s="19"/>
      <c r="AH5373" s="19"/>
      <c r="AI5373" s="19"/>
      <c r="AJ5373" s="19"/>
      <c r="AK5373" s="15"/>
      <c r="AL5373" s="15"/>
      <c r="AM5373" s="15"/>
      <c r="AN5373" s="15"/>
    </row>
    <row r="5374" spans="4:40" x14ac:dyDescent="0.25">
      <c r="D5374" s="18"/>
      <c r="E5374" s="13"/>
      <c r="F5374" s="13"/>
      <c r="G5374" s="13"/>
      <c r="H5374" s="13"/>
      <c r="I5374" s="13"/>
      <c r="J5374" s="13"/>
      <c r="K5374" s="13"/>
      <c r="L5374" s="13"/>
      <c r="M5374" s="13"/>
      <c r="N5374" s="13"/>
      <c r="O5374" s="14"/>
      <c r="P5374" s="14"/>
      <c r="Q5374" s="14"/>
      <c r="R5374" s="14"/>
      <c r="S5374" s="13"/>
      <c r="T5374" s="13"/>
      <c r="U5374" s="13"/>
      <c r="V5374" s="13"/>
      <c r="W5374" s="13"/>
      <c r="X5374" s="13"/>
      <c r="Y5374" s="14"/>
      <c r="Z5374" s="13"/>
      <c r="AA5374" s="13"/>
      <c r="AB5374" s="13"/>
      <c r="AC5374" s="13"/>
      <c r="AD5374" s="13"/>
      <c r="AE5374" s="13"/>
      <c r="AF5374" s="13"/>
      <c r="AG5374" s="19"/>
      <c r="AH5374" s="19"/>
      <c r="AI5374" s="19"/>
      <c r="AJ5374" s="19"/>
      <c r="AK5374" s="12"/>
      <c r="AL5374" s="12"/>
      <c r="AM5374" s="12"/>
      <c r="AN5374" s="12"/>
    </row>
    <row r="5375" spans="4:40" x14ac:dyDescent="0.25">
      <c r="D5375" s="18"/>
      <c r="E5375" s="13"/>
      <c r="F5375" s="13"/>
      <c r="G5375" s="13"/>
      <c r="H5375" s="13"/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9"/>
      <c r="AH5375" s="19"/>
      <c r="AI5375" s="19"/>
      <c r="AJ5375" s="19"/>
      <c r="AK5375" s="15"/>
      <c r="AL5375" s="12"/>
      <c r="AM5375" s="15"/>
      <c r="AN5375" s="15"/>
    </row>
    <row r="5376" spans="4:40" x14ac:dyDescent="0.25">
      <c r="D5376" s="18"/>
      <c r="E5376" s="13"/>
      <c r="F5376" s="13"/>
      <c r="G5376" s="13"/>
      <c r="H5376" s="13"/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9"/>
      <c r="AH5376" s="19"/>
      <c r="AI5376" s="19"/>
      <c r="AJ5376" s="19"/>
      <c r="AK5376" s="15"/>
      <c r="AL5376" s="15"/>
      <c r="AM5376" s="15"/>
      <c r="AN5376" s="15"/>
    </row>
    <row r="5377" spans="4:40" x14ac:dyDescent="0.25">
      <c r="D5377" s="18"/>
      <c r="E5377" s="13"/>
      <c r="F5377" s="13"/>
      <c r="G5377" s="13"/>
      <c r="H5377" s="13"/>
      <c r="I5377" s="13"/>
      <c r="J5377" s="13"/>
      <c r="K5377" s="13"/>
      <c r="L5377" s="13"/>
      <c r="M5377" s="13"/>
      <c r="N5377" s="13"/>
      <c r="O5377" s="14"/>
      <c r="P5377" s="14"/>
      <c r="Q5377" s="14"/>
      <c r="R5377" s="14"/>
      <c r="S5377" s="13"/>
      <c r="T5377" s="13"/>
      <c r="U5377" s="13"/>
      <c r="V5377" s="13"/>
      <c r="W5377" s="13"/>
      <c r="X5377" s="13"/>
      <c r="Y5377" s="14"/>
      <c r="Z5377" s="13"/>
      <c r="AA5377" s="13"/>
      <c r="AB5377" s="13"/>
      <c r="AC5377" s="13"/>
      <c r="AD5377" s="13"/>
      <c r="AE5377" s="13"/>
      <c r="AF5377" s="13"/>
      <c r="AG5377" s="19"/>
      <c r="AH5377" s="19"/>
      <c r="AI5377" s="19"/>
      <c r="AJ5377" s="19"/>
      <c r="AK5377" s="15"/>
      <c r="AL5377" s="15"/>
      <c r="AM5377" s="15"/>
      <c r="AN5377" s="15"/>
    </row>
    <row r="5378" spans="4:40" x14ac:dyDescent="0.25">
      <c r="D5378" s="18"/>
      <c r="E5378" s="13"/>
      <c r="F5378" s="13"/>
      <c r="G5378" s="13"/>
      <c r="H5378" s="13"/>
      <c r="I5378" s="13"/>
      <c r="J5378" s="13"/>
      <c r="K5378" s="13"/>
      <c r="L5378" s="13"/>
      <c r="M5378" s="13"/>
      <c r="N5378" s="13"/>
      <c r="O5378" s="14"/>
      <c r="P5378" s="14"/>
      <c r="Q5378" s="14"/>
      <c r="R5378" s="14"/>
      <c r="S5378" s="13"/>
      <c r="T5378" s="13"/>
      <c r="U5378" s="13"/>
      <c r="V5378" s="13"/>
      <c r="W5378" s="13"/>
      <c r="X5378" s="13"/>
      <c r="Y5378" s="14"/>
      <c r="Z5378" s="13"/>
      <c r="AA5378" s="13"/>
      <c r="AB5378" s="13"/>
      <c r="AC5378" s="13"/>
      <c r="AD5378" s="13"/>
      <c r="AE5378" s="13"/>
      <c r="AF5378" s="13"/>
      <c r="AG5378" s="19"/>
      <c r="AH5378" s="19"/>
      <c r="AI5378" s="19"/>
      <c r="AJ5378" s="19"/>
      <c r="AK5378" s="12"/>
      <c r="AL5378" s="12"/>
      <c r="AM5378" s="12"/>
      <c r="AN5378" s="12"/>
    </row>
    <row r="5379" spans="4:40" x14ac:dyDescent="0.25">
      <c r="D5379" s="18"/>
      <c r="E5379" s="13"/>
      <c r="F5379" s="13"/>
      <c r="G5379" s="13"/>
      <c r="H5379" s="13"/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9"/>
      <c r="AH5379" s="19"/>
      <c r="AI5379" s="19"/>
      <c r="AJ5379" s="19"/>
      <c r="AK5379" s="15"/>
      <c r="AL5379" s="12"/>
      <c r="AM5379" s="15"/>
      <c r="AN5379" s="15"/>
    </row>
    <row r="5380" spans="4:40" x14ac:dyDescent="0.25">
      <c r="D5380" s="18"/>
      <c r="E5380" s="13"/>
      <c r="F5380" s="13"/>
      <c r="G5380" s="13"/>
      <c r="H5380" s="13"/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9"/>
      <c r="AH5380" s="19"/>
      <c r="AI5380" s="19"/>
      <c r="AJ5380" s="19"/>
      <c r="AK5380" s="15"/>
      <c r="AL5380" s="15"/>
      <c r="AM5380" s="15"/>
      <c r="AN5380" s="15"/>
    </row>
    <row r="5381" spans="4:40" x14ac:dyDescent="0.25">
      <c r="D5381" s="18"/>
      <c r="E5381" s="13"/>
      <c r="F5381" s="13"/>
      <c r="G5381" s="13"/>
      <c r="H5381" s="13"/>
      <c r="I5381" s="13"/>
      <c r="J5381" s="13"/>
      <c r="K5381" s="13"/>
      <c r="L5381" s="13"/>
      <c r="M5381" s="13"/>
      <c r="N5381" s="13"/>
      <c r="O5381" s="14"/>
      <c r="P5381" s="14"/>
      <c r="Q5381" s="14"/>
      <c r="R5381" s="14"/>
      <c r="S5381" s="13"/>
      <c r="T5381" s="13"/>
      <c r="U5381" s="13"/>
      <c r="V5381" s="13"/>
      <c r="W5381" s="13"/>
      <c r="X5381" s="13"/>
      <c r="Y5381" s="14"/>
      <c r="Z5381" s="13"/>
      <c r="AA5381" s="13"/>
      <c r="AB5381" s="13"/>
      <c r="AC5381" s="13"/>
      <c r="AD5381" s="13"/>
      <c r="AE5381" s="13"/>
      <c r="AF5381" s="13"/>
      <c r="AG5381" s="19"/>
      <c r="AH5381" s="19"/>
      <c r="AI5381" s="19"/>
      <c r="AJ5381" s="19"/>
      <c r="AK5381" s="15"/>
      <c r="AL5381" s="15"/>
      <c r="AM5381" s="15"/>
      <c r="AN5381" s="15"/>
    </row>
    <row r="5382" spans="4:40" x14ac:dyDescent="0.25">
      <c r="D5382" s="18"/>
      <c r="E5382" s="13"/>
      <c r="F5382" s="13"/>
      <c r="G5382" s="13"/>
      <c r="H5382" s="13"/>
      <c r="I5382" s="13"/>
      <c r="J5382" s="13"/>
      <c r="K5382" s="13"/>
      <c r="L5382" s="13"/>
      <c r="M5382" s="13"/>
      <c r="N5382" s="13"/>
      <c r="O5382" s="14"/>
      <c r="P5382" s="14"/>
      <c r="Q5382" s="14"/>
      <c r="R5382" s="14"/>
      <c r="S5382" s="13"/>
      <c r="T5382" s="13"/>
      <c r="U5382" s="13"/>
      <c r="V5382" s="13"/>
      <c r="W5382" s="13"/>
      <c r="X5382" s="13"/>
      <c r="Y5382" s="14"/>
      <c r="Z5382" s="13"/>
      <c r="AA5382" s="13"/>
      <c r="AB5382" s="13"/>
      <c r="AC5382" s="13"/>
      <c r="AD5382" s="13"/>
      <c r="AE5382" s="13"/>
      <c r="AF5382" s="13"/>
      <c r="AG5382" s="19"/>
      <c r="AH5382" s="19"/>
      <c r="AI5382" s="19"/>
      <c r="AJ5382" s="19"/>
      <c r="AK5382" s="12"/>
      <c r="AL5382" s="12"/>
      <c r="AM5382" s="12"/>
      <c r="AN5382" s="12"/>
    </row>
    <row r="5383" spans="4:40" x14ac:dyDescent="0.25">
      <c r="D5383" s="18"/>
      <c r="E5383" s="13"/>
      <c r="F5383" s="13"/>
      <c r="G5383" s="13"/>
      <c r="H5383" s="13"/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9"/>
      <c r="AH5383" s="19"/>
      <c r="AI5383" s="19"/>
      <c r="AJ5383" s="19"/>
      <c r="AK5383" s="15"/>
      <c r="AL5383" s="12"/>
      <c r="AM5383" s="15"/>
      <c r="AN5383" s="15"/>
    </row>
    <row r="5384" spans="4:40" x14ac:dyDescent="0.25">
      <c r="D5384" s="18"/>
      <c r="E5384" s="13"/>
      <c r="F5384" s="13"/>
      <c r="G5384" s="13"/>
      <c r="H5384" s="13"/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9"/>
      <c r="AH5384" s="19"/>
      <c r="AI5384" s="19"/>
      <c r="AJ5384" s="19"/>
      <c r="AK5384" s="15"/>
      <c r="AL5384" s="15"/>
      <c r="AM5384" s="15"/>
      <c r="AN5384" s="15"/>
    </row>
    <row r="5385" spans="4:40" x14ac:dyDescent="0.25">
      <c r="D5385" s="18"/>
      <c r="E5385" s="13"/>
      <c r="F5385" s="13"/>
      <c r="G5385" s="13"/>
      <c r="H5385" s="13"/>
      <c r="I5385" s="13"/>
      <c r="J5385" s="13"/>
      <c r="K5385" s="13"/>
      <c r="L5385" s="13"/>
      <c r="M5385" s="13"/>
      <c r="N5385" s="13"/>
      <c r="O5385" s="14"/>
      <c r="P5385" s="14"/>
      <c r="Q5385" s="14"/>
      <c r="R5385" s="14"/>
      <c r="S5385" s="13"/>
      <c r="T5385" s="13"/>
      <c r="U5385" s="13"/>
      <c r="V5385" s="13"/>
      <c r="W5385" s="13"/>
      <c r="X5385" s="13"/>
      <c r="Y5385" s="14"/>
      <c r="Z5385" s="13"/>
      <c r="AA5385" s="13"/>
      <c r="AB5385" s="13"/>
      <c r="AC5385" s="13"/>
      <c r="AD5385" s="13"/>
      <c r="AE5385" s="13"/>
      <c r="AF5385" s="13"/>
      <c r="AG5385" s="19"/>
      <c r="AH5385" s="19"/>
      <c r="AI5385" s="19"/>
      <c r="AJ5385" s="19"/>
      <c r="AK5385" s="15"/>
      <c r="AL5385" s="15"/>
      <c r="AM5385" s="15"/>
      <c r="AN5385" s="15"/>
    </row>
    <row r="5386" spans="4:40" x14ac:dyDescent="0.25">
      <c r="D5386" s="18"/>
      <c r="E5386" s="13"/>
      <c r="F5386" s="13"/>
      <c r="G5386" s="13"/>
      <c r="H5386" s="13"/>
      <c r="I5386" s="13"/>
      <c r="J5386" s="13"/>
      <c r="K5386" s="13"/>
      <c r="L5386" s="13"/>
      <c r="M5386" s="13"/>
      <c r="N5386" s="13"/>
      <c r="O5386" s="14"/>
      <c r="P5386" s="14"/>
      <c r="Q5386" s="14"/>
      <c r="R5386" s="14"/>
      <c r="S5386" s="13"/>
      <c r="T5386" s="13"/>
      <c r="U5386" s="13"/>
      <c r="V5386" s="13"/>
      <c r="W5386" s="13"/>
      <c r="X5386" s="13"/>
      <c r="Y5386" s="14"/>
      <c r="Z5386" s="13"/>
      <c r="AA5386" s="13"/>
      <c r="AB5386" s="13"/>
      <c r="AC5386" s="13"/>
      <c r="AD5386" s="13"/>
      <c r="AE5386" s="13"/>
      <c r="AF5386" s="13"/>
      <c r="AG5386" s="19"/>
      <c r="AH5386" s="19"/>
      <c r="AI5386" s="19"/>
      <c r="AJ5386" s="19"/>
      <c r="AK5386" s="12"/>
      <c r="AL5386" s="12"/>
      <c r="AM5386" s="12"/>
      <c r="AN5386" s="12"/>
    </row>
    <row r="5387" spans="4:40" x14ac:dyDescent="0.25">
      <c r="D5387" s="18"/>
      <c r="E5387" s="13"/>
      <c r="F5387" s="13"/>
      <c r="G5387" s="13"/>
      <c r="H5387" s="13"/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9"/>
      <c r="AH5387" s="19"/>
      <c r="AI5387" s="19"/>
      <c r="AJ5387" s="19"/>
      <c r="AK5387" s="15"/>
      <c r="AL5387" s="12"/>
      <c r="AM5387" s="15"/>
      <c r="AN5387" s="15"/>
    </row>
    <row r="5388" spans="4:40" x14ac:dyDescent="0.25">
      <c r="D5388" s="18"/>
      <c r="E5388" s="13"/>
      <c r="F5388" s="13"/>
      <c r="G5388" s="13"/>
      <c r="H5388" s="13"/>
      <c r="I5388" s="13"/>
      <c r="J5388" s="13"/>
      <c r="K5388" s="13"/>
      <c r="L5388" s="13"/>
      <c r="M5388" s="13"/>
      <c r="N5388" s="13"/>
      <c r="O5388" s="13"/>
      <c r="P5388" s="13"/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9"/>
      <c r="AH5388" s="19"/>
      <c r="AI5388" s="19"/>
      <c r="AJ5388" s="19"/>
      <c r="AK5388" s="15"/>
      <c r="AL5388" s="15"/>
      <c r="AM5388" s="15"/>
      <c r="AN5388" s="15"/>
    </row>
    <row r="5389" spans="4:40" x14ac:dyDescent="0.25">
      <c r="D5389" s="18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4"/>
      <c r="P5389" s="14"/>
      <c r="Q5389" s="14"/>
      <c r="R5389" s="14"/>
      <c r="S5389" s="13"/>
      <c r="T5389" s="13"/>
      <c r="U5389" s="13"/>
      <c r="V5389" s="13"/>
      <c r="W5389" s="13"/>
      <c r="X5389" s="13"/>
      <c r="Y5389" s="14"/>
      <c r="Z5389" s="13"/>
      <c r="AA5389" s="13"/>
      <c r="AB5389" s="13"/>
      <c r="AC5389" s="13"/>
      <c r="AD5389" s="13"/>
      <c r="AE5389" s="13"/>
      <c r="AF5389" s="13"/>
      <c r="AG5389" s="19"/>
      <c r="AH5389" s="19"/>
      <c r="AI5389" s="19"/>
      <c r="AJ5389" s="19"/>
      <c r="AK5389" s="15"/>
      <c r="AL5389" s="15"/>
      <c r="AM5389" s="15"/>
      <c r="AN5389" s="15"/>
    </row>
    <row r="5390" spans="4:40" x14ac:dyDescent="0.25">
      <c r="D5390" s="18"/>
      <c r="E5390" s="13"/>
      <c r="F5390" s="13"/>
      <c r="G5390" s="13"/>
      <c r="H5390" s="13"/>
      <c r="I5390" s="13"/>
      <c r="J5390" s="13"/>
      <c r="K5390" s="13"/>
      <c r="L5390" s="13"/>
      <c r="M5390" s="13"/>
      <c r="N5390" s="13"/>
      <c r="O5390" s="14"/>
      <c r="P5390" s="14"/>
      <c r="Q5390" s="14"/>
      <c r="R5390" s="14"/>
      <c r="S5390" s="13"/>
      <c r="T5390" s="13"/>
      <c r="U5390" s="13"/>
      <c r="V5390" s="13"/>
      <c r="W5390" s="13"/>
      <c r="X5390" s="13"/>
      <c r="Y5390" s="14"/>
      <c r="Z5390" s="13"/>
      <c r="AA5390" s="13"/>
      <c r="AB5390" s="13"/>
      <c r="AC5390" s="13"/>
      <c r="AD5390" s="13"/>
      <c r="AE5390" s="13"/>
      <c r="AF5390" s="13"/>
      <c r="AG5390" s="19"/>
      <c r="AH5390" s="19"/>
      <c r="AI5390" s="19"/>
      <c r="AJ5390" s="19"/>
      <c r="AK5390" s="12"/>
      <c r="AL5390" s="12"/>
      <c r="AM5390" s="12"/>
      <c r="AN5390" s="12"/>
    </row>
    <row r="5391" spans="4:40" x14ac:dyDescent="0.25">
      <c r="D5391" s="18"/>
      <c r="E5391" s="13"/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9"/>
      <c r="AH5391" s="19"/>
      <c r="AI5391" s="19"/>
      <c r="AJ5391" s="19"/>
      <c r="AK5391" s="15"/>
      <c r="AL5391" s="12"/>
      <c r="AM5391" s="15"/>
      <c r="AN5391" s="15"/>
    </row>
    <row r="5392" spans="4:40" x14ac:dyDescent="0.25">
      <c r="D5392" s="18"/>
      <c r="E5392" s="13"/>
      <c r="F5392" s="13"/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9"/>
      <c r="AH5392" s="19"/>
      <c r="AI5392" s="19"/>
      <c r="AJ5392" s="19"/>
      <c r="AK5392" s="15"/>
      <c r="AL5392" s="15"/>
      <c r="AM5392" s="15"/>
      <c r="AN5392" s="15"/>
    </row>
    <row r="5393" spans="4:40" x14ac:dyDescent="0.25">
      <c r="D5393" s="18"/>
      <c r="E5393" s="13"/>
      <c r="F5393" s="13"/>
      <c r="G5393" s="13"/>
      <c r="H5393" s="13"/>
      <c r="I5393" s="13"/>
      <c r="J5393" s="13"/>
      <c r="K5393" s="13"/>
      <c r="L5393" s="13"/>
      <c r="M5393" s="13"/>
      <c r="N5393" s="13"/>
      <c r="O5393" s="14"/>
      <c r="P5393" s="14"/>
      <c r="Q5393" s="14"/>
      <c r="R5393" s="14"/>
      <c r="S5393" s="13"/>
      <c r="T5393" s="13"/>
      <c r="U5393" s="13"/>
      <c r="V5393" s="13"/>
      <c r="W5393" s="13"/>
      <c r="X5393" s="13"/>
      <c r="Y5393" s="14"/>
      <c r="Z5393" s="13"/>
      <c r="AA5393" s="13"/>
      <c r="AB5393" s="13"/>
      <c r="AC5393" s="13"/>
      <c r="AD5393" s="13"/>
      <c r="AE5393" s="13"/>
      <c r="AF5393" s="13"/>
      <c r="AG5393" s="19"/>
      <c r="AH5393" s="19"/>
      <c r="AI5393" s="19"/>
      <c r="AJ5393" s="19"/>
      <c r="AK5393" s="15"/>
      <c r="AL5393" s="15"/>
      <c r="AM5393" s="15"/>
      <c r="AN5393" s="15"/>
    </row>
    <row r="5394" spans="4:40" x14ac:dyDescent="0.25">
      <c r="D5394" s="18"/>
      <c r="E5394" s="13"/>
      <c r="F5394" s="13"/>
      <c r="G5394" s="13"/>
      <c r="H5394" s="13"/>
      <c r="I5394" s="13"/>
      <c r="J5394" s="13"/>
      <c r="K5394" s="13"/>
      <c r="L5394" s="13"/>
      <c r="M5394" s="13"/>
      <c r="N5394" s="13"/>
      <c r="O5394" s="14"/>
      <c r="P5394" s="14"/>
      <c r="Q5394" s="14"/>
      <c r="R5394" s="14"/>
      <c r="S5394" s="13"/>
      <c r="T5394" s="13"/>
      <c r="U5394" s="13"/>
      <c r="V5394" s="13"/>
      <c r="W5394" s="13"/>
      <c r="X5394" s="13"/>
      <c r="Y5394" s="14"/>
      <c r="Z5394" s="13"/>
      <c r="AA5394" s="13"/>
      <c r="AB5394" s="13"/>
      <c r="AC5394" s="13"/>
      <c r="AD5394" s="13"/>
      <c r="AE5394" s="13"/>
      <c r="AF5394" s="13"/>
      <c r="AG5394" s="19"/>
      <c r="AH5394" s="19"/>
      <c r="AI5394" s="19"/>
      <c r="AJ5394" s="19"/>
      <c r="AK5394" s="12"/>
      <c r="AL5394" s="12"/>
      <c r="AM5394" s="12"/>
      <c r="AN5394" s="12"/>
    </row>
    <row r="5395" spans="4:40" x14ac:dyDescent="0.25">
      <c r="D5395" s="18"/>
      <c r="E5395" s="13"/>
      <c r="F5395" s="13"/>
      <c r="G5395" s="13"/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9"/>
      <c r="AH5395" s="19"/>
      <c r="AI5395" s="19"/>
      <c r="AJ5395" s="19"/>
      <c r="AK5395" s="15"/>
      <c r="AL5395" s="12"/>
      <c r="AM5395" s="15"/>
      <c r="AN5395" s="15"/>
    </row>
    <row r="5396" spans="4:40" x14ac:dyDescent="0.25">
      <c r="D5396" s="18"/>
      <c r="E5396" s="13"/>
      <c r="F5396" s="13"/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9"/>
      <c r="AH5396" s="19"/>
      <c r="AI5396" s="19"/>
      <c r="AJ5396" s="19"/>
      <c r="AK5396" s="15"/>
      <c r="AL5396" s="15"/>
      <c r="AM5396" s="15"/>
      <c r="AN5396" s="15"/>
    </row>
    <row r="5397" spans="4:40" x14ac:dyDescent="0.25">
      <c r="D5397" s="18"/>
      <c r="E5397" s="13"/>
      <c r="F5397" s="13"/>
      <c r="G5397" s="13"/>
      <c r="H5397" s="13"/>
      <c r="I5397" s="13"/>
      <c r="J5397" s="13"/>
      <c r="K5397" s="13"/>
      <c r="L5397" s="13"/>
      <c r="M5397" s="13"/>
      <c r="N5397" s="13"/>
      <c r="O5397" s="14"/>
      <c r="P5397" s="14"/>
      <c r="Q5397" s="14"/>
      <c r="R5397" s="14"/>
      <c r="S5397" s="13"/>
      <c r="T5397" s="13"/>
      <c r="U5397" s="13"/>
      <c r="V5397" s="13"/>
      <c r="W5397" s="13"/>
      <c r="X5397" s="13"/>
      <c r="Y5397" s="14"/>
      <c r="Z5397" s="13"/>
      <c r="AA5397" s="13"/>
      <c r="AB5397" s="13"/>
      <c r="AC5397" s="13"/>
      <c r="AD5397" s="13"/>
      <c r="AE5397" s="13"/>
      <c r="AF5397" s="13"/>
      <c r="AG5397" s="19"/>
      <c r="AH5397" s="19"/>
      <c r="AI5397" s="19"/>
      <c r="AJ5397" s="19"/>
      <c r="AK5397" s="15"/>
      <c r="AL5397" s="15"/>
      <c r="AM5397" s="15"/>
      <c r="AN5397" s="15"/>
    </row>
    <row r="5398" spans="4:40" x14ac:dyDescent="0.25">
      <c r="D5398" s="18"/>
      <c r="E5398" s="13"/>
      <c r="F5398" s="13"/>
      <c r="G5398" s="13"/>
      <c r="H5398" s="13"/>
      <c r="I5398" s="13"/>
      <c r="J5398" s="13"/>
      <c r="K5398" s="13"/>
      <c r="L5398" s="13"/>
      <c r="M5398" s="13"/>
      <c r="N5398" s="13"/>
      <c r="O5398" s="14"/>
      <c r="P5398" s="14"/>
      <c r="Q5398" s="14"/>
      <c r="R5398" s="14"/>
      <c r="S5398" s="13"/>
      <c r="T5398" s="13"/>
      <c r="U5398" s="13"/>
      <c r="V5398" s="13"/>
      <c r="W5398" s="13"/>
      <c r="X5398" s="13"/>
      <c r="Y5398" s="14"/>
      <c r="Z5398" s="13"/>
      <c r="AA5398" s="13"/>
      <c r="AB5398" s="13"/>
      <c r="AC5398" s="13"/>
      <c r="AD5398" s="13"/>
      <c r="AE5398" s="13"/>
      <c r="AF5398" s="13"/>
      <c r="AG5398" s="19"/>
      <c r="AH5398" s="19"/>
      <c r="AI5398" s="19"/>
      <c r="AJ5398" s="19"/>
      <c r="AK5398" s="12"/>
      <c r="AL5398" s="12"/>
      <c r="AM5398" s="12"/>
      <c r="AN5398" s="12"/>
    </row>
    <row r="5399" spans="4:40" x14ac:dyDescent="0.25">
      <c r="D5399" s="18"/>
      <c r="E5399" s="13"/>
      <c r="F5399" s="13"/>
      <c r="G5399" s="13"/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9"/>
      <c r="AH5399" s="19"/>
      <c r="AI5399" s="19"/>
      <c r="AJ5399" s="19"/>
      <c r="AK5399" s="15"/>
      <c r="AL5399" s="12"/>
      <c r="AM5399" s="15"/>
      <c r="AN5399" s="15"/>
    </row>
    <row r="5400" spans="4:40" x14ac:dyDescent="0.25">
      <c r="D5400" s="18"/>
      <c r="E5400" s="13"/>
      <c r="F5400" s="13"/>
      <c r="G5400" s="13"/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9"/>
      <c r="AH5400" s="19"/>
      <c r="AI5400" s="19"/>
      <c r="AJ5400" s="19"/>
      <c r="AK5400" s="15"/>
      <c r="AL5400" s="15"/>
      <c r="AM5400" s="15"/>
      <c r="AN5400" s="15"/>
    </row>
    <row r="5401" spans="4:40" x14ac:dyDescent="0.25">
      <c r="D5401" s="18"/>
      <c r="E5401" s="13"/>
      <c r="F5401" s="13"/>
      <c r="G5401" s="13"/>
      <c r="H5401" s="13"/>
      <c r="I5401" s="13"/>
      <c r="J5401" s="13"/>
      <c r="K5401" s="13"/>
      <c r="L5401" s="13"/>
      <c r="M5401" s="13"/>
      <c r="N5401" s="13"/>
      <c r="O5401" s="14"/>
      <c r="P5401" s="14"/>
      <c r="Q5401" s="14"/>
      <c r="R5401" s="14"/>
      <c r="S5401" s="13"/>
      <c r="T5401" s="13"/>
      <c r="U5401" s="13"/>
      <c r="V5401" s="13"/>
      <c r="W5401" s="13"/>
      <c r="X5401" s="13"/>
      <c r="Y5401" s="14"/>
      <c r="Z5401" s="13"/>
      <c r="AA5401" s="13"/>
      <c r="AB5401" s="13"/>
      <c r="AC5401" s="13"/>
      <c r="AD5401" s="13"/>
      <c r="AE5401" s="13"/>
      <c r="AF5401" s="13"/>
      <c r="AG5401" s="19"/>
      <c r="AH5401" s="19"/>
      <c r="AI5401" s="19"/>
      <c r="AJ5401" s="19"/>
      <c r="AK5401" s="15"/>
      <c r="AL5401" s="15"/>
      <c r="AM5401" s="15"/>
      <c r="AN5401" s="15"/>
    </row>
    <row r="5402" spans="4:40" x14ac:dyDescent="0.25">
      <c r="D5402" s="18"/>
      <c r="E5402" s="13"/>
      <c r="F5402" s="13"/>
      <c r="G5402" s="13"/>
      <c r="H5402" s="13"/>
      <c r="I5402" s="13"/>
      <c r="J5402" s="13"/>
      <c r="K5402" s="13"/>
      <c r="L5402" s="13"/>
      <c r="M5402" s="13"/>
      <c r="N5402" s="13"/>
      <c r="O5402" s="14"/>
      <c r="P5402" s="14"/>
      <c r="Q5402" s="14"/>
      <c r="R5402" s="14"/>
      <c r="S5402" s="13"/>
      <c r="T5402" s="13"/>
      <c r="U5402" s="13"/>
      <c r="V5402" s="13"/>
      <c r="W5402" s="13"/>
      <c r="X5402" s="13"/>
      <c r="Y5402" s="14"/>
      <c r="Z5402" s="13"/>
      <c r="AA5402" s="13"/>
      <c r="AB5402" s="13"/>
      <c r="AC5402" s="13"/>
      <c r="AD5402" s="13"/>
      <c r="AE5402" s="13"/>
      <c r="AF5402" s="13"/>
      <c r="AG5402" s="19"/>
      <c r="AH5402" s="19"/>
      <c r="AI5402" s="19"/>
      <c r="AJ5402" s="19"/>
      <c r="AK5402" s="12"/>
      <c r="AL5402" s="12"/>
      <c r="AM5402" s="12"/>
      <c r="AN5402" s="12"/>
    </row>
    <row r="5403" spans="4:40" x14ac:dyDescent="0.25">
      <c r="D5403" s="18"/>
      <c r="E5403" s="13"/>
      <c r="F5403" s="13"/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9"/>
      <c r="AH5403" s="19"/>
      <c r="AI5403" s="19"/>
      <c r="AJ5403" s="19"/>
      <c r="AK5403" s="15"/>
      <c r="AL5403" s="12"/>
      <c r="AM5403" s="15"/>
      <c r="AN5403" s="15"/>
    </row>
    <row r="5404" spans="4:40" x14ac:dyDescent="0.25">
      <c r="D5404" s="18"/>
      <c r="E5404" s="13"/>
      <c r="F5404" s="13"/>
      <c r="G5404" s="13"/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9"/>
      <c r="AH5404" s="19"/>
      <c r="AI5404" s="19"/>
      <c r="AJ5404" s="19"/>
      <c r="AK5404" s="15"/>
      <c r="AL5404" s="15"/>
      <c r="AM5404" s="15"/>
      <c r="AN5404" s="15"/>
    </row>
    <row r="5405" spans="4:40" x14ac:dyDescent="0.25">
      <c r="D5405" s="18"/>
      <c r="E5405" s="13"/>
      <c r="F5405" s="13"/>
      <c r="G5405" s="13"/>
      <c r="H5405" s="13"/>
      <c r="I5405" s="13"/>
      <c r="J5405" s="13"/>
      <c r="K5405" s="13"/>
      <c r="L5405" s="13"/>
      <c r="M5405" s="13"/>
      <c r="N5405" s="13"/>
      <c r="O5405" s="14"/>
      <c r="P5405" s="14"/>
      <c r="Q5405" s="14"/>
      <c r="R5405" s="14"/>
      <c r="S5405" s="13"/>
      <c r="T5405" s="13"/>
      <c r="U5405" s="13"/>
      <c r="V5405" s="13"/>
      <c r="W5405" s="13"/>
      <c r="X5405" s="13"/>
      <c r="Y5405" s="14"/>
      <c r="Z5405" s="13"/>
      <c r="AA5405" s="13"/>
      <c r="AB5405" s="13"/>
      <c r="AC5405" s="13"/>
      <c r="AD5405" s="13"/>
      <c r="AE5405" s="13"/>
      <c r="AF5405" s="13"/>
      <c r="AG5405" s="19"/>
      <c r="AH5405" s="19"/>
      <c r="AI5405" s="19"/>
      <c r="AJ5405" s="19"/>
      <c r="AK5405" s="15"/>
      <c r="AL5405" s="15"/>
      <c r="AM5405" s="15"/>
      <c r="AN5405" s="15"/>
    </row>
    <row r="5406" spans="4:40" x14ac:dyDescent="0.25">
      <c r="D5406" s="18"/>
      <c r="E5406" s="13"/>
      <c r="F5406" s="13"/>
      <c r="G5406" s="13"/>
      <c r="H5406" s="13"/>
      <c r="I5406" s="13"/>
      <c r="J5406" s="13"/>
      <c r="K5406" s="13"/>
      <c r="L5406" s="13"/>
      <c r="M5406" s="13"/>
      <c r="N5406" s="13"/>
      <c r="O5406" s="14"/>
      <c r="P5406" s="14"/>
      <c r="Q5406" s="14"/>
      <c r="R5406" s="14"/>
      <c r="S5406" s="13"/>
      <c r="T5406" s="13"/>
      <c r="U5406" s="13"/>
      <c r="V5406" s="13"/>
      <c r="W5406" s="13"/>
      <c r="X5406" s="13"/>
      <c r="Y5406" s="14"/>
      <c r="Z5406" s="13"/>
      <c r="AA5406" s="13"/>
      <c r="AB5406" s="13"/>
      <c r="AC5406" s="13"/>
      <c r="AD5406" s="13"/>
      <c r="AE5406" s="13"/>
      <c r="AF5406" s="13"/>
      <c r="AG5406" s="19"/>
      <c r="AH5406" s="19"/>
      <c r="AI5406" s="19"/>
      <c r="AJ5406" s="19"/>
      <c r="AK5406" s="12"/>
      <c r="AL5406" s="12"/>
      <c r="AM5406" s="12"/>
      <c r="AN5406" s="12"/>
    </row>
    <row r="5407" spans="4:40" x14ac:dyDescent="0.25">
      <c r="D5407" s="18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9"/>
      <c r="AH5407" s="19"/>
      <c r="AI5407" s="19"/>
      <c r="AJ5407" s="19"/>
      <c r="AK5407" s="15"/>
      <c r="AL5407" s="12"/>
      <c r="AM5407" s="15"/>
      <c r="AN5407" s="15"/>
    </row>
    <row r="5408" spans="4:40" x14ac:dyDescent="0.25">
      <c r="D5408" s="18"/>
      <c r="E5408" s="13"/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9"/>
      <c r="AH5408" s="19"/>
      <c r="AI5408" s="19"/>
      <c r="AJ5408" s="19"/>
      <c r="AK5408" s="15"/>
      <c r="AL5408" s="15"/>
      <c r="AM5408" s="15"/>
      <c r="AN5408" s="15"/>
    </row>
    <row r="5409" spans="4:40" x14ac:dyDescent="0.25">
      <c r="D5409" s="18"/>
      <c r="E5409" s="13"/>
      <c r="F5409" s="13"/>
      <c r="G5409" s="13"/>
      <c r="H5409" s="13"/>
      <c r="I5409" s="13"/>
      <c r="J5409" s="13"/>
      <c r="K5409" s="13"/>
      <c r="L5409" s="13"/>
      <c r="M5409" s="13"/>
      <c r="N5409" s="13"/>
      <c r="O5409" s="14"/>
      <c r="P5409" s="14"/>
      <c r="Q5409" s="14"/>
      <c r="R5409" s="14"/>
      <c r="S5409" s="13"/>
      <c r="T5409" s="13"/>
      <c r="U5409" s="13"/>
      <c r="V5409" s="13"/>
      <c r="W5409" s="13"/>
      <c r="X5409" s="13"/>
      <c r="Y5409" s="14"/>
      <c r="Z5409" s="13"/>
      <c r="AA5409" s="13"/>
      <c r="AB5409" s="13"/>
      <c r="AC5409" s="13"/>
      <c r="AD5409" s="13"/>
      <c r="AE5409" s="13"/>
      <c r="AF5409" s="13"/>
      <c r="AG5409" s="19"/>
      <c r="AH5409" s="19"/>
      <c r="AI5409" s="19"/>
      <c r="AJ5409" s="19"/>
      <c r="AK5409" s="15"/>
      <c r="AL5409" s="15"/>
      <c r="AM5409" s="15"/>
      <c r="AN5409" s="15"/>
    </row>
    <row r="5410" spans="4:40" x14ac:dyDescent="0.25">
      <c r="D5410" s="18"/>
      <c r="E5410" s="13"/>
      <c r="F5410" s="13"/>
      <c r="G5410" s="13"/>
      <c r="H5410" s="13"/>
      <c r="I5410" s="13"/>
      <c r="J5410" s="13"/>
      <c r="K5410" s="13"/>
      <c r="L5410" s="13"/>
      <c r="M5410" s="13"/>
      <c r="N5410" s="13"/>
      <c r="O5410" s="14"/>
      <c r="P5410" s="14"/>
      <c r="Q5410" s="14"/>
      <c r="R5410" s="14"/>
      <c r="S5410" s="13"/>
      <c r="T5410" s="13"/>
      <c r="U5410" s="13"/>
      <c r="V5410" s="13"/>
      <c r="W5410" s="13"/>
      <c r="X5410" s="13"/>
      <c r="Y5410" s="14"/>
      <c r="Z5410" s="13"/>
      <c r="AA5410" s="13"/>
      <c r="AB5410" s="13"/>
      <c r="AC5410" s="13"/>
      <c r="AD5410" s="13"/>
      <c r="AE5410" s="13"/>
      <c r="AF5410" s="13"/>
      <c r="AG5410" s="19"/>
      <c r="AH5410" s="19"/>
      <c r="AI5410" s="19"/>
      <c r="AJ5410" s="19"/>
      <c r="AK5410" s="12"/>
      <c r="AL5410" s="12"/>
      <c r="AM5410" s="12"/>
      <c r="AN5410" s="12"/>
    </row>
    <row r="5411" spans="4:40" x14ac:dyDescent="0.25">
      <c r="D5411" s="18"/>
      <c r="E5411" s="13"/>
      <c r="F5411" s="13"/>
      <c r="G5411" s="13"/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9"/>
      <c r="AH5411" s="19"/>
      <c r="AI5411" s="19"/>
      <c r="AJ5411" s="19"/>
      <c r="AK5411" s="15"/>
      <c r="AL5411" s="12"/>
      <c r="AM5411" s="15"/>
      <c r="AN5411" s="15"/>
    </row>
    <row r="5412" spans="4:40" x14ac:dyDescent="0.25">
      <c r="D5412" s="18"/>
      <c r="E5412" s="13"/>
      <c r="F5412" s="13"/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9"/>
      <c r="AH5412" s="19"/>
      <c r="AI5412" s="19"/>
      <c r="AJ5412" s="19"/>
      <c r="AK5412" s="15"/>
      <c r="AL5412" s="15"/>
      <c r="AM5412" s="15"/>
      <c r="AN5412" s="15"/>
    </row>
    <row r="5413" spans="4:40" x14ac:dyDescent="0.25">
      <c r="D5413" s="18"/>
      <c r="E5413" s="13"/>
      <c r="F5413" s="13"/>
      <c r="G5413" s="13"/>
      <c r="H5413" s="13"/>
      <c r="I5413" s="13"/>
      <c r="J5413" s="13"/>
      <c r="K5413" s="13"/>
      <c r="L5413" s="13"/>
      <c r="M5413" s="13"/>
      <c r="N5413" s="13"/>
      <c r="O5413" s="14"/>
      <c r="P5413" s="14"/>
      <c r="Q5413" s="14"/>
      <c r="R5413" s="14"/>
      <c r="S5413" s="13"/>
      <c r="T5413" s="13"/>
      <c r="U5413" s="13"/>
      <c r="V5413" s="13"/>
      <c r="W5413" s="13"/>
      <c r="X5413" s="13"/>
      <c r="Y5413" s="14"/>
      <c r="Z5413" s="13"/>
      <c r="AA5413" s="13"/>
      <c r="AB5413" s="13"/>
      <c r="AC5413" s="13"/>
      <c r="AD5413" s="13"/>
      <c r="AE5413" s="13"/>
      <c r="AF5413" s="13"/>
      <c r="AG5413" s="19"/>
      <c r="AH5413" s="19"/>
      <c r="AI5413" s="19"/>
      <c r="AJ5413" s="19"/>
      <c r="AK5413" s="15"/>
      <c r="AL5413" s="15"/>
      <c r="AM5413" s="15"/>
      <c r="AN5413" s="15"/>
    </row>
    <row r="5414" spans="4:40" x14ac:dyDescent="0.25">
      <c r="D5414" s="18"/>
      <c r="E5414" s="13"/>
      <c r="F5414" s="13"/>
      <c r="G5414" s="13"/>
      <c r="H5414" s="13"/>
      <c r="I5414" s="13"/>
      <c r="J5414" s="13"/>
      <c r="K5414" s="13"/>
      <c r="L5414" s="13"/>
      <c r="M5414" s="13"/>
      <c r="N5414" s="13"/>
      <c r="O5414" s="14"/>
      <c r="P5414" s="14"/>
      <c r="Q5414" s="14"/>
      <c r="R5414" s="14"/>
      <c r="S5414" s="13"/>
      <c r="T5414" s="13"/>
      <c r="U5414" s="13"/>
      <c r="V5414" s="13"/>
      <c r="W5414" s="13"/>
      <c r="X5414" s="13"/>
      <c r="Y5414" s="14"/>
      <c r="Z5414" s="13"/>
      <c r="AA5414" s="13"/>
      <c r="AB5414" s="13"/>
      <c r="AC5414" s="13"/>
      <c r="AD5414" s="13"/>
      <c r="AE5414" s="13"/>
      <c r="AF5414" s="13"/>
      <c r="AG5414" s="19"/>
      <c r="AH5414" s="19"/>
      <c r="AI5414" s="19"/>
      <c r="AJ5414" s="19"/>
      <c r="AK5414" s="12"/>
      <c r="AL5414" s="12"/>
      <c r="AM5414" s="12"/>
      <c r="AN5414" s="12"/>
    </row>
    <row r="5415" spans="4:40" x14ac:dyDescent="0.25">
      <c r="D5415" s="18"/>
      <c r="E5415" s="13"/>
      <c r="F5415" s="13"/>
      <c r="G5415" s="13"/>
      <c r="H5415" s="13"/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9"/>
      <c r="AH5415" s="19"/>
      <c r="AI5415" s="19"/>
      <c r="AJ5415" s="19"/>
      <c r="AK5415" s="15"/>
      <c r="AL5415" s="12"/>
      <c r="AM5415" s="15"/>
      <c r="AN5415" s="15"/>
    </row>
    <row r="5416" spans="4:40" x14ac:dyDescent="0.25">
      <c r="D5416" s="18"/>
      <c r="E5416" s="13"/>
      <c r="F5416" s="13"/>
      <c r="G5416" s="13"/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9"/>
      <c r="AH5416" s="19"/>
      <c r="AI5416" s="19"/>
      <c r="AJ5416" s="19"/>
      <c r="AK5416" s="15"/>
      <c r="AL5416" s="15"/>
      <c r="AM5416" s="15"/>
      <c r="AN5416" s="15"/>
    </row>
    <row r="5417" spans="4:40" x14ac:dyDescent="0.25">
      <c r="D5417" s="18"/>
      <c r="E5417" s="13"/>
      <c r="F5417" s="13"/>
      <c r="G5417" s="13"/>
      <c r="H5417" s="13"/>
      <c r="I5417" s="13"/>
      <c r="J5417" s="13"/>
      <c r="K5417" s="13"/>
      <c r="L5417" s="13"/>
      <c r="M5417" s="13"/>
      <c r="N5417" s="13"/>
      <c r="O5417" s="14"/>
      <c r="P5417" s="14"/>
      <c r="Q5417" s="14"/>
      <c r="R5417" s="14"/>
      <c r="S5417" s="13"/>
      <c r="T5417" s="13"/>
      <c r="U5417" s="13"/>
      <c r="V5417" s="13"/>
      <c r="W5417" s="13"/>
      <c r="X5417" s="13"/>
      <c r="Y5417" s="14"/>
      <c r="Z5417" s="13"/>
      <c r="AA5417" s="13"/>
      <c r="AB5417" s="13"/>
      <c r="AC5417" s="13"/>
      <c r="AD5417" s="13"/>
      <c r="AE5417" s="13"/>
      <c r="AF5417" s="13"/>
      <c r="AG5417" s="19"/>
      <c r="AH5417" s="19"/>
      <c r="AI5417" s="19"/>
      <c r="AJ5417" s="19"/>
      <c r="AK5417" s="15"/>
      <c r="AL5417" s="15"/>
      <c r="AM5417" s="15"/>
      <c r="AN5417" s="15"/>
    </row>
    <row r="5418" spans="4:40" x14ac:dyDescent="0.25">
      <c r="D5418" s="18"/>
      <c r="E5418" s="13"/>
      <c r="F5418" s="13"/>
      <c r="G5418" s="13"/>
      <c r="H5418" s="13"/>
      <c r="I5418" s="13"/>
      <c r="J5418" s="13"/>
      <c r="K5418" s="13"/>
      <c r="L5418" s="13"/>
      <c r="M5418" s="13"/>
      <c r="N5418" s="13"/>
      <c r="O5418" s="14"/>
      <c r="P5418" s="14"/>
      <c r="Q5418" s="14"/>
      <c r="R5418" s="14"/>
      <c r="S5418" s="13"/>
      <c r="T5418" s="13"/>
      <c r="U5418" s="13"/>
      <c r="V5418" s="13"/>
      <c r="W5418" s="13"/>
      <c r="X5418" s="13"/>
      <c r="Y5418" s="14"/>
      <c r="Z5418" s="13"/>
      <c r="AA5418" s="13"/>
      <c r="AB5418" s="13"/>
      <c r="AC5418" s="13"/>
      <c r="AD5418" s="13"/>
      <c r="AE5418" s="13"/>
      <c r="AF5418" s="13"/>
      <c r="AG5418" s="19"/>
      <c r="AH5418" s="19"/>
      <c r="AI5418" s="19"/>
      <c r="AJ5418" s="19"/>
      <c r="AK5418" s="12"/>
      <c r="AL5418" s="12"/>
      <c r="AM5418" s="12"/>
      <c r="AN5418" s="12"/>
    </row>
    <row r="5419" spans="4:40" x14ac:dyDescent="0.25">
      <c r="D5419" s="18"/>
      <c r="E5419" s="13"/>
      <c r="F5419" s="13"/>
      <c r="G5419" s="13"/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9"/>
      <c r="AH5419" s="19"/>
      <c r="AI5419" s="19"/>
      <c r="AJ5419" s="19"/>
      <c r="AK5419" s="15"/>
      <c r="AL5419" s="12"/>
      <c r="AM5419" s="15"/>
      <c r="AN5419" s="15"/>
    </row>
    <row r="5420" spans="4:40" x14ac:dyDescent="0.25">
      <c r="D5420" s="18"/>
      <c r="E5420" s="13"/>
      <c r="F5420" s="13"/>
      <c r="G5420" s="13"/>
      <c r="H5420" s="13"/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9"/>
      <c r="AH5420" s="19"/>
      <c r="AI5420" s="19"/>
      <c r="AJ5420" s="19"/>
      <c r="AK5420" s="15"/>
      <c r="AL5420" s="15"/>
      <c r="AM5420" s="15"/>
      <c r="AN5420" s="15"/>
    </row>
    <row r="5421" spans="4:40" x14ac:dyDescent="0.25">
      <c r="D5421" s="18"/>
      <c r="E5421" s="13"/>
      <c r="F5421" s="13"/>
      <c r="G5421" s="13"/>
      <c r="H5421" s="13"/>
      <c r="I5421" s="13"/>
      <c r="J5421" s="13"/>
      <c r="K5421" s="13"/>
      <c r="L5421" s="13"/>
      <c r="M5421" s="13"/>
      <c r="N5421" s="13"/>
      <c r="O5421" s="14"/>
      <c r="P5421" s="14"/>
      <c r="Q5421" s="14"/>
      <c r="R5421" s="14"/>
      <c r="S5421" s="13"/>
      <c r="T5421" s="13"/>
      <c r="U5421" s="13"/>
      <c r="V5421" s="13"/>
      <c r="W5421" s="13"/>
      <c r="X5421" s="13"/>
      <c r="Y5421" s="14"/>
      <c r="Z5421" s="13"/>
      <c r="AA5421" s="13"/>
      <c r="AB5421" s="13"/>
      <c r="AC5421" s="13"/>
      <c r="AD5421" s="13"/>
      <c r="AE5421" s="13"/>
      <c r="AF5421" s="13"/>
      <c r="AG5421" s="19"/>
      <c r="AH5421" s="19"/>
      <c r="AI5421" s="19"/>
      <c r="AJ5421" s="19"/>
      <c r="AK5421" s="15"/>
      <c r="AL5421" s="15"/>
      <c r="AM5421" s="15"/>
      <c r="AN5421" s="15"/>
    </row>
    <row r="5422" spans="4:40" x14ac:dyDescent="0.25">
      <c r="D5422" s="18"/>
      <c r="E5422" s="13"/>
      <c r="F5422" s="13"/>
      <c r="G5422" s="13"/>
      <c r="H5422" s="13"/>
      <c r="I5422" s="13"/>
      <c r="J5422" s="13"/>
      <c r="K5422" s="13"/>
      <c r="L5422" s="13"/>
      <c r="M5422" s="13"/>
      <c r="N5422" s="13"/>
      <c r="O5422" s="14"/>
      <c r="P5422" s="14"/>
      <c r="Q5422" s="14"/>
      <c r="R5422" s="14"/>
      <c r="S5422" s="13"/>
      <c r="T5422" s="13"/>
      <c r="U5422" s="13"/>
      <c r="V5422" s="13"/>
      <c r="W5422" s="13"/>
      <c r="X5422" s="13"/>
      <c r="Y5422" s="14"/>
      <c r="Z5422" s="13"/>
      <c r="AA5422" s="13"/>
      <c r="AB5422" s="13"/>
      <c r="AC5422" s="13"/>
      <c r="AD5422" s="13"/>
      <c r="AE5422" s="13"/>
      <c r="AF5422" s="13"/>
      <c r="AG5422" s="19"/>
      <c r="AH5422" s="19"/>
      <c r="AI5422" s="19"/>
      <c r="AJ5422" s="19"/>
      <c r="AK5422" s="12"/>
      <c r="AL5422" s="12"/>
      <c r="AM5422" s="12"/>
      <c r="AN5422" s="12"/>
    </row>
    <row r="5423" spans="4:40" x14ac:dyDescent="0.25">
      <c r="D5423" s="18"/>
      <c r="E5423" s="13"/>
      <c r="F5423" s="13"/>
      <c r="G5423" s="13"/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9"/>
      <c r="AH5423" s="19"/>
      <c r="AI5423" s="19"/>
      <c r="AJ5423" s="19"/>
      <c r="AK5423" s="15"/>
      <c r="AL5423" s="12"/>
      <c r="AM5423" s="15"/>
      <c r="AN5423" s="15"/>
    </row>
    <row r="5424" spans="4:40" x14ac:dyDescent="0.25">
      <c r="D5424" s="18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9"/>
      <c r="AH5424" s="19"/>
      <c r="AI5424" s="19"/>
      <c r="AJ5424" s="19"/>
      <c r="AK5424" s="15"/>
      <c r="AL5424" s="15"/>
      <c r="AM5424" s="15"/>
      <c r="AN5424" s="15"/>
    </row>
    <row r="5425" spans="4:40" x14ac:dyDescent="0.25">
      <c r="D5425" s="18"/>
      <c r="E5425" s="13"/>
      <c r="F5425" s="13"/>
      <c r="G5425" s="13"/>
      <c r="H5425" s="13"/>
      <c r="I5425" s="13"/>
      <c r="J5425" s="13"/>
      <c r="K5425" s="13"/>
      <c r="L5425" s="13"/>
      <c r="M5425" s="13"/>
      <c r="N5425" s="13"/>
      <c r="O5425" s="14"/>
      <c r="P5425" s="14"/>
      <c r="Q5425" s="14"/>
      <c r="R5425" s="14"/>
      <c r="S5425" s="13"/>
      <c r="T5425" s="13"/>
      <c r="U5425" s="13"/>
      <c r="V5425" s="13"/>
      <c r="W5425" s="13"/>
      <c r="X5425" s="13"/>
      <c r="Y5425" s="14"/>
      <c r="Z5425" s="13"/>
      <c r="AA5425" s="13"/>
      <c r="AB5425" s="13"/>
      <c r="AC5425" s="13"/>
      <c r="AD5425" s="13"/>
      <c r="AE5425" s="13"/>
      <c r="AF5425" s="13"/>
      <c r="AG5425" s="19"/>
      <c r="AH5425" s="19"/>
      <c r="AI5425" s="19"/>
      <c r="AJ5425" s="19"/>
      <c r="AK5425" s="15"/>
      <c r="AL5425" s="15"/>
      <c r="AM5425" s="15"/>
      <c r="AN5425" s="15"/>
    </row>
    <row r="5426" spans="4:40" x14ac:dyDescent="0.25">
      <c r="D5426" s="18"/>
      <c r="E5426" s="13"/>
      <c r="F5426" s="13"/>
      <c r="G5426" s="13"/>
      <c r="H5426" s="13"/>
      <c r="I5426" s="13"/>
      <c r="J5426" s="13"/>
      <c r="K5426" s="13"/>
      <c r="L5426" s="13"/>
      <c r="M5426" s="13"/>
      <c r="N5426" s="13"/>
      <c r="O5426" s="14"/>
      <c r="P5426" s="14"/>
      <c r="Q5426" s="14"/>
      <c r="R5426" s="14"/>
      <c r="S5426" s="13"/>
      <c r="T5426" s="13"/>
      <c r="U5426" s="13"/>
      <c r="V5426" s="13"/>
      <c r="W5426" s="13"/>
      <c r="X5426" s="13"/>
      <c r="Y5426" s="14"/>
      <c r="Z5426" s="13"/>
      <c r="AA5426" s="13"/>
      <c r="AB5426" s="13"/>
      <c r="AC5426" s="13"/>
      <c r="AD5426" s="13"/>
      <c r="AE5426" s="13"/>
      <c r="AF5426" s="13"/>
      <c r="AG5426" s="19"/>
      <c r="AH5426" s="19"/>
      <c r="AI5426" s="19"/>
      <c r="AJ5426" s="19"/>
      <c r="AK5426" s="12"/>
      <c r="AL5426" s="12"/>
      <c r="AM5426" s="12"/>
      <c r="AN5426" s="12"/>
    </row>
    <row r="5427" spans="4:40" x14ac:dyDescent="0.25">
      <c r="D5427" s="18"/>
      <c r="E5427" s="13"/>
      <c r="F5427" s="13"/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9"/>
      <c r="AH5427" s="19"/>
      <c r="AI5427" s="19"/>
      <c r="AJ5427" s="19"/>
      <c r="AK5427" s="15"/>
      <c r="AL5427" s="12"/>
      <c r="AM5427" s="15"/>
      <c r="AN5427" s="15"/>
    </row>
    <row r="5428" spans="4:40" x14ac:dyDescent="0.25">
      <c r="D5428" s="18"/>
      <c r="E5428" s="13"/>
      <c r="F5428" s="13"/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9"/>
      <c r="AH5428" s="19"/>
      <c r="AI5428" s="19"/>
      <c r="AJ5428" s="19"/>
      <c r="AK5428" s="15"/>
      <c r="AL5428" s="15"/>
      <c r="AM5428" s="15"/>
      <c r="AN5428" s="15"/>
    </row>
    <row r="5429" spans="4:40" x14ac:dyDescent="0.25">
      <c r="D5429" s="18"/>
      <c r="E5429" s="13"/>
      <c r="F5429" s="13"/>
      <c r="G5429" s="13"/>
      <c r="H5429" s="13"/>
      <c r="I5429" s="13"/>
      <c r="J5429" s="13"/>
      <c r="K5429" s="13"/>
      <c r="L5429" s="13"/>
      <c r="M5429" s="13"/>
      <c r="N5429" s="13"/>
      <c r="O5429" s="14"/>
      <c r="P5429" s="14"/>
      <c r="Q5429" s="14"/>
      <c r="R5429" s="14"/>
      <c r="S5429" s="13"/>
      <c r="T5429" s="13"/>
      <c r="U5429" s="13"/>
      <c r="V5429" s="13"/>
      <c r="W5429" s="13"/>
      <c r="X5429" s="13"/>
      <c r="Y5429" s="14"/>
      <c r="Z5429" s="13"/>
      <c r="AA5429" s="13"/>
      <c r="AB5429" s="13"/>
      <c r="AC5429" s="13"/>
      <c r="AD5429" s="13"/>
      <c r="AE5429" s="13"/>
      <c r="AF5429" s="13"/>
      <c r="AG5429" s="19"/>
      <c r="AH5429" s="19"/>
      <c r="AI5429" s="19"/>
      <c r="AJ5429" s="19"/>
      <c r="AK5429" s="15"/>
      <c r="AL5429" s="15"/>
      <c r="AM5429" s="15"/>
      <c r="AN5429" s="15"/>
    </row>
    <row r="5430" spans="4:40" x14ac:dyDescent="0.25">
      <c r="D5430" s="18"/>
      <c r="E5430" s="13"/>
      <c r="F5430" s="13"/>
      <c r="G5430" s="13"/>
      <c r="H5430" s="13"/>
      <c r="I5430" s="13"/>
      <c r="J5430" s="13"/>
      <c r="K5430" s="13"/>
      <c r="L5430" s="13"/>
      <c r="M5430" s="13"/>
      <c r="N5430" s="13"/>
      <c r="O5430" s="14"/>
      <c r="P5430" s="14"/>
      <c r="Q5430" s="14"/>
      <c r="R5430" s="14"/>
      <c r="S5430" s="13"/>
      <c r="T5430" s="13"/>
      <c r="U5430" s="13"/>
      <c r="V5430" s="13"/>
      <c r="W5430" s="13"/>
      <c r="X5430" s="13"/>
      <c r="Y5430" s="14"/>
      <c r="Z5430" s="13"/>
      <c r="AA5430" s="13"/>
      <c r="AB5430" s="13"/>
      <c r="AC5430" s="13"/>
      <c r="AD5430" s="13"/>
      <c r="AE5430" s="13"/>
      <c r="AF5430" s="13"/>
      <c r="AG5430" s="19"/>
      <c r="AH5430" s="19"/>
      <c r="AI5430" s="19"/>
      <c r="AJ5430" s="19"/>
      <c r="AK5430" s="12"/>
      <c r="AL5430" s="12"/>
      <c r="AM5430" s="12"/>
      <c r="AN5430" s="12"/>
    </row>
    <row r="5431" spans="4:40" x14ac:dyDescent="0.25">
      <c r="D5431" s="18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9"/>
      <c r="AH5431" s="19"/>
      <c r="AI5431" s="19"/>
      <c r="AJ5431" s="19"/>
      <c r="AK5431" s="15"/>
      <c r="AL5431" s="12"/>
      <c r="AM5431" s="15"/>
      <c r="AN5431" s="15"/>
    </row>
    <row r="5432" spans="4:40" x14ac:dyDescent="0.25">
      <c r="D5432" s="18"/>
      <c r="E5432" s="13"/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9"/>
      <c r="AH5432" s="19"/>
      <c r="AI5432" s="19"/>
      <c r="AJ5432" s="19"/>
      <c r="AK5432" s="15"/>
      <c r="AL5432" s="15"/>
      <c r="AM5432" s="15"/>
      <c r="AN5432" s="15"/>
    </row>
    <row r="5433" spans="4:40" x14ac:dyDescent="0.25">
      <c r="D5433" s="18"/>
      <c r="E5433" s="13"/>
      <c r="F5433" s="13"/>
      <c r="G5433" s="13"/>
      <c r="H5433" s="13"/>
      <c r="I5433" s="13"/>
      <c r="J5433" s="13"/>
      <c r="K5433" s="13"/>
      <c r="L5433" s="13"/>
      <c r="M5433" s="13"/>
      <c r="N5433" s="13"/>
      <c r="O5433" s="14"/>
      <c r="P5433" s="14"/>
      <c r="Q5433" s="14"/>
      <c r="R5433" s="14"/>
      <c r="S5433" s="13"/>
      <c r="T5433" s="13"/>
      <c r="U5433" s="13"/>
      <c r="V5433" s="13"/>
      <c r="W5433" s="13"/>
      <c r="X5433" s="13"/>
      <c r="Y5433" s="14"/>
      <c r="Z5433" s="13"/>
      <c r="AA5433" s="13"/>
      <c r="AB5433" s="13"/>
      <c r="AC5433" s="13"/>
      <c r="AD5433" s="13"/>
      <c r="AE5433" s="13"/>
      <c r="AF5433" s="13"/>
      <c r="AG5433" s="19"/>
      <c r="AH5433" s="19"/>
      <c r="AI5433" s="19"/>
      <c r="AJ5433" s="19"/>
      <c r="AK5433" s="15"/>
      <c r="AL5433" s="15"/>
      <c r="AM5433" s="15"/>
      <c r="AN5433" s="15"/>
    </row>
    <row r="5434" spans="4:40" x14ac:dyDescent="0.25">
      <c r="D5434" s="18"/>
      <c r="E5434" s="13"/>
      <c r="F5434" s="13"/>
      <c r="G5434" s="13"/>
      <c r="H5434" s="13"/>
      <c r="I5434" s="13"/>
      <c r="J5434" s="13"/>
      <c r="K5434" s="13"/>
      <c r="L5434" s="13"/>
      <c r="M5434" s="13"/>
      <c r="N5434" s="13"/>
      <c r="O5434" s="14"/>
      <c r="P5434" s="14"/>
      <c r="Q5434" s="14"/>
      <c r="R5434" s="14"/>
      <c r="S5434" s="13"/>
      <c r="T5434" s="13"/>
      <c r="U5434" s="13"/>
      <c r="V5434" s="13"/>
      <c r="W5434" s="13"/>
      <c r="X5434" s="13"/>
      <c r="Y5434" s="14"/>
      <c r="Z5434" s="13"/>
      <c r="AA5434" s="13"/>
      <c r="AB5434" s="13"/>
      <c r="AC5434" s="13"/>
      <c r="AD5434" s="13"/>
      <c r="AE5434" s="13"/>
      <c r="AF5434" s="13"/>
      <c r="AG5434" s="19"/>
      <c r="AH5434" s="19"/>
      <c r="AI5434" s="19"/>
      <c r="AJ5434" s="19"/>
      <c r="AK5434" s="12"/>
      <c r="AL5434" s="12"/>
      <c r="AM5434" s="12"/>
      <c r="AN5434" s="12"/>
    </row>
    <row r="5435" spans="4:40" x14ac:dyDescent="0.25">
      <c r="D5435" s="18"/>
      <c r="E5435" s="13"/>
      <c r="F5435" s="13"/>
      <c r="G5435" s="13"/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9"/>
      <c r="AH5435" s="19"/>
      <c r="AI5435" s="19"/>
      <c r="AJ5435" s="19"/>
      <c r="AK5435" s="15"/>
      <c r="AL5435" s="12"/>
      <c r="AM5435" s="15"/>
      <c r="AN5435" s="15"/>
    </row>
    <row r="5436" spans="4:40" x14ac:dyDescent="0.25">
      <c r="D5436" s="18"/>
      <c r="E5436" s="13"/>
      <c r="F5436" s="13"/>
      <c r="G5436" s="13"/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9"/>
      <c r="AH5436" s="19"/>
      <c r="AI5436" s="19"/>
      <c r="AJ5436" s="19"/>
      <c r="AK5436" s="15"/>
      <c r="AL5436" s="15"/>
      <c r="AM5436" s="15"/>
      <c r="AN5436" s="15"/>
    </row>
    <row r="5437" spans="4:40" x14ac:dyDescent="0.25">
      <c r="D5437" s="18"/>
      <c r="E5437" s="13"/>
      <c r="F5437" s="13"/>
      <c r="G5437" s="13"/>
      <c r="H5437" s="13"/>
      <c r="I5437" s="13"/>
      <c r="J5437" s="13"/>
      <c r="K5437" s="13"/>
      <c r="L5437" s="13"/>
      <c r="M5437" s="13"/>
      <c r="N5437" s="13"/>
      <c r="O5437" s="14"/>
      <c r="P5437" s="14"/>
      <c r="Q5437" s="14"/>
      <c r="R5437" s="14"/>
      <c r="S5437" s="13"/>
      <c r="T5437" s="13"/>
      <c r="U5437" s="13"/>
      <c r="V5437" s="13"/>
      <c r="W5437" s="13"/>
      <c r="X5437" s="13"/>
      <c r="Y5437" s="14"/>
      <c r="Z5437" s="13"/>
      <c r="AA5437" s="13"/>
      <c r="AB5437" s="13"/>
      <c r="AC5437" s="13"/>
      <c r="AD5437" s="13"/>
      <c r="AE5437" s="13"/>
      <c r="AF5437" s="13"/>
      <c r="AG5437" s="19"/>
      <c r="AH5437" s="19"/>
      <c r="AI5437" s="19"/>
      <c r="AJ5437" s="19"/>
      <c r="AK5437" s="15"/>
      <c r="AL5437" s="15"/>
      <c r="AM5437" s="15"/>
      <c r="AN5437" s="15"/>
    </row>
    <row r="5438" spans="4:40" x14ac:dyDescent="0.25">
      <c r="D5438" s="18"/>
      <c r="E5438" s="13"/>
      <c r="F5438" s="13"/>
      <c r="G5438" s="13"/>
      <c r="H5438" s="13"/>
      <c r="I5438" s="13"/>
      <c r="J5438" s="13"/>
      <c r="K5438" s="13"/>
      <c r="L5438" s="13"/>
      <c r="M5438" s="13"/>
      <c r="N5438" s="13"/>
      <c r="O5438" s="14"/>
      <c r="P5438" s="14"/>
      <c r="Q5438" s="14"/>
      <c r="R5438" s="14"/>
      <c r="S5438" s="13"/>
      <c r="T5438" s="13"/>
      <c r="U5438" s="13"/>
      <c r="V5438" s="13"/>
      <c r="W5438" s="13"/>
      <c r="X5438" s="13"/>
      <c r="Y5438" s="14"/>
      <c r="Z5438" s="13"/>
      <c r="AA5438" s="13"/>
      <c r="AB5438" s="13"/>
      <c r="AC5438" s="13"/>
      <c r="AD5438" s="13"/>
      <c r="AE5438" s="13"/>
      <c r="AF5438" s="13"/>
      <c r="AG5438" s="19"/>
      <c r="AH5438" s="19"/>
      <c r="AI5438" s="19"/>
      <c r="AJ5438" s="19"/>
      <c r="AK5438" s="12"/>
      <c r="AL5438" s="12"/>
      <c r="AM5438" s="12"/>
      <c r="AN5438" s="12"/>
    </row>
    <row r="5439" spans="4:40" x14ac:dyDescent="0.25">
      <c r="D5439" s="18"/>
      <c r="E5439" s="13"/>
      <c r="F5439" s="13"/>
      <c r="G5439" s="13"/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9"/>
      <c r="AH5439" s="19"/>
      <c r="AI5439" s="19"/>
      <c r="AJ5439" s="19"/>
      <c r="AK5439" s="15"/>
      <c r="AL5439" s="12"/>
      <c r="AM5439" s="15"/>
      <c r="AN5439" s="15"/>
    </row>
    <row r="5440" spans="4:40" x14ac:dyDescent="0.25">
      <c r="D5440" s="18"/>
      <c r="E5440" s="13"/>
      <c r="F5440" s="13"/>
      <c r="G5440" s="13"/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9"/>
      <c r="AH5440" s="19"/>
      <c r="AI5440" s="19"/>
      <c r="AJ5440" s="19"/>
      <c r="AK5440" s="15"/>
      <c r="AL5440" s="15"/>
      <c r="AM5440" s="15"/>
      <c r="AN5440" s="15"/>
    </row>
    <row r="5441" spans="4:40" x14ac:dyDescent="0.25">
      <c r="D5441" s="18"/>
      <c r="E5441" s="13"/>
      <c r="F5441" s="13"/>
      <c r="G5441" s="13"/>
      <c r="H5441" s="13"/>
      <c r="I5441" s="13"/>
      <c r="J5441" s="13"/>
      <c r="K5441" s="13"/>
      <c r="L5441" s="13"/>
      <c r="M5441" s="13"/>
      <c r="N5441" s="13"/>
      <c r="O5441" s="14"/>
      <c r="P5441" s="14"/>
      <c r="Q5441" s="14"/>
      <c r="R5441" s="14"/>
      <c r="S5441" s="13"/>
      <c r="T5441" s="13"/>
      <c r="U5441" s="13"/>
      <c r="V5441" s="13"/>
      <c r="W5441" s="13"/>
      <c r="X5441" s="13"/>
      <c r="Y5441" s="14"/>
      <c r="Z5441" s="13"/>
      <c r="AA5441" s="13"/>
      <c r="AB5441" s="13"/>
      <c r="AC5441" s="13"/>
      <c r="AD5441" s="13"/>
      <c r="AE5441" s="13"/>
      <c r="AF5441" s="13"/>
      <c r="AG5441" s="19"/>
      <c r="AH5441" s="19"/>
      <c r="AI5441" s="19"/>
      <c r="AJ5441" s="19"/>
      <c r="AK5441" s="15"/>
      <c r="AL5441" s="15"/>
      <c r="AM5441" s="15"/>
      <c r="AN5441" s="15"/>
    </row>
    <row r="5442" spans="4:40" x14ac:dyDescent="0.25">
      <c r="D5442" s="18"/>
      <c r="E5442" s="13"/>
      <c r="F5442" s="13"/>
      <c r="G5442" s="13"/>
      <c r="H5442" s="13"/>
      <c r="I5442" s="13"/>
      <c r="J5442" s="13"/>
      <c r="K5442" s="13"/>
      <c r="L5442" s="13"/>
      <c r="M5442" s="13"/>
      <c r="N5442" s="13"/>
      <c r="O5442" s="14"/>
      <c r="P5442" s="14"/>
      <c r="Q5442" s="14"/>
      <c r="R5442" s="14"/>
      <c r="S5442" s="13"/>
      <c r="T5442" s="13"/>
      <c r="U5442" s="13"/>
      <c r="V5442" s="13"/>
      <c r="W5442" s="13"/>
      <c r="X5442" s="13"/>
      <c r="Y5442" s="14"/>
      <c r="Z5442" s="13"/>
      <c r="AA5442" s="13"/>
      <c r="AB5442" s="13"/>
      <c r="AC5442" s="13"/>
      <c r="AD5442" s="13"/>
      <c r="AE5442" s="13"/>
      <c r="AF5442" s="13"/>
      <c r="AG5442" s="19"/>
      <c r="AH5442" s="19"/>
      <c r="AI5442" s="19"/>
      <c r="AJ5442" s="19"/>
      <c r="AK5442" s="12"/>
      <c r="AL5442" s="12"/>
      <c r="AM5442" s="12"/>
      <c r="AN5442" s="12"/>
    </row>
    <row r="5443" spans="4:40" x14ac:dyDescent="0.25">
      <c r="D5443" s="18"/>
      <c r="E5443" s="13"/>
      <c r="F5443" s="13"/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9"/>
      <c r="AH5443" s="19"/>
      <c r="AI5443" s="19"/>
      <c r="AJ5443" s="19"/>
      <c r="AK5443" s="15"/>
      <c r="AL5443" s="12"/>
      <c r="AM5443" s="15"/>
      <c r="AN5443" s="15"/>
    </row>
    <row r="5444" spans="4:40" x14ac:dyDescent="0.25">
      <c r="D5444" s="18"/>
      <c r="E5444" s="13"/>
      <c r="F5444" s="13"/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9"/>
      <c r="AH5444" s="19"/>
      <c r="AI5444" s="19"/>
      <c r="AJ5444" s="19"/>
      <c r="AK5444" s="15"/>
      <c r="AL5444" s="15"/>
      <c r="AM5444" s="15"/>
      <c r="AN5444" s="15"/>
    </row>
    <row r="5445" spans="4:40" x14ac:dyDescent="0.25">
      <c r="D5445" s="18"/>
      <c r="E5445" s="13"/>
      <c r="F5445" s="13"/>
      <c r="G5445" s="13"/>
      <c r="H5445" s="13"/>
      <c r="I5445" s="13"/>
      <c r="J5445" s="13"/>
      <c r="K5445" s="13"/>
      <c r="L5445" s="13"/>
      <c r="M5445" s="13"/>
      <c r="N5445" s="13"/>
      <c r="O5445" s="14"/>
      <c r="P5445" s="14"/>
      <c r="Q5445" s="14"/>
      <c r="R5445" s="14"/>
      <c r="S5445" s="13"/>
      <c r="T5445" s="13"/>
      <c r="U5445" s="13"/>
      <c r="V5445" s="13"/>
      <c r="W5445" s="13"/>
      <c r="X5445" s="13"/>
      <c r="Y5445" s="14"/>
      <c r="Z5445" s="13"/>
      <c r="AA5445" s="13"/>
      <c r="AB5445" s="13"/>
      <c r="AC5445" s="13"/>
      <c r="AD5445" s="13"/>
      <c r="AE5445" s="13"/>
      <c r="AF5445" s="13"/>
      <c r="AG5445" s="19"/>
      <c r="AH5445" s="19"/>
      <c r="AI5445" s="19"/>
      <c r="AJ5445" s="19"/>
      <c r="AK5445" s="15"/>
      <c r="AL5445" s="15"/>
      <c r="AM5445" s="15"/>
      <c r="AN5445" s="15"/>
    </row>
    <row r="5446" spans="4:40" x14ac:dyDescent="0.25">
      <c r="D5446" s="18"/>
      <c r="E5446" s="13"/>
      <c r="F5446" s="13"/>
      <c r="G5446" s="13"/>
      <c r="H5446" s="13"/>
      <c r="I5446" s="13"/>
      <c r="J5446" s="13"/>
      <c r="K5446" s="13"/>
      <c r="L5446" s="13"/>
      <c r="M5446" s="13"/>
      <c r="N5446" s="13"/>
      <c r="O5446" s="14"/>
      <c r="P5446" s="14"/>
      <c r="Q5446" s="14"/>
      <c r="R5446" s="14"/>
      <c r="S5446" s="13"/>
      <c r="T5446" s="13"/>
      <c r="U5446" s="13"/>
      <c r="V5446" s="13"/>
      <c r="W5446" s="13"/>
      <c r="X5446" s="13"/>
      <c r="Y5446" s="14"/>
      <c r="Z5446" s="13"/>
      <c r="AA5446" s="13"/>
      <c r="AB5446" s="13"/>
      <c r="AC5446" s="13"/>
      <c r="AD5446" s="13"/>
      <c r="AE5446" s="13"/>
      <c r="AF5446" s="13"/>
      <c r="AG5446" s="19"/>
      <c r="AH5446" s="19"/>
      <c r="AI5446" s="19"/>
      <c r="AJ5446" s="19"/>
      <c r="AK5446" s="12"/>
      <c r="AL5446" s="12"/>
      <c r="AM5446" s="12"/>
      <c r="AN5446" s="12"/>
    </row>
    <row r="5447" spans="4:40" x14ac:dyDescent="0.25">
      <c r="D5447" s="18"/>
      <c r="E5447" s="13"/>
      <c r="F5447" s="13"/>
      <c r="G5447" s="13"/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9"/>
      <c r="AH5447" s="19"/>
      <c r="AI5447" s="19"/>
      <c r="AJ5447" s="19"/>
      <c r="AK5447" s="15"/>
      <c r="AL5447" s="12"/>
      <c r="AM5447" s="15"/>
      <c r="AN5447" s="15"/>
    </row>
    <row r="5448" spans="4:40" x14ac:dyDescent="0.25">
      <c r="D5448" s="18"/>
      <c r="E5448" s="13"/>
      <c r="F5448" s="13"/>
      <c r="G5448" s="13"/>
      <c r="H5448" s="13"/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9"/>
      <c r="AH5448" s="19"/>
      <c r="AI5448" s="19"/>
      <c r="AJ5448" s="19"/>
      <c r="AK5448" s="15"/>
      <c r="AL5448" s="15"/>
      <c r="AM5448" s="15"/>
      <c r="AN5448" s="15"/>
    </row>
    <row r="5449" spans="4:40" x14ac:dyDescent="0.25">
      <c r="D5449" s="18"/>
      <c r="E5449" s="13"/>
      <c r="F5449" s="13"/>
      <c r="G5449" s="13"/>
      <c r="H5449" s="13"/>
      <c r="I5449" s="13"/>
      <c r="J5449" s="13"/>
      <c r="K5449" s="13"/>
      <c r="L5449" s="13"/>
      <c r="M5449" s="13"/>
      <c r="N5449" s="13"/>
      <c r="O5449" s="14"/>
      <c r="P5449" s="14"/>
      <c r="Q5449" s="14"/>
      <c r="R5449" s="14"/>
      <c r="S5449" s="13"/>
      <c r="T5449" s="13"/>
      <c r="U5449" s="13"/>
      <c r="V5449" s="13"/>
      <c r="W5449" s="13"/>
      <c r="X5449" s="13"/>
      <c r="Y5449" s="14"/>
      <c r="Z5449" s="13"/>
      <c r="AA5449" s="13"/>
      <c r="AB5449" s="13"/>
      <c r="AC5449" s="13"/>
      <c r="AD5449" s="13"/>
      <c r="AE5449" s="13"/>
      <c r="AF5449" s="13"/>
      <c r="AG5449" s="19"/>
      <c r="AH5449" s="19"/>
      <c r="AI5449" s="19"/>
      <c r="AJ5449" s="19"/>
      <c r="AK5449" s="15"/>
      <c r="AL5449" s="15"/>
      <c r="AM5449" s="15"/>
      <c r="AN5449" s="15"/>
    </row>
    <row r="5450" spans="4:40" x14ac:dyDescent="0.25">
      <c r="D5450" s="18"/>
      <c r="E5450" s="13"/>
      <c r="F5450" s="13"/>
      <c r="G5450" s="13"/>
      <c r="H5450" s="13"/>
      <c r="I5450" s="13"/>
      <c r="J5450" s="13"/>
      <c r="K5450" s="13"/>
      <c r="L5450" s="13"/>
      <c r="M5450" s="13"/>
      <c r="N5450" s="13"/>
      <c r="O5450" s="14"/>
      <c r="P5450" s="14"/>
      <c r="Q5450" s="14"/>
      <c r="R5450" s="14"/>
      <c r="S5450" s="13"/>
      <c r="T5450" s="13"/>
      <c r="U5450" s="13"/>
      <c r="V5450" s="13"/>
      <c r="W5450" s="13"/>
      <c r="X5450" s="13"/>
      <c r="Y5450" s="14"/>
      <c r="Z5450" s="13"/>
      <c r="AA5450" s="13"/>
      <c r="AB5450" s="13"/>
      <c r="AC5450" s="13"/>
      <c r="AD5450" s="13"/>
      <c r="AE5450" s="13"/>
      <c r="AF5450" s="13"/>
      <c r="AG5450" s="19"/>
      <c r="AH5450" s="19"/>
      <c r="AI5450" s="19"/>
      <c r="AJ5450" s="19"/>
      <c r="AK5450" s="12"/>
      <c r="AL5450" s="12"/>
      <c r="AM5450" s="12"/>
      <c r="AN5450" s="12"/>
    </row>
    <row r="5451" spans="4:40" x14ac:dyDescent="0.25">
      <c r="D5451" s="18"/>
      <c r="E5451" s="13"/>
      <c r="F5451" s="13"/>
      <c r="G5451" s="13"/>
      <c r="H5451" s="13"/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9"/>
      <c r="AH5451" s="19"/>
      <c r="AI5451" s="19"/>
      <c r="AJ5451" s="19"/>
      <c r="AK5451" s="15"/>
      <c r="AL5451" s="12"/>
      <c r="AM5451" s="15"/>
      <c r="AN5451" s="15"/>
    </row>
    <row r="5452" spans="4:40" x14ac:dyDescent="0.25">
      <c r="D5452" s="18"/>
      <c r="E5452" s="13"/>
      <c r="F5452" s="13"/>
      <c r="G5452" s="13"/>
      <c r="H5452" s="13"/>
      <c r="I5452" s="13"/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9"/>
      <c r="AH5452" s="19"/>
      <c r="AI5452" s="19"/>
      <c r="AJ5452" s="19"/>
      <c r="AK5452" s="15"/>
      <c r="AL5452" s="15"/>
      <c r="AM5452" s="15"/>
      <c r="AN5452" s="15"/>
    </row>
    <row r="5453" spans="4:40" x14ac:dyDescent="0.25">
      <c r="D5453" s="18"/>
      <c r="E5453" s="13"/>
      <c r="F5453" s="13"/>
      <c r="G5453" s="13"/>
      <c r="H5453" s="13"/>
      <c r="I5453" s="13"/>
      <c r="J5453" s="13"/>
      <c r="K5453" s="13"/>
      <c r="L5453" s="13"/>
      <c r="M5453" s="13"/>
      <c r="N5453" s="13"/>
      <c r="O5453" s="14"/>
      <c r="P5453" s="14"/>
      <c r="Q5453" s="14"/>
      <c r="R5453" s="14"/>
      <c r="S5453" s="13"/>
      <c r="T5453" s="13"/>
      <c r="U5453" s="13"/>
      <c r="V5453" s="13"/>
      <c r="W5453" s="13"/>
      <c r="X5453" s="13"/>
      <c r="Y5453" s="14"/>
      <c r="Z5453" s="13"/>
      <c r="AA5453" s="13"/>
      <c r="AB5453" s="13"/>
      <c r="AC5453" s="13"/>
      <c r="AD5453" s="13"/>
      <c r="AE5453" s="13"/>
      <c r="AF5453" s="13"/>
      <c r="AG5453" s="19"/>
      <c r="AH5453" s="19"/>
      <c r="AI5453" s="19"/>
      <c r="AJ5453" s="19"/>
      <c r="AK5453" s="15"/>
      <c r="AL5453" s="15"/>
      <c r="AM5453" s="15"/>
      <c r="AN5453" s="15"/>
    </row>
    <row r="5454" spans="4:40" x14ac:dyDescent="0.25">
      <c r="D5454" s="18"/>
      <c r="E5454" s="13"/>
      <c r="F5454" s="13"/>
      <c r="G5454" s="13"/>
      <c r="H5454" s="13"/>
      <c r="I5454" s="13"/>
      <c r="J5454" s="13"/>
      <c r="K5454" s="13"/>
      <c r="L5454" s="13"/>
      <c r="M5454" s="13"/>
      <c r="N5454" s="13"/>
      <c r="O5454" s="14"/>
      <c r="P5454" s="14"/>
      <c r="Q5454" s="14"/>
      <c r="R5454" s="14"/>
      <c r="S5454" s="13"/>
      <c r="T5454" s="13"/>
      <c r="U5454" s="13"/>
      <c r="V5454" s="13"/>
      <c r="W5454" s="13"/>
      <c r="X5454" s="13"/>
      <c r="Y5454" s="14"/>
      <c r="Z5454" s="13"/>
      <c r="AA5454" s="13"/>
      <c r="AB5454" s="13"/>
      <c r="AC5454" s="13"/>
      <c r="AD5454" s="13"/>
      <c r="AE5454" s="13"/>
      <c r="AF5454" s="13"/>
      <c r="AG5454" s="19"/>
      <c r="AH5454" s="19"/>
      <c r="AI5454" s="19"/>
      <c r="AJ5454" s="19"/>
      <c r="AK5454" s="12"/>
      <c r="AL5454" s="12"/>
      <c r="AM5454" s="12"/>
      <c r="AN5454" s="12"/>
    </row>
    <row r="5455" spans="4:40" x14ac:dyDescent="0.25">
      <c r="D5455" s="18"/>
      <c r="E5455" s="13"/>
      <c r="F5455" s="13"/>
      <c r="G5455" s="13"/>
      <c r="H5455" s="13"/>
      <c r="I5455" s="13"/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9"/>
      <c r="AH5455" s="19"/>
      <c r="AI5455" s="19"/>
      <c r="AJ5455" s="19"/>
      <c r="AK5455" s="15"/>
      <c r="AL5455" s="12"/>
      <c r="AM5455" s="15"/>
      <c r="AN5455" s="15"/>
    </row>
    <row r="5456" spans="4:40" x14ac:dyDescent="0.25">
      <c r="D5456" s="18"/>
      <c r="E5456" s="13"/>
      <c r="F5456" s="13"/>
      <c r="G5456" s="13"/>
      <c r="H5456" s="13"/>
      <c r="I5456" s="13"/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9"/>
      <c r="AH5456" s="19"/>
      <c r="AI5456" s="19"/>
      <c r="AJ5456" s="19"/>
      <c r="AK5456" s="15"/>
      <c r="AL5456" s="15"/>
      <c r="AM5456" s="15"/>
      <c r="AN5456" s="15"/>
    </row>
    <row r="5457" spans="4:40" x14ac:dyDescent="0.25">
      <c r="D5457" s="18"/>
      <c r="E5457" s="13"/>
      <c r="F5457" s="13"/>
      <c r="G5457" s="13"/>
      <c r="H5457" s="13"/>
      <c r="I5457" s="13"/>
      <c r="J5457" s="13"/>
      <c r="K5457" s="13"/>
      <c r="L5457" s="13"/>
      <c r="M5457" s="13"/>
      <c r="N5457" s="13"/>
      <c r="O5457" s="14"/>
      <c r="P5457" s="14"/>
      <c r="Q5457" s="14"/>
      <c r="R5457" s="14"/>
      <c r="S5457" s="13"/>
      <c r="T5457" s="13"/>
      <c r="U5457" s="13"/>
      <c r="V5457" s="13"/>
      <c r="W5457" s="13"/>
      <c r="X5457" s="13"/>
      <c r="Y5457" s="14"/>
      <c r="Z5457" s="13"/>
      <c r="AA5457" s="13"/>
      <c r="AB5457" s="13"/>
      <c r="AC5457" s="13"/>
      <c r="AD5457" s="13"/>
      <c r="AE5457" s="13"/>
      <c r="AF5457" s="13"/>
      <c r="AG5457" s="19"/>
      <c r="AH5457" s="19"/>
      <c r="AI5457" s="19"/>
      <c r="AJ5457" s="19"/>
      <c r="AK5457" s="15"/>
      <c r="AL5457" s="15"/>
      <c r="AM5457" s="15"/>
      <c r="AN5457" s="15"/>
    </row>
    <row r="5458" spans="4:40" x14ac:dyDescent="0.25">
      <c r="D5458" s="18"/>
      <c r="E5458" s="13"/>
      <c r="F5458" s="13"/>
      <c r="G5458" s="13"/>
      <c r="H5458" s="13"/>
      <c r="I5458" s="13"/>
      <c r="J5458" s="13"/>
      <c r="K5458" s="13"/>
      <c r="L5458" s="13"/>
      <c r="M5458" s="13"/>
      <c r="N5458" s="13"/>
      <c r="O5458" s="14"/>
      <c r="P5458" s="14"/>
      <c r="Q5458" s="14"/>
      <c r="R5458" s="14"/>
      <c r="S5458" s="13"/>
      <c r="T5458" s="13"/>
      <c r="U5458" s="13"/>
      <c r="V5458" s="13"/>
      <c r="W5458" s="13"/>
      <c r="X5458" s="13"/>
      <c r="Y5458" s="14"/>
      <c r="Z5458" s="13"/>
      <c r="AA5458" s="13"/>
      <c r="AB5458" s="13"/>
      <c r="AC5458" s="13"/>
      <c r="AD5458" s="13"/>
      <c r="AE5458" s="13"/>
      <c r="AF5458" s="13"/>
      <c r="AG5458" s="19"/>
      <c r="AH5458" s="19"/>
      <c r="AI5458" s="19"/>
      <c r="AJ5458" s="19"/>
      <c r="AK5458" s="12"/>
      <c r="AL5458" s="12"/>
      <c r="AM5458" s="12"/>
      <c r="AN5458" s="12"/>
    </row>
    <row r="5459" spans="4:40" x14ac:dyDescent="0.25">
      <c r="D5459" s="18"/>
      <c r="E5459" s="13"/>
      <c r="F5459" s="13"/>
      <c r="G5459" s="13"/>
      <c r="H5459" s="13"/>
      <c r="I5459" s="13"/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9"/>
      <c r="AH5459" s="19"/>
      <c r="AI5459" s="19"/>
      <c r="AJ5459" s="19"/>
      <c r="AK5459" s="15"/>
      <c r="AL5459" s="12"/>
      <c r="AM5459" s="15"/>
      <c r="AN5459" s="15"/>
    </row>
    <row r="5460" spans="4:40" x14ac:dyDescent="0.25">
      <c r="D5460" s="18"/>
      <c r="E5460" s="13"/>
      <c r="F5460" s="13"/>
      <c r="G5460" s="13"/>
      <c r="H5460" s="13"/>
      <c r="I5460" s="13"/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9"/>
      <c r="AH5460" s="19"/>
      <c r="AI5460" s="19"/>
      <c r="AJ5460" s="19"/>
      <c r="AK5460" s="15"/>
      <c r="AL5460" s="15"/>
      <c r="AM5460" s="15"/>
      <c r="AN5460" s="15"/>
    </row>
    <row r="5461" spans="4:40" x14ac:dyDescent="0.25">
      <c r="D5461" s="18"/>
      <c r="E5461" s="13"/>
      <c r="F5461" s="13"/>
      <c r="G5461" s="13"/>
      <c r="H5461" s="13"/>
      <c r="I5461" s="13"/>
      <c r="J5461" s="13"/>
      <c r="K5461" s="13"/>
      <c r="L5461" s="13"/>
      <c r="M5461" s="13"/>
      <c r="N5461" s="13"/>
      <c r="O5461" s="14"/>
      <c r="P5461" s="14"/>
      <c r="Q5461" s="14"/>
      <c r="R5461" s="14"/>
      <c r="S5461" s="13"/>
      <c r="T5461" s="13"/>
      <c r="U5461" s="13"/>
      <c r="V5461" s="13"/>
      <c r="W5461" s="13"/>
      <c r="X5461" s="13"/>
      <c r="Y5461" s="14"/>
      <c r="Z5461" s="13"/>
      <c r="AA5461" s="13"/>
      <c r="AB5461" s="13"/>
      <c r="AC5461" s="13"/>
      <c r="AD5461" s="13"/>
      <c r="AE5461" s="13"/>
      <c r="AF5461" s="13"/>
      <c r="AG5461" s="19"/>
      <c r="AH5461" s="19"/>
      <c r="AI5461" s="19"/>
      <c r="AJ5461" s="19"/>
      <c r="AK5461" s="15"/>
      <c r="AL5461" s="15"/>
      <c r="AM5461" s="15"/>
      <c r="AN5461" s="15"/>
    </row>
    <row r="5462" spans="4:40" x14ac:dyDescent="0.25">
      <c r="D5462" s="18"/>
      <c r="E5462" s="13"/>
      <c r="F5462" s="13"/>
      <c r="G5462" s="13"/>
      <c r="H5462" s="13"/>
      <c r="I5462" s="13"/>
      <c r="J5462" s="13"/>
      <c r="K5462" s="13"/>
      <c r="L5462" s="13"/>
      <c r="M5462" s="13"/>
      <c r="N5462" s="13"/>
      <c r="O5462" s="14"/>
      <c r="P5462" s="14"/>
      <c r="Q5462" s="14"/>
      <c r="R5462" s="14"/>
      <c r="S5462" s="13"/>
      <c r="T5462" s="13"/>
      <c r="U5462" s="13"/>
      <c r="V5462" s="13"/>
      <c r="W5462" s="13"/>
      <c r="X5462" s="13"/>
      <c r="Y5462" s="14"/>
      <c r="Z5462" s="13"/>
      <c r="AA5462" s="13"/>
      <c r="AB5462" s="13"/>
      <c r="AC5462" s="13"/>
      <c r="AD5462" s="13"/>
      <c r="AE5462" s="13"/>
      <c r="AF5462" s="13"/>
      <c r="AG5462" s="19"/>
      <c r="AH5462" s="19"/>
      <c r="AI5462" s="19"/>
      <c r="AJ5462" s="19"/>
      <c r="AK5462" s="12"/>
      <c r="AL5462" s="12"/>
      <c r="AM5462" s="12"/>
      <c r="AN5462" s="12"/>
    </row>
    <row r="5463" spans="4:40" x14ac:dyDescent="0.25">
      <c r="D5463" s="18"/>
      <c r="E5463" s="13"/>
      <c r="F5463" s="13"/>
      <c r="G5463" s="13"/>
      <c r="H5463" s="13"/>
      <c r="I5463" s="13"/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9"/>
      <c r="AH5463" s="19"/>
      <c r="AI5463" s="19"/>
      <c r="AJ5463" s="19"/>
      <c r="AK5463" s="15"/>
      <c r="AL5463" s="12"/>
      <c r="AM5463" s="15"/>
      <c r="AN5463" s="15"/>
    </row>
    <row r="5464" spans="4:40" x14ac:dyDescent="0.25">
      <c r="D5464" s="18"/>
      <c r="E5464" s="13"/>
      <c r="F5464" s="13"/>
      <c r="G5464" s="13"/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9"/>
      <c r="AH5464" s="19"/>
      <c r="AI5464" s="19"/>
      <c r="AJ5464" s="19"/>
      <c r="AK5464" s="15"/>
      <c r="AL5464" s="15"/>
      <c r="AM5464" s="15"/>
      <c r="AN5464" s="15"/>
    </row>
    <row r="5465" spans="4:40" x14ac:dyDescent="0.25">
      <c r="D5465" s="18"/>
      <c r="E5465" s="13"/>
      <c r="F5465" s="13"/>
      <c r="G5465" s="13"/>
      <c r="H5465" s="13"/>
      <c r="I5465" s="13"/>
      <c r="J5465" s="13"/>
      <c r="K5465" s="13"/>
      <c r="L5465" s="13"/>
      <c r="M5465" s="13"/>
      <c r="N5465" s="13"/>
      <c r="O5465" s="14"/>
      <c r="P5465" s="14"/>
      <c r="Q5465" s="14"/>
      <c r="R5465" s="14"/>
      <c r="S5465" s="13"/>
      <c r="T5465" s="13"/>
      <c r="U5465" s="13"/>
      <c r="V5465" s="13"/>
      <c r="W5465" s="13"/>
      <c r="X5465" s="13"/>
      <c r="Y5465" s="14"/>
      <c r="Z5465" s="13"/>
      <c r="AA5465" s="13"/>
      <c r="AB5465" s="13"/>
      <c r="AC5465" s="13"/>
      <c r="AD5465" s="13"/>
      <c r="AE5465" s="13"/>
      <c r="AF5465" s="13"/>
      <c r="AG5465" s="19"/>
      <c r="AH5465" s="19"/>
      <c r="AI5465" s="19"/>
      <c r="AJ5465" s="19"/>
      <c r="AK5465" s="15"/>
      <c r="AL5465" s="15"/>
      <c r="AM5465" s="15"/>
      <c r="AN5465" s="15"/>
    </row>
    <row r="5466" spans="4:40" x14ac:dyDescent="0.25">
      <c r="D5466" s="18"/>
      <c r="E5466" s="13"/>
      <c r="F5466" s="13"/>
      <c r="G5466" s="13"/>
      <c r="H5466" s="13"/>
      <c r="I5466" s="13"/>
      <c r="J5466" s="13"/>
      <c r="K5466" s="13"/>
      <c r="L5466" s="13"/>
      <c r="M5466" s="13"/>
      <c r="N5466" s="13"/>
      <c r="O5466" s="14"/>
      <c r="P5466" s="14"/>
      <c r="Q5466" s="14"/>
      <c r="R5466" s="14"/>
      <c r="S5466" s="13"/>
      <c r="T5466" s="13"/>
      <c r="U5466" s="13"/>
      <c r="V5466" s="13"/>
      <c r="W5466" s="13"/>
      <c r="X5466" s="13"/>
      <c r="Y5466" s="14"/>
      <c r="Z5466" s="13"/>
      <c r="AA5466" s="13"/>
      <c r="AB5466" s="13"/>
      <c r="AC5466" s="13"/>
      <c r="AD5466" s="13"/>
      <c r="AE5466" s="13"/>
      <c r="AF5466" s="13"/>
      <c r="AG5466" s="19"/>
      <c r="AH5466" s="19"/>
      <c r="AI5466" s="19"/>
      <c r="AJ5466" s="19"/>
      <c r="AK5466" s="12"/>
      <c r="AL5466" s="12"/>
      <c r="AM5466" s="12"/>
      <c r="AN5466" s="12"/>
    </row>
    <row r="5467" spans="4:40" x14ac:dyDescent="0.25">
      <c r="D5467" s="18"/>
      <c r="E5467" s="13"/>
      <c r="F5467" s="13"/>
      <c r="G5467" s="13"/>
      <c r="H5467" s="13"/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9"/>
      <c r="AH5467" s="19"/>
      <c r="AI5467" s="19"/>
      <c r="AJ5467" s="19"/>
      <c r="AK5467" s="15"/>
      <c r="AL5467" s="12"/>
      <c r="AM5467" s="15"/>
      <c r="AN5467" s="15"/>
    </row>
    <row r="5468" spans="4:40" x14ac:dyDescent="0.25">
      <c r="D5468" s="18"/>
      <c r="E5468" s="13"/>
      <c r="F5468" s="13"/>
      <c r="G5468" s="13"/>
      <c r="H5468" s="13"/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9"/>
      <c r="AH5468" s="19"/>
      <c r="AI5468" s="19"/>
      <c r="AJ5468" s="19"/>
      <c r="AK5468" s="15"/>
      <c r="AL5468" s="15"/>
      <c r="AM5468" s="15"/>
      <c r="AN5468" s="15"/>
    </row>
    <row r="5469" spans="4:40" x14ac:dyDescent="0.25">
      <c r="D5469" s="18"/>
      <c r="E5469" s="13"/>
      <c r="F5469" s="13"/>
      <c r="G5469" s="13"/>
      <c r="H5469" s="13"/>
      <c r="I5469" s="13"/>
      <c r="J5469" s="13"/>
      <c r="K5469" s="13"/>
      <c r="L5469" s="13"/>
      <c r="M5469" s="13"/>
      <c r="N5469" s="13"/>
      <c r="O5469" s="14"/>
      <c r="P5469" s="14"/>
      <c r="Q5469" s="14"/>
      <c r="R5469" s="14"/>
      <c r="S5469" s="13"/>
      <c r="T5469" s="13"/>
      <c r="U5469" s="13"/>
      <c r="V5469" s="13"/>
      <c r="W5469" s="13"/>
      <c r="X5469" s="13"/>
      <c r="Y5469" s="14"/>
      <c r="Z5469" s="13"/>
      <c r="AA5469" s="13"/>
      <c r="AB5469" s="13"/>
      <c r="AC5469" s="13"/>
      <c r="AD5469" s="13"/>
      <c r="AE5469" s="13"/>
      <c r="AF5469" s="13"/>
      <c r="AG5469" s="19"/>
      <c r="AH5469" s="19"/>
      <c r="AI5469" s="19"/>
      <c r="AJ5469" s="19"/>
      <c r="AK5469" s="15"/>
      <c r="AL5469" s="15"/>
      <c r="AM5469" s="15"/>
      <c r="AN5469" s="15"/>
    </row>
    <row r="5470" spans="4:40" x14ac:dyDescent="0.25">
      <c r="D5470" s="18"/>
      <c r="E5470" s="13"/>
      <c r="F5470" s="13"/>
      <c r="G5470" s="13"/>
      <c r="H5470" s="13"/>
      <c r="I5470" s="13"/>
      <c r="J5470" s="13"/>
      <c r="K5470" s="13"/>
      <c r="L5470" s="13"/>
      <c r="M5470" s="13"/>
      <c r="N5470" s="13"/>
      <c r="O5470" s="14"/>
      <c r="P5470" s="14"/>
      <c r="Q5470" s="14"/>
      <c r="R5470" s="14"/>
      <c r="S5470" s="13"/>
      <c r="T5470" s="13"/>
      <c r="U5470" s="13"/>
      <c r="V5470" s="13"/>
      <c r="W5470" s="13"/>
      <c r="X5470" s="13"/>
      <c r="Y5470" s="14"/>
      <c r="Z5470" s="13"/>
      <c r="AA5470" s="13"/>
      <c r="AB5470" s="13"/>
      <c r="AC5470" s="13"/>
      <c r="AD5470" s="13"/>
      <c r="AE5470" s="13"/>
      <c r="AF5470" s="13"/>
      <c r="AG5470" s="19"/>
      <c r="AH5470" s="19"/>
      <c r="AI5470" s="19"/>
      <c r="AJ5470" s="19"/>
      <c r="AK5470" s="12"/>
      <c r="AL5470" s="12"/>
      <c r="AM5470" s="12"/>
      <c r="AN5470" s="12"/>
    </row>
    <row r="5471" spans="4:40" x14ac:dyDescent="0.25">
      <c r="D5471" s="18"/>
      <c r="E5471" s="13"/>
      <c r="F5471" s="13"/>
      <c r="G5471" s="13"/>
      <c r="H5471" s="13"/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9"/>
      <c r="AH5471" s="19"/>
      <c r="AI5471" s="19"/>
      <c r="AJ5471" s="19"/>
      <c r="AK5471" s="15"/>
      <c r="AL5471" s="12"/>
      <c r="AM5471" s="15"/>
      <c r="AN5471" s="15"/>
    </row>
    <row r="5472" spans="4:40" x14ac:dyDescent="0.25">
      <c r="D5472" s="18"/>
      <c r="E5472" s="13"/>
      <c r="F5472" s="13"/>
      <c r="G5472" s="13"/>
      <c r="H5472" s="13"/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9"/>
      <c r="AH5472" s="19"/>
      <c r="AI5472" s="19"/>
      <c r="AJ5472" s="19"/>
      <c r="AK5472" s="15"/>
      <c r="AL5472" s="15"/>
      <c r="AM5472" s="15"/>
      <c r="AN5472" s="15"/>
    </row>
    <row r="5473" spans="4:40" x14ac:dyDescent="0.25">
      <c r="D5473" s="18"/>
      <c r="E5473" s="13"/>
      <c r="F5473" s="13"/>
      <c r="G5473" s="13"/>
      <c r="H5473" s="13"/>
      <c r="I5473" s="13"/>
      <c r="J5473" s="13"/>
      <c r="K5473" s="13"/>
      <c r="L5473" s="13"/>
      <c r="M5473" s="13"/>
      <c r="N5473" s="13"/>
      <c r="O5473" s="14"/>
      <c r="P5473" s="14"/>
      <c r="Q5473" s="14"/>
      <c r="R5473" s="14"/>
      <c r="S5473" s="13"/>
      <c r="T5473" s="13"/>
      <c r="U5473" s="13"/>
      <c r="V5473" s="13"/>
      <c r="W5473" s="13"/>
      <c r="X5473" s="13"/>
      <c r="Y5473" s="14"/>
      <c r="Z5473" s="13"/>
      <c r="AA5473" s="13"/>
      <c r="AB5473" s="13"/>
      <c r="AC5473" s="13"/>
      <c r="AD5473" s="13"/>
      <c r="AE5473" s="13"/>
      <c r="AF5473" s="13"/>
      <c r="AG5473" s="19"/>
      <c r="AH5473" s="19"/>
      <c r="AI5473" s="19"/>
      <c r="AJ5473" s="19"/>
      <c r="AK5473" s="15"/>
      <c r="AL5473" s="15"/>
      <c r="AM5473" s="15"/>
      <c r="AN5473" s="15"/>
    </row>
    <row r="5474" spans="4:40" x14ac:dyDescent="0.25">
      <c r="D5474" s="18"/>
      <c r="E5474" s="13"/>
      <c r="F5474" s="13"/>
      <c r="G5474" s="13"/>
      <c r="H5474" s="13"/>
      <c r="I5474" s="13"/>
      <c r="J5474" s="13"/>
      <c r="K5474" s="13"/>
      <c r="L5474" s="13"/>
      <c r="M5474" s="13"/>
      <c r="N5474" s="13"/>
      <c r="O5474" s="14"/>
      <c r="P5474" s="14"/>
      <c r="Q5474" s="14"/>
      <c r="R5474" s="14"/>
      <c r="S5474" s="13"/>
      <c r="T5474" s="13"/>
      <c r="U5474" s="13"/>
      <c r="V5474" s="13"/>
      <c r="W5474" s="13"/>
      <c r="X5474" s="13"/>
      <c r="Y5474" s="14"/>
      <c r="Z5474" s="13"/>
      <c r="AA5474" s="13"/>
      <c r="AB5474" s="13"/>
      <c r="AC5474" s="13"/>
      <c r="AD5474" s="13"/>
      <c r="AE5474" s="13"/>
      <c r="AF5474" s="13"/>
      <c r="AG5474" s="19"/>
      <c r="AH5474" s="19"/>
      <c r="AI5474" s="19"/>
      <c r="AJ5474" s="19"/>
      <c r="AK5474" s="12"/>
      <c r="AL5474" s="12"/>
      <c r="AM5474" s="12"/>
      <c r="AN5474" s="12"/>
    </row>
    <row r="5475" spans="4:40" x14ac:dyDescent="0.25">
      <c r="D5475" s="18"/>
      <c r="E5475" s="13"/>
      <c r="F5475" s="13"/>
      <c r="G5475" s="13"/>
      <c r="H5475" s="13"/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9"/>
      <c r="AH5475" s="19"/>
      <c r="AI5475" s="19"/>
      <c r="AJ5475" s="19"/>
      <c r="AK5475" s="15"/>
      <c r="AL5475" s="12"/>
      <c r="AM5475" s="15"/>
      <c r="AN5475" s="15"/>
    </row>
    <row r="5476" spans="4:40" x14ac:dyDescent="0.25">
      <c r="D5476" s="18"/>
      <c r="E5476" s="13"/>
      <c r="F5476" s="13"/>
      <c r="G5476" s="13"/>
      <c r="H5476" s="13"/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9"/>
      <c r="AH5476" s="19"/>
      <c r="AI5476" s="19"/>
      <c r="AJ5476" s="19"/>
      <c r="AK5476" s="15"/>
      <c r="AL5476" s="15"/>
      <c r="AM5476" s="15"/>
      <c r="AN5476" s="15"/>
    </row>
    <row r="5477" spans="4:40" x14ac:dyDescent="0.25">
      <c r="D5477" s="18"/>
      <c r="E5477" s="13"/>
      <c r="F5477" s="13"/>
      <c r="G5477" s="13"/>
      <c r="H5477" s="13"/>
      <c r="I5477" s="13"/>
      <c r="J5477" s="13"/>
      <c r="K5477" s="13"/>
      <c r="L5477" s="13"/>
      <c r="M5477" s="13"/>
      <c r="N5477" s="13"/>
      <c r="O5477" s="14"/>
      <c r="P5477" s="14"/>
      <c r="Q5477" s="14"/>
      <c r="R5477" s="14"/>
      <c r="S5477" s="13"/>
      <c r="T5477" s="13"/>
      <c r="U5477" s="13"/>
      <c r="V5477" s="13"/>
      <c r="W5477" s="13"/>
      <c r="X5477" s="13"/>
      <c r="Y5477" s="14"/>
      <c r="Z5477" s="13"/>
      <c r="AA5477" s="13"/>
      <c r="AB5477" s="13"/>
      <c r="AC5477" s="13"/>
      <c r="AD5477" s="13"/>
      <c r="AE5477" s="13"/>
      <c r="AF5477" s="13"/>
      <c r="AG5477" s="19"/>
      <c r="AH5477" s="19"/>
      <c r="AI5477" s="19"/>
      <c r="AJ5477" s="19"/>
      <c r="AK5477" s="15"/>
      <c r="AL5477" s="15"/>
      <c r="AM5477" s="15"/>
      <c r="AN5477" s="15"/>
    </row>
    <row r="5478" spans="4:40" x14ac:dyDescent="0.25">
      <c r="D5478" s="18"/>
      <c r="E5478" s="13"/>
      <c r="F5478" s="13"/>
      <c r="G5478" s="13"/>
      <c r="H5478" s="13"/>
      <c r="I5478" s="13"/>
      <c r="J5478" s="13"/>
      <c r="K5478" s="13"/>
      <c r="L5478" s="13"/>
      <c r="M5478" s="13"/>
      <c r="N5478" s="13"/>
      <c r="O5478" s="14"/>
      <c r="P5478" s="14"/>
      <c r="Q5478" s="14"/>
      <c r="R5478" s="14"/>
      <c r="S5478" s="13"/>
      <c r="T5478" s="13"/>
      <c r="U5478" s="13"/>
      <c r="V5478" s="13"/>
      <c r="W5478" s="13"/>
      <c r="X5478" s="13"/>
      <c r="Y5478" s="14"/>
      <c r="Z5478" s="13"/>
      <c r="AA5478" s="13"/>
      <c r="AB5478" s="13"/>
      <c r="AC5478" s="13"/>
      <c r="AD5478" s="13"/>
      <c r="AE5478" s="13"/>
      <c r="AF5478" s="13"/>
      <c r="AG5478" s="19"/>
      <c r="AH5478" s="19"/>
      <c r="AI5478" s="19"/>
      <c r="AJ5478" s="19"/>
      <c r="AK5478" s="12"/>
      <c r="AL5478" s="12"/>
      <c r="AM5478" s="12"/>
      <c r="AN5478" s="12"/>
    </row>
    <row r="5479" spans="4:40" x14ac:dyDescent="0.25">
      <c r="D5479" s="18"/>
      <c r="E5479" s="13"/>
      <c r="F5479" s="13"/>
      <c r="G5479" s="13"/>
      <c r="H5479" s="13"/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9"/>
      <c r="AH5479" s="19"/>
      <c r="AI5479" s="19"/>
      <c r="AJ5479" s="19"/>
      <c r="AK5479" s="15"/>
      <c r="AL5479" s="12"/>
      <c r="AM5479" s="15"/>
      <c r="AN5479" s="15"/>
    </row>
    <row r="5480" spans="4:40" x14ac:dyDescent="0.25">
      <c r="D5480" s="18"/>
      <c r="E5480" s="13"/>
      <c r="F5480" s="13"/>
      <c r="G5480" s="13"/>
      <c r="H5480" s="13"/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9"/>
      <c r="AH5480" s="19"/>
      <c r="AI5480" s="19"/>
      <c r="AJ5480" s="19"/>
      <c r="AK5480" s="15"/>
      <c r="AL5480" s="15"/>
      <c r="AM5480" s="15"/>
      <c r="AN5480" s="15"/>
    </row>
    <row r="5481" spans="4:40" x14ac:dyDescent="0.25">
      <c r="D5481" s="18"/>
      <c r="E5481" s="13"/>
      <c r="F5481" s="13"/>
      <c r="G5481" s="13"/>
      <c r="H5481" s="13"/>
      <c r="I5481" s="13"/>
      <c r="J5481" s="13"/>
      <c r="K5481" s="13"/>
      <c r="L5481" s="13"/>
      <c r="M5481" s="13"/>
      <c r="N5481" s="13"/>
      <c r="O5481" s="14"/>
      <c r="P5481" s="14"/>
      <c r="Q5481" s="14"/>
      <c r="R5481" s="14"/>
      <c r="S5481" s="13"/>
      <c r="T5481" s="13"/>
      <c r="U5481" s="13"/>
      <c r="V5481" s="13"/>
      <c r="W5481" s="13"/>
      <c r="X5481" s="13"/>
      <c r="Y5481" s="14"/>
      <c r="Z5481" s="13"/>
      <c r="AA5481" s="13"/>
      <c r="AB5481" s="13"/>
      <c r="AC5481" s="13"/>
      <c r="AD5481" s="13"/>
      <c r="AE5481" s="13"/>
      <c r="AF5481" s="13"/>
      <c r="AG5481" s="19"/>
      <c r="AH5481" s="19"/>
      <c r="AI5481" s="19"/>
      <c r="AJ5481" s="19"/>
      <c r="AK5481" s="15"/>
      <c r="AL5481" s="15"/>
      <c r="AM5481" s="15"/>
      <c r="AN5481" s="15"/>
    </row>
    <row r="5482" spans="4:40" x14ac:dyDescent="0.25">
      <c r="D5482" s="18"/>
      <c r="E5482" s="13"/>
      <c r="F5482" s="13"/>
      <c r="G5482" s="13"/>
      <c r="H5482" s="13"/>
      <c r="I5482" s="13"/>
      <c r="J5482" s="13"/>
      <c r="K5482" s="13"/>
      <c r="L5482" s="13"/>
      <c r="M5482" s="13"/>
      <c r="N5482" s="13"/>
      <c r="O5482" s="14"/>
      <c r="P5482" s="14"/>
      <c r="Q5482" s="14"/>
      <c r="R5482" s="14"/>
      <c r="S5482" s="13"/>
      <c r="T5482" s="13"/>
      <c r="U5482" s="13"/>
      <c r="V5482" s="13"/>
      <c r="W5482" s="13"/>
      <c r="X5482" s="13"/>
      <c r="Y5482" s="14"/>
      <c r="Z5482" s="13"/>
      <c r="AA5482" s="13"/>
      <c r="AB5482" s="13"/>
      <c r="AC5482" s="13"/>
      <c r="AD5482" s="13"/>
      <c r="AE5482" s="13"/>
      <c r="AF5482" s="13"/>
      <c r="AG5482" s="19"/>
      <c r="AH5482" s="19"/>
      <c r="AI5482" s="19"/>
      <c r="AJ5482" s="19"/>
      <c r="AK5482" s="12"/>
      <c r="AL5482" s="12"/>
      <c r="AM5482" s="12"/>
      <c r="AN5482" s="12"/>
    </row>
    <row r="5483" spans="4:40" x14ac:dyDescent="0.25">
      <c r="D5483" s="18"/>
      <c r="E5483" s="13"/>
      <c r="F5483" s="13"/>
      <c r="G5483" s="13"/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9"/>
      <c r="AH5483" s="19"/>
      <c r="AI5483" s="19"/>
      <c r="AJ5483" s="19"/>
      <c r="AK5483" s="15"/>
      <c r="AL5483" s="12"/>
      <c r="AM5483" s="15"/>
      <c r="AN5483" s="15"/>
    </row>
    <row r="5484" spans="4:40" x14ac:dyDescent="0.25">
      <c r="D5484" s="18"/>
      <c r="E5484" s="13"/>
      <c r="F5484" s="13"/>
      <c r="G5484" s="13"/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9"/>
      <c r="AH5484" s="19"/>
      <c r="AI5484" s="19"/>
      <c r="AJ5484" s="19"/>
      <c r="AK5484" s="15"/>
      <c r="AL5484" s="15"/>
      <c r="AM5484" s="15"/>
      <c r="AN5484" s="15"/>
    </row>
    <row r="5485" spans="4:40" x14ac:dyDescent="0.25">
      <c r="D5485" s="18"/>
      <c r="E5485" s="13"/>
      <c r="F5485" s="13"/>
      <c r="G5485" s="13"/>
      <c r="H5485" s="13"/>
      <c r="I5485" s="13"/>
      <c r="J5485" s="13"/>
      <c r="K5485" s="13"/>
      <c r="L5485" s="13"/>
      <c r="M5485" s="13"/>
      <c r="N5485" s="13"/>
      <c r="O5485" s="14"/>
      <c r="P5485" s="14"/>
      <c r="Q5485" s="14"/>
      <c r="R5485" s="14"/>
      <c r="S5485" s="13"/>
      <c r="T5485" s="13"/>
      <c r="U5485" s="13"/>
      <c r="V5485" s="13"/>
      <c r="W5485" s="13"/>
      <c r="X5485" s="13"/>
      <c r="Y5485" s="14"/>
      <c r="Z5485" s="13"/>
      <c r="AA5485" s="13"/>
      <c r="AB5485" s="13"/>
      <c r="AC5485" s="13"/>
      <c r="AD5485" s="13"/>
      <c r="AE5485" s="13"/>
      <c r="AF5485" s="13"/>
      <c r="AG5485" s="19"/>
      <c r="AH5485" s="19"/>
      <c r="AI5485" s="19"/>
      <c r="AJ5485" s="19"/>
      <c r="AK5485" s="15"/>
      <c r="AL5485" s="15"/>
      <c r="AM5485" s="15"/>
      <c r="AN5485" s="15"/>
    </row>
    <row r="5486" spans="4:40" x14ac:dyDescent="0.25">
      <c r="D5486" s="18"/>
      <c r="E5486" s="13"/>
      <c r="F5486" s="13"/>
      <c r="G5486" s="13"/>
      <c r="H5486" s="13"/>
      <c r="I5486" s="13"/>
      <c r="J5486" s="13"/>
      <c r="K5486" s="13"/>
      <c r="L5486" s="13"/>
      <c r="M5486" s="13"/>
      <c r="N5486" s="13"/>
      <c r="O5486" s="14"/>
      <c r="P5486" s="14"/>
      <c r="Q5486" s="14"/>
      <c r="R5486" s="14"/>
      <c r="S5486" s="13"/>
      <c r="T5486" s="13"/>
      <c r="U5486" s="13"/>
      <c r="V5486" s="13"/>
      <c r="W5486" s="13"/>
      <c r="X5486" s="13"/>
      <c r="Y5486" s="14"/>
      <c r="Z5486" s="13"/>
      <c r="AA5486" s="13"/>
      <c r="AB5486" s="13"/>
      <c r="AC5486" s="13"/>
      <c r="AD5486" s="13"/>
      <c r="AE5486" s="13"/>
      <c r="AF5486" s="13"/>
      <c r="AG5486" s="19"/>
      <c r="AH5486" s="19"/>
      <c r="AI5486" s="19"/>
      <c r="AJ5486" s="19"/>
      <c r="AK5486" s="12"/>
      <c r="AL5486" s="12"/>
      <c r="AM5486" s="12"/>
      <c r="AN5486" s="12"/>
    </row>
    <row r="5487" spans="4:40" x14ac:dyDescent="0.25">
      <c r="D5487" s="18"/>
      <c r="E5487" s="13"/>
      <c r="F5487" s="13"/>
      <c r="G5487" s="13"/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9"/>
      <c r="AH5487" s="19"/>
      <c r="AI5487" s="19"/>
      <c r="AJ5487" s="19"/>
      <c r="AK5487" s="15"/>
      <c r="AL5487" s="12"/>
      <c r="AM5487" s="15"/>
      <c r="AN5487" s="15"/>
    </row>
    <row r="5488" spans="4:40" x14ac:dyDescent="0.25">
      <c r="D5488" s="18"/>
      <c r="E5488" s="13"/>
      <c r="F5488" s="13"/>
      <c r="G5488" s="13"/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9"/>
      <c r="AH5488" s="19"/>
      <c r="AI5488" s="19"/>
      <c r="AJ5488" s="19"/>
      <c r="AK5488" s="15"/>
      <c r="AL5488" s="15"/>
      <c r="AM5488" s="15"/>
      <c r="AN5488" s="15"/>
    </row>
    <row r="5489" spans="4:40" x14ac:dyDescent="0.25">
      <c r="D5489" s="18"/>
      <c r="E5489" s="13"/>
      <c r="F5489" s="13"/>
      <c r="G5489" s="13"/>
      <c r="H5489" s="13"/>
      <c r="I5489" s="13"/>
      <c r="J5489" s="13"/>
      <c r="K5489" s="13"/>
      <c r="L5489" s="13"/>
      <c r="M5489" s="13"/>
      <c r="N5489" s="13"/>
      <c r="O5489" s="14"/>
      <c r="P5489" s="14"/>
      <c r="Q5489" s="14"/>
      <c r="R5489" s="14"/>
      <c r="S5489" s="13"/>
      <c r="T5489" s="13"/>
      <c r="U5489" s="13"/>
      <c r="V5489" s="13"/>
      <c r="W5489" s="13"/>
      <c r="X5489" s="13"/>
      <c r="Y5489" s="14"/>
      <c r="Z5489" s="13"/>
      <c r="AA5489" s="13"/>
      <c r="AB5489" s="13"/>
      <c r="AC5489" s="13"/>
      <c r="AD5489" s="13"/>
      <c r="AE5489" s="13"/>
      <c r="AF5489" s="13"/>
      <c r="AG5489" s="19"/>
      <c r="AH5489" s="19"/>
      <c r="AI5489" s="19"/>
      <c r="AJ5489" s="19"/>
      <c r="AK5489" s="15"/>
      <c r="AL5489" s="15"/>
      <c r="AM5489" s="15"/>
      <c r="AN5489" s="15"/>
    </row>
    <row r="5490" spans="4:40" x14ac:dyDescent="0.25">
      <c r="D5490" s="18"/>
      <c r="E5490" s="13"/>
      <c r="F5490" s="13"/>
      <c r="G5490" s="13"/>
      <c r="H5490" s="13"/>
      <c r="I5490" s="13"/>
      <c r="J5490" s="13"/>
      <c r="K5490" s="13"/>
      <c r="L5490" s="13"/>
      <c r="M5490" s="13"/>
      <c r="N5490" s="13"/>
      <c r="O5490" s="14"/>
      <c r="P5490" s="14"/>
      <c r="Q5490" s="14"/>
      <c r="R5490" s="14"/>
      <c r="S5490" s="13"/>
      <c r="T5490" s="13"/>
      <c r="U5490" s="13"/>
      <c r="V5490" s="13"/>
      <c r="W5490" s="13"/>
      <c r="X5490" s="13"/>
      <c r="Y5490" s="14"/>
      <c r="Z5490" s="13"/>
      <c r="AA5490" s="13"/>
      <c r="AB5490" s="13"/>
      <c r="AC5490" s="13"/>
      <c r="AD5490" s="13"/>
      <c r="AE5490" s="13"/>
      <c r="AF5490" s="13"/>
      <c r="AG5490" s="19"/>
      <c r="AH5490" s="19"/>
      <c r="AI5490" s="19"/>
      <c r="AJ5490" s="19"/>
      <c r="AK5490" s="12"/>
      <c r="AL5490" s="12"/>
      <c r="AM5490" s="12"/>
      <c r="AN5490" s="12"/>
    </row>
    <row r="5491" spans="4:40" x14ac:dyDescent="0.25">
      <c r="D5491" s="18"/>
      <c r="E5491" s="13"/>
      <c r="F5491" s="13"/>
      <c r="G5491" s="13"/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9"/>
      <c r="AH5491" s="19"/>
      <c r="AI5491" s="19"/>
      <c r="AJ5491" s="19"/>
      <c r="AK5491" s="15"/>
      <c r="AL5491" s="12"/>
      <c r="AM5491" s="15"/>
      <c r="AN5491" s="15"/>
    </row>
    <row r="5492" spans="4:40" x14ac:dyDescent="0.25">
      <c r="D5492" s="18"/>
      <c r="E5492" s="13"/>
      <c r="F5492" s="13"/>
      <c r="G5492" s="13"/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9"/>
      <c r="AH5492" s="19"/>
      <c r="AI5492" s="19"/>
      <c r="AJ5492" s="19"/>
      <c r="AK5492" s="15"/>
      <c r="AL5492" s="15"/>
      <c r="AM5492" s="15"/>
      <c r="AN5492" s="15"/>
    </row>
    <row r="5493" spans="4:40" x14ac:dyDescent="0.25">
      <c r="D5493" s="18"/>
      <c r="E5493" s="13"/>
      <c r="F5493" s="13"/>
      <c r="G5493" s="13"/>
      <c r="H5493" s="13"/>
      <c r="I5493" s="13"/>
      <c r="J5493" s="13"/>
      <c r="K5493" s="13"/>
      <c r="L5493" s="13"/>
      <c r="M5493" s="13"/>
      <c r="N5493" s="13"/>
      <c r="O5493" s="14"/>
      <c r="P5493" s="14"/>
      <c r="Q5493" s="14"/>
      <c r="R5493" s="14"/>
      <c r="S5493" s="13"/>
      <c r="T5493" s="13"/>
      <c r="U5493" s="13"/>
      <c r="V5493" s="13"/>
      <c r="W5493" s="13"/>
      <c r="X5493" s="13"/>
      <c r="Y5493" s="14"/>
      <c r="Z5493" s="13"/>
      <c r="AA5493" s="13"/>
      <c r="AB5493" s="13"/>
      <c r="AC5493" s="13"/>
      <c r="AD5493" s="13"/>
      <c r="AE5493" s="13"/>
      <c r="AF5493" s="13"/>
      <c r="AG5493" s="19"/>
      <c r="AH5493" s="19"/>
      <c r="AI5493" s="19"/>
      <c r="AJ5493" s="19"/>
      <c r="AK5493" s="15"/>
      <c r="AL5493" s="15"/>
      <c r="AM5493" s="15"/>
      <c r="AN5493" s="15"/>
    </row>
    <row r="5494" spans="4:40" x14ac:dyDescent="0.25">
      <c r="D5494" s="18"/>
      <c r="E5494" s="13"/>
      <c r="F5494" s="13"/>
      <c r="G5494" s="13"/>
      <c r="H5494" s="13"/>
      <c r="I5494" s="13"/>
      <c r="J5494" s="13"/>
      <c r="K5494" s="13"/>
      <c r="L5494" s="13"/>
      <c r="M5494" s="13"/>
      <c r="N5494" s="13"/>
      <c r="O5494" s="14"/>
      <c r="P5494" s="14"/>
      <c r="Q5494" s="14"/>
      <c r="R5494" s="14"/>
      <c r="S5494" s="13"/>
      <c r="T5494" s="13"/>
      <c r="U5494" s="13"/>
      <c r="V5494" s="13"/>
      <c r="W5494" s="13"/>
      <c r="X5494" s="13"/>
      <c r="Y5494" s="14"/>
      <c r="Z5494" s="13"/>
      <c r="AA5494" s="13"/>
      <c r="AB5494" s="13"/>
      <c r="AC5494" s="13"/>
      <c r="AD5494" s="13"/>
      <c r="AE5494" s="13"/>
      <c r="AF5494" s="13"/>
      <c r="AG5494" s="19"/>
      <c r="AH5494" s="19"/>
      <c r="AI5494" s="19"/>
      <c r="AJ5494" s="19"/>
      <c r="AK5494" s="12"/>
      <c r="AL5494" s="12"/>
      <c r="AM5494" s="12"/>
      <c r="AN5494" s="12"/>
    </row>
    <row r="5495" spans="4:40" x14ac:dyDescent="0.25">
      <c r="D5495" s="18"/>
      <c r="E5495" s="13"/>
      <c r="F5495" s="13"/>
      <c r="G5495" s="13"/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9"/>
      <c r="AH5495" s="19"/>
      <c r="AI5495" s="19"/>
      <c r="AJ5495" s="19"/>
      <c r="AK5495" s="15"/>
      <c r="AL5495" s="12"/>
      <c r="AM5495" s="15"/>
      <c r="AN5495" s="15"/>
    </row>
    <row r="5496" spans="4:40" x14ac:dyDescent="0.25">
      <c r="D5496" s="18"/>
      <c r="E5496" s="13"/>
      <c r="F5496" s="13"/>
      <c r="G5496" s="13"/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9"/>
      <c r="AH5496" s="19"/>
      <c r="AI5496" s="19"/>
      <c r="AJ5496" s="19"/>
      <c r="AK5496" s="15"/>
      <c r="AL5496" s="15"/>
      <c r="AM5496" s="15"/>
      <c r="AN5496" s="15"/>
    </row>
    <row r="5497" spans="4:40" x14ac:dyDescent="0.25">
      <c r="D5497" s="18"/>
      <c r="E5497" s="13"/>
      <c r="F5497" s="13"/>
      <c r="G5497" s="13"/>
      <c r="H5497" s="13"/>
      <c r="I5497" s="13"/>
      <c r="J5497" s="13"/>
      <c r="K5497" s="13"/>
      <c r="L5497" s="13"/>
      <c r="M5497" s="13"/>
      <c r="N5497" s="13"/>
      <c r="O5497" s="14"/>
      <c r="P5497" s="14"/>
      <c r="Q5497" s="14"/>
      <c r="R5497" s="14"/>
      <c r="S5497" s="13"/>
      <c r="T5497" s="13"/>
      <c r="U5497" s="13"/>
      <c r="V5497" s="13"/>
      <c r="W5497" s="13"/>
      <c r="X5497" s="13"/>
      <c r="Y5497" s="14"/>
      <c r="Z5497" s="13"/>
      <c r="AA5497" s="13"/>
      <c r="AB5497" s="13"/>
      <c r="AC5497" s="13"/>
      <c r="AD5497" s="13"/>
      <c r="AE5497" s="13"/>
      <c r="AF5497" s="13"/>
      <c r="AG5497" s="19"/>
      <c r="AH5497" s="19"/>
      <c r="AI5497" s="19"/>
      <c r="AJ5497" s="19"/>
      <c r="AK5497" s="15"/>
      <c r="AL5497" s="15"/>
      <c r="AM5497" s="15"/>
      <c r="AN5497" s="15"/>
    </row>
    <row r="5498" spans="4:40" x14ac:dyDescent="0.25">
      <c r="D5498" s="18"/>
      <c r="E5498" s="13"/>
      <c r="F5498" s="13"/>
      <c r="G5498" s="13"/>
      <c r="H5498" s="13"/>
      <c r="I5498" s="13"/>
      <c r="J5498" s="13"/>
      <c r="K5498" s="13"/>
      <c r="L5498" s="13"/>
      <c r="M5498" s="13"/>
      <c r="N5498" s="13"/>
      <c r="O5498" s="14"/>
      <c r="P5498" s="14"/>
      <c r="Q5498" s="14"/>
      <c r="R5498" s="14"/>
      <c r="S5498" s="13"/>
      <c r="T5498" s="13"/>
      <c r="U5498" s="13"/>
      <c r="V5498" s="13"/>
      <c r="W5498" s="13"/>
      <c r="X5498" s="13"/>
      <c r="Y5498" s="14"/>
      <c r="Z5498" s="13"/>
      <c r="AA5498" s="13"/>
      <c r="AB5498" s="13"/>
      <c r="AC5498" s="13"/>
      <c r="AD5498" s="13"/>
      <c r="AE5498" s="13"/>
      <c r="AF5498" s="13"/>
      <c r="AG5498" s="19"/>
      <c r="AH5498" s="19"/>
      <c r="AI5498" s="19"/>
      <c r="AJ5498" s="19"/>
      <c r="AK5498" s="12"/>
      <c r="AL5498" s="12"/>
      <c r="AM5498" s="12"/>
      <c r="AN5498" s="12"/>
    </row>
    <row r="5499" spans="4:40" x14ac:dyDescent="0.25">
      <c r="D5499" s="18"/>
      <c r="E5499" s="13"/>
      <c r="F5499" s="13"/>
      <c r="G5499" s="13"/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9"/>
      <c r="AH5499" s="19"/>
      <c r="AI5499" s="19"/>
      <c r="AJ5499" s="19"/>
      <c r="AK5499" s="15"/>
      <c r="AL5499" s="12"/>
      <c r="AM5499" s="15"/>
      <c r="AN5499" s="15"/>
    </row>
    <row r="5500" spans="4:40" x14ac:dyDescent="0.25">
      <c r="D5500" s="18"/>
      <c r="E5500" s="13"/>
      <c r="F5500" s="13"/>
      <c r="G5500" s="13"/>
      <c r="H5500" s="13"/>
      <c r="I5500" s="13"/>
      <c r="J5500" s="13"/>
      <c r="K5500" s="13"/>
      <c r="L5500" s="13"/>
      <c r="M5500" s="13"/>
      <c r="N5500" s="13"/>
      <c r="O5500" s="13"/>
      <c r="P5500" s="13"/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9"/>
      <c r="AH5500" s="19"/>
      <c r="AI5500" s="19"/>
      <c r="AJ5500" s="19"/>
      <c r="AK5500" s="15"/>
      <c r="AL5500" s="15"/>
      <c r="AM5500" s="15"/>
      <c r="AN5500" s="15"/>
    </row>
    <row r="5501" spans="4:40" x14ac:dyDescent="0.25">
      <c r="D5501" s="18"/>
      <c r="E5501" s="13"/>
      <c r="F5501" s="13"/>
      <c r="G5501" s="13"/>
      <c r="H5501" s="13"/>
      <c r="I5501" s="13"/>
      <c r="J5501" s="13"/>
      <c r="K5501" s="13"/>
      <c r="L5501" s="13"/>
      <c r="M5501" s="13"/>
      <c r="N5501" s="13"/>
      <c r="O5501" s="14"/>
      <c r="P5501" s="14"/>
      <c r="Q5501" s="14"/>
      <c r="R5501" s="14"/>
      <c r="S5501" s="13"/>
      <c r="T5501" s="13"/>
      <c r="U5501" s="13"/>
      <c r="V5501" s="13"/>
      <c r="W5501" s="13"/>
      <c r="X5501" s="13"/>
      <c r="Y5501" s="14"/>
      <c r="Z5501" s="13"/>
      <c r="AA5501" s="13"/>
      <c r="AB5501" s="13"/>
      <c r="AC5501" s="13"/>
      <c r="AD5501" s="13"/>
      <c r="AE5501" s="13"/>
      <c r="AF5501" s="13"/>
      <c r="AG5501" s="19"/>
      <c r="AH5501" s="19"/>
      <c r="AI5501" s="19"/>
      <c r="AJ5501" s="19"/>
      <c r="AK5501" s="15"/>
      <c r="AL5501" s="15"/>
      <c r="AM5501" s="15"/>
      <c r="AN5501" s="15"/>
    </row>
    <row r="5502" spans="4:40" x14ac:dyDescent="0.25">
      <c r="D5502" s="18"/>
      <c r="E5502" s="13"/>
      <c r="F5502" s="13"/>
      <c r="G5502" s="13"/>
      <c r="H5502" s="13"/>
      <c r="I5502" s="13"/>
      <c r="J5502" s="13"/>
      <c r="K5502" s="13"/>
      <c r="L5502" s="13"/>
      <c r="M5502" s="13"/>
      <c r="N5502" s="13"/>
      <c r="O5502" s="14"/>
      <c r="P5502" s="14"/>
      <c r="Q5502" s="14"/>
      <c r="R5502" s="14"/>
      <c r="S5502" s="13"/>
      <c r="T5502" s="13"/>
      <c r="U5502" s="13"/>
      <c r="V5502" s="13"/>
      <c r="W5502" s="13"/>
      <c r="X5502" s="13"/>
      <c r="Y5502" s="14"/>
      <c r="Z5502" s="13"/>
      <c r="AA5502" s="13"/>
      <c r="AB5502" s="13"/>
      <c r="AC5502" s="13"/>
      <c r="AD5502" s="13"/>
      <c r="AE5502" s="13"/>
      <c r="AF5502" s="13"/>
      <c r="AG5502" s="19"/>
      <c r="AH5502" s="19"/>
      <c r="AI5502" s="19"/>
      <c r="AJ5502" s="19"/>
      <c r="AK5502" s="12"/>
      <c r="AL5502" s="12"/>
      <c r="AM5502" s="12"/>
      <c r="AN5502" s="12"/>
    </row>
    <row r="5503" spans="4:40" x14ac:dyDescent="0.25">
      <c r="D5503" s="18"/>
      <c r="E5503" s="13"/>
      <c r="F5503" s="13"/>
      <c r="G5503" s="13"/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9"/>
      <c r="AH5503" s="19"/>
      <c r="AI5503" s="19"/>
      <c r="AJ5503" s="19"/>
      <c r="AK5503" s="15"/>
      <c r="AL5503" s="12"/>
      <c r="AM5503" s="15"/>
      <c r="AN5503" s="15"/>
    </row>
    <row r="5504" spans="4:40" x14ac:dyDescent="0.25">
      <c r="D5504" s="18"/>
      <c r="E5504" s="13"/>
      <c r="F5504" s="13"/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9"/>
      <c r="AH5504" s="19"/>
      <c r="AI5504" s="19"/>
      <c r="AJ5504" s="19"/>
      <c r="AK5504" s="15"/>
      <c r="AL5504" s="15"/>
      <c r="AM5504" s="15"/>
      <c r="AN5504" s="15"/>
    </row>
    <row r="5505" spans="4:40" x14ac:dyDescent="0.25">
      <c r="D5505" s="18"/>
      <c r="E5505" s="13"/>
      <c r="F5505" s="13"/>
      <c r="G5505" s="13"/>
      <c r="H5505" s="13"/>
      <c r="I5505" s="13"/>
      <c r="J5505" s="13"/>
      <c r="K5505" s="13"/>
      <c r="L5505" s="13"/>
      <c r="M5505" s="13"/>
      <c r="N5505" s="13"/>
      <c r="O5505" s="14"/>
      <c r="P5505" s="14"/>
      <c r="Q5505" s="14"/>
      <c r="R5505" s="14"/>
      <c r="S5505" s="13"/>
      <c r="T5505" s="13"/>
      <c r="U5505" s="13"/>
      <c r="V5505" s="13"/>
      <c r="W5505" s="13"/>
      <c r="X5505" s="13"/>
      <c r="Y5505" s="14"/>
      <c r="Z5505" s="13"/>
      <c r="AA5505" s="13"/>
      <c r="AB5505" s="13"/>
      <c r="AC5505" s="13"/>
      <c r="AD5505" s="13"/>
      <c r="AE5505" s="13"/>
      <c r="AF5505" s="13"/>
      <c r="AG5505" s="19"/>
      <c r="AH5505" s="19"/>
      <c r="AI5505" s="19"/>
      <c r="AJ5505" s="19"/>
      <c r="AK5505" s="15"/>
      <c r="AL5505" s="15"/>
      <c r="AM5505" s="15"/>
      <c r="AN5505" s="15"/>
    </row>
    <row r="5506" spans="4:40" x14ac:dyDescent="0.25">
      <c r="D5506" s="18"/>
      <c r="E5506" s="13"/>
      <c r="F5506" s="13"/>
      <c r="G5506" s="13"/>
      <c r="H5506" s="13"/>
      <c r="I5506" s="13"/>
      <c r="J5506" s="13"/>
      <c r="K5506" s="13"/>
      <c r="L5506" s="13"/>
      <c r="M5506" s="13"/>
      <c r="N5506" s="13"/>
      <c r="O5506" s="14"/>
      <c r="P5506" s="14"/>
      <c r="Q5506" s="14"/>
      <c r="R5506" s="14"/>
      <c r="S5506" s="13"/>
      <c r="T5506" s="13"/>
      <c r="U5506" s="13"/>
      <c r="V5506" s="13"/>
      <c r="W5506" s="13"/>
      <c r="X5506" s="13"/>
      <c r="Y5506" s="14"/>
      <c r="Z5506" s="13"/>
      <c r="AA5506" s="13"/>
      <c r="AB5506" s="13"/>
      <c r="AC5506" s="13"/>
      <c r="AD5506" s="13"/>
      <c r="AE5506" s="13"/>
      <c r="AF5506" s="13"/>
      <c r="AG5506" s="19"/>
      <c r="AH5506" s="19"/>
      <c r="AI5506" s="19"/>
      <c r="AJ5506" s="19"/>
      <c r="AK5506" s="12"/>
      <c r="AL5506" s="12"/>
      <c r="AM5506" s="12"/>
      <c r="AN5506" s="12"/>
    </row>
    <row r="5507" spans="4:40" x14ac:dyDescent="0.25">
      <c r="D5507" s="18"/>
      <c r="E5507" s="13"/>
      <c r="F5507" s="13"/>
      <c r="G5507" s="13"/>
      <c r="H5507" s="13"/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9"/>
      <c r="AH5507" s="19"/>
      <c r="AI5507" s="19"/>
      <c r="AJ5507" s="19"/>
      <c r="AK5507" s="15"/>
      <c r="AL5507" s="12"/>
      <c r="AM5507" s="15"/>
      <c r="AN5507" s="15"/>
    </row>
    <row r="5508" spans="4:40" x14ac:dyDescent="0.25">
      <c r="D5508" s="18"/>
      <c r="E5508" s="13"/>
      <c r="F5508" s="13"/>
      <c r="G5508" s="13"/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9"/>
      <c r="AH5508" s="19"/>
      <c r="AI5508" s="19"/>
      <c r="AJ5508" s="19"/>
      <c r="AK5508" s="15"/>
      <c r="AL5508" s="15"/>
      <c r="AM5508" s="15"/>
      <c r="AN5508" s="15"/>
    </row>
    <row r="5509" spans="4:40" x14ac:dyDescent="0.25">
      <c r="D5509" s="18"/>
      <c r="E5509" s="13"/>
      <c r="F5509" s="13"/>
      <c r="G5509" s="13"/>
      <c r="H5509" s="13"/>
      <c r="I5509" s="13"/>
      <c r="J5509" s="13"/>
      <c r="K5509" s="13"/>
      <c r="L5509" s="13"/>
      <c r="M5509" s="13"/>
      <c r="N5509" s="13"/>
      <c r="O5509" s="14"/>
      <c r="P5509" s="14"/>
      <c r="Q5509" s="14"/>
      <c r="R5509" s="14"/>
      <c r="S5509" s="13"/>
      <c r="T5509" s="13"/>
      <c r="U5509" s="13"/>
      <c r="V5509" s="13"/>
      <c r="W5509" s="13"/>
      <c r="X5509" s="13"/>
      <c r="Y5509" s="14"/>
      <c r="Z5509" s="13"/>
      <c r="AA5509" s="13"/>
      <c r="AB5509" s="13"/>
      <c r="AC5509" s="13"/>
      <c r="AD5509" s="13"/>
      <c r="AE5509" s="13"/>
      <c r="AF5509" s="13"/>
      <c r="AG5509" s="19"/>
      <c r="AH5509" s="19"/>
      <c r="AI5509" s="19"/>
      <c r="AJ5509" s="19"/>
      <c r="AK5509" s="15"/>
      <c r="AL5509" s="15"/>
      <c r="AM5509" s="15"/>
      <c r="AN5509" s="15"/>
    </row>
    <row r="5510" spans="4:40" x14ac:dyDescent="0.25">
      <c r="D5510" s="18"/>
      <c r="E5510" s="13"/>
      <c r="F5510" s="13"/>
      <c r="G5510" s="13"/>
      <c r="H5510" s="13"/>
      <c r="I5510" s="13"/>
      <c r="J5510" s="13"/>
      <c r="K5510" s="13"/>
      <c r="L5510" s="13"/>
      <c r="M5510" s="13"/>
      <c r="N5510" s="13"/>
      <c r="O5510" s="14"/>
      <c r="P5510" s="14"/>
      <c r="Q5510" s="14"/>
      <c r="R5510" s="14"/>
      <c r="S5510" s="13"/>
      <c r="T5510" s="13"/>
      <c r="U5510" s="13"/>
      <c r="V5510" s="13"/>
      <c r="W5510" s="13"/>
      <c r="X5510" s="13"/>
      <c r="Y5510" s="14"/>
      <c r="Z5510" s="13"/>
      <c r="AA5510" s="13"/>
      <c r="AB5510" s="13"/>
      <c r="AC5510" s="13"/>
      <c r="AD5510" s="13"/>
      <c r="AE5510" s="13"/>
      <c r="AF5510" s="13"/>
      <c r="AG5510" s="19"/>
      <c r="AH5510" s="19"/>
      <c r="AI5510" s="19"/>
      <c r="AJ5510" s="19"/>
      <c r="AK5510" s="12"/>
      <c r="AL5510" s="12"/>
      <c r="AM5510" s="12"/>
      <c r="AN5510" s="12"/>
    </row>
    <row r="5511" spans="4:40" x14ac:dyDescent="0.25">
      <c r="D5511" s="18"/>
      <c r="E5511" s="13"/>
      <c r="F5511" s="13"/>
      <c r="G5511" s="13"/>
      <c r="H5511" s="13"/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9"/>
      <c r="AH5511" s="19"/>
      <c r="AI5511" s="19"/>
      <c r="AJ5511" s="19"/>
      <c r="AK5511" s="15"/>
      <c r="AL5511" s="12"/>
      <c r="AM5511" s="15"/>
      <c r="AN5511" s="15"/>
    </row>
    <row r="5512" spans="4:40" x14ac:dyDescent="0.25">
      <c r="D5512" s="18"/>
      <c r="E5512" s="13"/>
      <c r="F5512" s="13"/>
      <c r="G5512" s="13"/>
      <c r="H5512" s="13"/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9"/>
      <c r="AH5512" s="19"/>
      <c r="AI5512" s="19"/>
      <c r="AJ5512" s="19"/>
      <c r="AK5512" s="15"/>
      <c r="AL5512" s="15"/>
      <c r="AM5512" s="15"/>
      <c r="AN5512" s="15"/>
    </row>
    <row r="5513" spans="4:40" x14ac:dyDescent="0.25">
      <c r="D5513" s="18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4"/>
      <c r="P5513" s="14"/>
      <c r="Q5513" s="14"/>
      <c r="R5513" s="14"/>
      <c r="S5513" s="13"/>
      <c r="T5513" s="13"/>
      <c r="U5513" s="13"/>
      <c r="V5513" s="13"/>
      <c r="W5513" s="13"/>
      <c r="X5513" s="13"/>
      <c r="Y5513" s="14"/>
      <c r="Z5513" s="13"/>
      <c r="AA5513" s="13"/>
      <c r="AB5513" s="13"/>
      <c r="AC5513" s="13"/>
      <c r="AD5513" s="13"/>
      <c r="AE5513" s="13"/>
      <c r="AF5513" s="13"/>
      <c r="AG5513" s="19"/>
      <c r="AH5513" s="19"/>
      <c r="AI5513" s="19"/>
      <c r="AJ5513" s="19"/>
      <c r="AK5513" s="15"/>
      <c r="AL5513" s="15"/>
      <c r="AM5513" s="15"/>
      <c r="AN5513" s="15"/>
    </row>
    <row r="5514" spans="4:40" x14ac:dyDescent="0.25">
      <c r="D5514" s="18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4"/>
      <c r="P5514" s="14"/>
      <c r="Q5514" s="14"/>
      <c r="R5514" s="14"/>
      <c r="S5514" s="13"/>
      <c r="T5514" s="13"/>
      <c r="U5514" s="13"/>
      <c r="V5514" s="13"/>
      <c r="W5514" s="13"/>
      <c r="X5514" s="13"/>
      <c r="Y5514" s="14"/>
      <c r="Z5514" s="13"/>
      <c r="AA5514" s="13"/>
      <c r="AB5514" s="13"/>
      <c r="AC5514" s="13"/>
      <c r="AD5514" s="13"/>
      <c r="AE5514" s="13"/>
      <c r="AF5514" s="13"/>
      <c r="AG5514" s="19"/>
      <c r="AH5514" s="19"/>
      <c r="AI5514" s="19"/>
      <c r="AJ5514" s="19"/>
      <c r="AK5514" s="12"/>
      <c r="AL5514" s="12"/>
      <c r="AM5514" s="12"/>
      <c r="AN5514" s="12"/>
    </row>
    <row r="5515" spans="4:40" x14ac:dyDescent="0.25">
      <c r="D5515" s="18"/>
      <c r="E5515" s="13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9"/>
      <c r="AH5515" s="19"/>
      <c r="AI5515" s="19"/>
      <c r="AJ5515" s="19"/>
      <c r="AK5515" s="15"/>
      <c r="AL5515" s="12"/>
      <c r="AM5515" s="15"/>
      <c r="AN5515" s="15"/>
    </row>
    <row r="5516" spans="4:40" x14ac:dyDescent="0.25">
      <c r="D5516" s="18"/>
      <c r="E5516" s="13"/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9"/>
      <c r="AH5516" s="19"/>
      <c r="AI5516" s="19"/>
      <c r="AJ5516" s="19"/>
      <c r="AK5516" s="15"/>
      <c r="AL5516" s="15"/>
      <c r="AM5516" s="15"/>
      <c r="AN5516" s="15"/>
    </row>
    <row r="5517" spans="4:40" x14ac:dyDescent="0.25">
      <c r="D5517" s="18"/>
      <c r="E5517" s="13"/>
      <c r="F5517" s="13"/>
      <c r="G5517" s="13"/>
      <c r="H5517" s="13"/>
      <c r="I5517" s="13"/>
      <c r="J5517" s="13"/>
      <c r="K5517" s="13"/>
      <c r="L5517" s="13"/>
      <c r="M5517" s="13"/>
      <c r="N5517" s="13"/>
      <c r="O5517" s="14"/>
      <c r="P5517" s="14"/>
      <c r="Q5517" s="14"/>
      <c r="R5517" s="14"/>
      <c r="S5517" s="13"/>
      <c r="T5517" s="13"/>
      <c r="U5517" s="13"/>
      <c r="V5517" s="13"/>
      <c r="W5517" s="13"/>
      <c r="X5517" s="13"/>
      <c r="Y5517" s="14"/>
      <c r="Z5517" s="13"/>
      <c r="AA5517" s="13"/>
      <c r="AB5517" s="13"/>
      <c r="AC5517" s="13"/>
      <c r="AD5517" s="13"/>
      <c r="AE5517" s="13"/>
      <c r="AF5517" s="13"/>
      <c r="AG5517" s="19"/>
      <c r="AH5517" s="19"/>
      <c r="AI5517" s="19"/>
      <c r="AJ5517" s="19"/>
      <c r="AK5517" s="15"/>
      <c r="AL5517" s="15"/>
      <c r="AM5517" s="15"/>
      <c r="AN5517" s="15"/>
    </row>
    <row r="5518" spans="4:40" x14ac:dyDescent="0.25">
      <c r="D5518" s="18"/>
      <c r="E5518" s="13"/>
      <c r="F5518" s="13"/>
      <c r="G5518" s="13"/>
      <c r="H5518" s="13"/>
      <c r="I5518" s="13"/>
      <c r="J5518" s="13"/>
      <c r="K5518" s="13"/>
      <c r="L5518" s="13"/>
      <c r="M5518" s="13"/>
      <c r="N5518" s="13"/>
      <c r="O5518" s="14"/>
      <c r="P5518" s="14"/>
      <c r="Q5518" s="14"/>
      <c r="R5518" s="14"/>
      <c r="S5518" s="13"/>
      <c r="T5518" s="13"/>
      <c r="U5518" s="13"/>
      <c r="V5518" s="13"/>
      <c r="W5518" s="13"/>
      <c r="X5518" s="13"/>
      <c r="Y5518" s="14"/>
      <c r="Z5518" s="13"/>
      <c r="AA5518" s="13"/>
      <c r="AB5518" s="13"/>
      <c r="AC5518" s="13"/>
      <c r="AD5518" s="13"/>
      <c r="AE5518" s="13"/>
      <c r="AF5518" s="13"/>
      <c r="AG5518" s="19"/>
      <c r="AH5518" s="19"/>
      <c r="AI5518" s="19"/>
      <c r="AJ5518" s="19"/>
      <c r="AK5518" s="12"/>
      <c r="AL5518" s="12"/>
      <c r="AM5518" s="12"/>
      <c r="AN5518" s="12"/>
    </row>
    <row r="5519" spans="4:40" x14ac:dyDescent="0.25">
      <c r="D5519" s="18"/>
      <c r="E5519" s="13"/>
      <c r="F5519" s="13"/>
      <c r="G5519" s="13"/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9"/>
      <c r="AH5519" s="19"/>
      <c r="AI5519" s="19"/>
      <c r="AJ5519" s="19"/>
      <c r="AK5519" s="15"/>
      <c r="AL5519" s="12"/>
      <c r="AM5519" s="15"/>
      <c r="AN5519" s="15"/>
    </row>
    <row r="5520" spans="4:40" x14ac:dyDescent="0.25">
      <c r="D5520" s="18"/>
      <c r="E5520" s="13"/>
      <c r="F5520" s="13"/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9"/>
      <c r="AH5520" s="19"/>
      <c r="AI5520" s="19"/>
      <c r="AJ5520" s="19"/>
      <c r="AK5520" s="15"/>
      <c r="AL5520" s="15"/>
      <c r="AM5520" s="15"/>
      <c r="AN5520" s="15"/>
    </row>
    <row r="5521" spans="4:40" x14ac:dyDescent="0.25">
      <c r="D5521" s="18"/>
      <c r="E5521" s="13"/>
      <c r="F5521" s="13"/>
      <c r="G5521" s="13"/>
      <c r="H5521" s="13"/>
      <c r="I5521" s="13"/>
      <c r="J5521" s="13"/>
      <c r="K5521" s="13"/>
      <c r="L5521" s="13"/>
      <c r="M5521" s="13"/>
      <c r="N5521" s="13"/>
      <c r="O5521" s="14"/>
      <c r="P5521" s="14"/>
      <c r="Q5521" s="14"/>
      <c r="R5521" s="14"/>
      <c r="S5521" s="13"/>
      <c r="T5521" s="13"/>
      <c r="U5521" s="13"/>
      <c r="V5521" s="13"/>
      <c r="W5521" s="13"/>
      <c r="X5521" s="13"/>
      <c r="Y5521" s="14"/>
      <c r="Z5521" s="13"/>
      <c r="AA5521" s="13"/>
      <c r="AB5521" s="13"/>
      <c r="AC5521" s="13"/>
      <c r="AD5521" s="13"/>
      <c r="AE5521" s="13"/>
      <c r="AF5521" s="13"/>
      <c r="AG5521" s="19"/>
      <c r="AH5521" s="19"/>
      <c r="AI5521" s="19"/>
      <c r="AJ5521" s="19"/>
      <c r="AK5521" s="15"/>
      <c r="AL5521" s="15"/>
      <c r="AM5521" s="15"/>
      <c r="AN5521" s="15"/>
    </row>
    <row r="5522" spans="4:40" x14ac:dyDescent="0.25">
      <c r="D5522" s="18"/>
      <c r="E5522" s="13"/>
      <c r="F5522" s="13"/>
      <c r="G5522" s="13"/>
      <c r="H5522" s="13"/>
      <c r="I5522" s="13"/>
      <c r="J5522" s="13"/>
      <c r="K5522" s="13"/>
      <c r="L5522" s="13"/>
      <c r="M5522" s="13"/>
      <c r="N5522" s="13"/>
      <c r="O5522" s="14"/>
      <c r="P5522" s="14"/>
      <c r="Q5522" s="14"/>
      <c r="R5522" s="14"/>
      <c r="S5522" s="13"/>
      <c r="T5522" s="13"/>
      <c r="U5522" s="13"/>
      <c r="V5522" s="13"/>
      <c r="W5522" s="13"/>
      <c r="X5522" s="13"/>
      <c r="Y5522" s="14"/>
      <c r="Z5522" s="13"/>
      <c r="AA5522" s="13"/>
      <c r="AB5522" s="13"/>
      <c r="AC5522" s="13"/>
      <c r="AD5522" s="13"/>
      <c r="AE5522" s="13"/>
      <c r="AF5522" s="13"/>
      <c r="AG5522" s="19"/>
      <c r="AH5522" s="19"/>
      <c r="AI5522" s="19"/>
      <c r="AJ5522" s="19"/>
      <c r="AK5522" s="12"/>
      <c r="AL5522" s="12"/>
      <c r="AM5522" s="12"/>
      <c r="AN5522" s="12"/>
    </row>
    <row r="5523" spans="4:40" x14ac:dyDescent="0.25">
      <c r="D5523" s="18"/>
      <c r="E5523" s="13"/>
      <c r="F5523" s="13"/>
      <c r="G5523" s="13"/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9"/>
      <c r="AH5523" s="19"/>
      <c r="AI5523" s="19"/>
      <c r="AJ5523" s="19"/>
      <c r="AK5523" s="15"/>
      <c r="AL5523" s="12"/>
      <c r="AM5523" s="15"/>
      <c r="AN5523" s="15"/>
    </row>
    <row r="5524" spans="4:40" x14ac:dyDescent="0.25">
      <c r="D5524" s="18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9"/>
      <c r="AH5524" s="19"/>
      <c r="AI5524" s="19"/>
      <c r="AJ5524" s="19"/>
      <c r="AK5524" s="15"/>
      <c r="AL5524" s="15"/>
      <c r="AM5524" s="15"/>
      <c r="AN5524" s="15"/>
    </row>
    <row r="5525" spans="4:40" x14ac:dyDescent="0.25">
      <c r="D5525" s="18"/>
      <c r="E5525" s="13"/>
      <c r="F5525" s="13"/>
      <c r="G5525" s="13"/>
      <c r="H5525" s="13"/>
      <c r="I5525" s="13"/>
      <c r="J5525" s="13"/>
      <c r="K5525" s="13"/>
      <c r="L5525" s="13"/>
      <c r="M5525" s="13"/>
      <c r="N5525" s="13"/>
      <c r="O5525" s="14"/>
      <c r="P5525" s="14"/>
      <c r="Q5525" s="14"/>
      <c r="R5525" s="14"/>
      <c r="S5525" s="13"/>
      <c r="T5525" s="13"/>
      <c r="U5525" s="13"/>
      <c r="V5525" s="13"/>
      <c r="W5525" s="13"/>
      <c r="X5525" s="13"/>
      <c r="Y5525" s="14"/>
      <c r="Z5525" s="13"/>
      <c r="AA5525" s="13"/>
      <c r="AB5525" s="13"/>
      <c r="AC5525" s="13"/>
      <c r="AD5525" s="13"/>
      <c r="AE5525" s="13"/>
      <c r="AF5525" s="13"/>
      <c r="AG5525" s="19"/>
      <c r="AH5525" s="19"/>
      <c r="AI5525" s="19"/>
      <c r="AJ5525" s="19"/>
      <c r="AK5525" s="15"/>
      <c r="AL5525" s="15"/>
      <c r="AM5525" s="15"/>
      <c r="AN5525" s="15"/>
    </row>
    <row r="5526" spans="4:40" x14ac:dyDescent="0.25">
      <c r="D5526" s="18"/>
      <c r="E5526" s="13"/>
      <c r="F5526" s="13"/>
      <c r="G5526" s="13"/>
      <c r="H5526" s="13"/>
      <c r="I5526" s="13"/>
      <c r="J5526" s="13"/>
      <c r="K5526" s="13"/>
      <c r="L5526" s="13"/>
      <c r="M5526" s="13"/>
      <c r="N5526" s="13"/>
      <c r="O5526" s="14"/>
      <c r="P5526" s="14"/>
      <c r="Q5526" s="14"/>
      <c r="R5526" s="14"/>
      <c r="S5526" s="13"/>
      <c r="T5526" s="13"/>
      <c r="U5526" s="13"/>
      <c r="V5526" s="13"/>
      <c r="W5526" s="13"/>
      <c r="X5526" s="13"/>
      <c r="Y5526" s="14"/>
      <c r="Z5526" s="13"/>
      <c r="AA5526" s="13"/>
      <c r="AB5526" s="13"/>
      <c r="AC5526" s="13"/>
      <c r="AD5526" s="13"/>
      <c r="AE5526" s="13"/>
      <c r="AF5526" s="13"/>
      <c r="AG5526" s="19"/>
      <c r="AH5526" s="19"/>
      <c r="AI5526" s="19"/>
      <c r="AJ5526" s="19"/>
      <c r="AK5526" s="12"/>
      <c r="AL5526" s="12"/>
      <c r="AM5526" s="12"/>
      <c r="AN5526" s="12"/>
    </row>
    <row r="5527" spans="4:40" x14ac:dyDescent="0.25">
      <c r="D5527" s="18"/>
      <c r="E5527" s="13"/>
      <c r="F5527" s="13"/>
      <c r="G5527" s="13"/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9"/>
      <c r="AH5527" s="19"/>
      <c r="AI5527" s="19"/>
      <c r="AJ5527" s="19"/>
      <c r="AK5527" s="15"/>
      <c r="AL5527" s="12"/>
      <c r="AM5527" s="15"/>
      <c r="AN5527" s="15"/>
    </row>
    <row r="5528" spans="4:40" x14ac:dyDescent="0.25">
      <c r="D5528" s="18"/>
      <c r="E5528" s="13"/>
      <c r="F5528" s="13"/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9"/>
      <c r="AH5528" s="19"/>
      <c r="AI5528" s="19"/>
      <c r="AJ5528" s="19"/>
      <c r="AK5528" s="15"/>
      <c r="AL5528" s="15"/>
      <c r="AM5528" s="15"/>
      <c r="AN5528" s="15"/>
    </row>
    <row r="5529" spans="4:40" x14ac:dyDescent="0.25">
      <c r="D5529" s="18"/>
      <c r="E5529" s="13"/>
      <c r="F5529" s="13"/>
      <c r="G5529" s="13"/>
      <c r="H5529" s="13"/>
      <c r="I5529" s="13"/>
      <c r="J5529" s="13"/>
      <c r="K5529" s="13"/>
      <c r="L5529" s="13"/>
      <c r="M5529" s="13"/>
      <c r="N5529" s="13"/>
      <c r="O5529" s="14"/>
      <c r="P5529" s="14"/>
      <c r="Q5529" s="14"/>
      <c r="R5529" s="14"/>
      <c r="S5529" s="13"/>
      <c r="T5529" s="13"/>
      <c r="U5529" s="13"/>
      <c r="V5529" s="13"/>
      <c r="W5529" s="13"/>
      <c r="X5529" s="13"/>
      <c r="Y5529" s="14"/>
      <c r="Z5529" s="13"/>
      <c r="AA5529" s="13"/>
      <c r="AB5529" s="13"/>
      <c r="AC5529" s="13"/>
      <c r="AD5529" s="13"/>
      <c r="AE5529" s="13"/>
      <c r="AF5529" s="13"/>
      <c r="AG5529" s="19"/>
      <c r="AH5529" s="19"/>
      <c r="AI5529" s="19"/>
      <c r="AJ5529" s="19"/>
      <c r="AK5529" s="15"/>
      <c r="AL5529" s="15"/>
      <c r="AM5529" s="15"/>
      <c r="AN5529" s="15"/>
    </row>
    <row r="5530" spans="4:40" x14ac:dyDescent="0.25">
      <c r="D5530" s="18"/>
      <c r="E5530" s="13"/>
      <c r="F5530" s="13"/>
      <c r="G5530" s="13"/>
      <c r="H5530" s="13"/>
      <c r="I5530" s="13"/>
      <c r="J5530" s="13"/>
      <c r="K5530" s="13"/>
      <c r="L5530" s="13"/>
      <c r="M5530" s="13"/>
      <c r="N5530" s="13"/>
      <c r="O5530" s="14"/>
      <c r="P5530" s="14"/>
      <c r="Q5530" s="14"/>
      <c r="R5530" s="14"/>
      <c r="S5530" s="13"/>
      <c r="T5530" s="13"/>
      <c r="U5530" s="13"/>
      <c r="V5530" s="13"/>
      <c r="W5530" s="13"/>
      <c r="X5530" s="13"/>
      <c r="Y5530" s="14"/>
      <c r="Z5530" s="13"/>
      <c r="AA5530" s="13"/>
      <c r="AB5530" s="13"/>
      <c r="AC5530" s="13"/>
      <c r="AD5530" s="13"/>
      <c r="AE5530" s="13"/>
      <c r="AF5530" s="13"/>
      <c r="AG5530" s="19"/>
      <c r="AH5530" s="19"/>
      <c r="AI5530" s="19"/>
      <c r="AJ5530" s="19"/>
      <c r="AK5530" s="12"/>
      <c r="AL5530" s="12"/>
      <c r="AM5530" s="12"/>
      <c r="AN5530" s="12"/>
    </row>
    <row r="5531" spans="4:40" x14ac:dyDescent="0.25">
      <c r="D5531" s="18"/>
      <c r="E5531" s="13"/>
      <c r="F5531" s="13"/>
      <c r="G5531" s="13"/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9"/>
      <c r="AH5531" s="19"/>
      <c r="AI5531" s="19"/>
      <c r="AJ5531" s="19"/>
      <c r="AK5531" s="15"/>
      <c r="AL5531" s="12"/>
      <c r="AM5531" s="15"/>
      <c r="AN5531" s="15"/>
    </row>
    <row r="5532" spans="4:40" x14ac:dyDescent="0.25">
      <c r="D5532" s="18"/>
      <c r="E5532" s="13"/>
      <c r="F5532" s="13"/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9"/>
      <c r="AH5532" s="19"/>
      <c r="AI5532" s="19"/>
      <c r="AJ5532" s="19"/>
      <c r="AK5532" s="15"/>
      <c r="AL5532" s="15"/>
      <c r="AM5532" s="15"/>
      <c r="AN5532" s="15"/>
    </row>
    <row r="5533" spans="4:40" x14ac:dyDescent="0.25">
      <c r="D5533" s="18"/>
      <c r="E5533" s="13"/>
      <c r="F5533" s="13"/>
      <c r="G5533" s="13"/>
      <c r="H5533" s="13"/>
      <c r="I5533" s="13"/>
      <c r="J5533" s="13"/>
      <c r="K5533" s="13"/>
      <c r="L5533" s="13"/>
      <c r="M5533" s="13"/>
      <c r="N5533" s="13"/>
      <c r="O5533" s="14"/>
      <c r="P5533" s="14"/>
      <c r="Q5533" s="14"/>
      <c r="R5533" s="14"/>
      <c r="S5533" s="13"/>
      <c r="T5533" s="13"/>
      <c r="U5533" s="13"/>
      <c r="V5533" s="13"/>
      <c r="W5533" s="13"/>
      <c r="X5533" s="13"/>
      <c r="Y5533" s="14"/>
      <c r="Z5533" s="13"/>
      <c r="AA5533" s="13"/>
      <c r="AB5533" s="13"/>
      <c r="AC5533" s="13"/>
      <c r="AD5533" s="13"/>
      <c r="AE5533" s="13"/>
      <c r="AF5533" s="13"/>
      <c r="AG5533" s="19"/>
      <c r="AH5533" s="19"/>
      <c r="AI5533" s="19"/>
      <c r="AJ5533" s="19"/>
      <c r="AK5533" s="15"/>
      <c r="AL5533" s="15"/>
      <c r="AM5533" s="15"/>
      <c r="AN5533" s="15"/>
    </row>
    <row r="5534" spans="4:40" x14ac:dyDescent="0.25">
      <c r="D5534" s="18"/>
      <c r="E5534" s="13"/>
      <c r="F5534" s="13"/>
      <c r="G5534" s="13"/>
      <c r="H5534" s="13"/>
      <c r="I5534" s="13"/>
      <c r="J5534" s="13"/>
      <c r="K5534" s="13"/>
      <c r="L5534" s="13"/>
      <c r="M5534" s="13"/>
      <c r="N5534" s="13"/>
      <c r="O5534" s="14"/>
      <c r="P5534" s="14"/>
      <c r="Q5534" s="14"/>
      <c r="R5534" s="14"/>
      <c r="S5534" s="13"/>
      <c r="T5534" s="13"/>
      <c r="U5534" s="13"/>
      <c r="V5534" s="13"/>
      <c r="W5534" s="13"/>
      <c r="X5534" s="13"/>
      <c r="Y5534" s="14"/>
      <c r="Z5534" s="13"/>
      <c r="AA5534" s="13"/>
      <c r="AB5534" s="13"/>
      <c r="AC5534" s="13"/>
      <c r="AD5534" s="13"/>
      <c r="AE5534" s="13"/>
      <c r="AF5534" s="13"/>
      <c r="AG5534" s="19"/>
      <c r="AH5534" s="19"/>
      <c r="AI5534" s="19"/>
      <c r="AJ5534" s="19"/>
      <c r="AK5534" s="12"/>
      <c r="AL5534" s="12"/>
      <c r="AM5534" s="12"/>
      <c r="AN5534" s="12"/>
    </row>
    <row r="5535" spans="4:40" x14ac:dyDescent="0.25">
      <c r="D5535" s="18"/>
      <c r="E5535" s="13"/>
      <c r="F5535" s="13"/>
      <c r="G5535" s="13"/>
      <c r="H5535" s="13"/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9"/>
      <c r="AH5535" s="19"/>
      <c r="AI5535" s="19"/>
      <c r="AJ5535" s="19"/>
      <c r="AK5535" s="15"/>
      <c r="AL5535" s="12"/>
      <c r="AM5535" s="15"/>
      <c r="AN5535" s="15"/>
    </row>
    <row r="5536" spans="4:40" x14ac:dyDescent="0.25">
      <c r="D5536" s="18"/>
      <c r="E5536" s="13"/>
      <c r="F5536" s="13"/>
      <c r="G5536" s="13"/>
      <c r="H5536" s="13"/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9"/>
      <c r="AH5536" s="19"/>
      <c r="AI5536" s="19"/>
      <c r="AJ5536" s="19"/>
      <c r="AK5536" s="15"/>
      <c r="AL5536" s="15"/>
      <c r="AM5536" s="15"/>
      <c r="AN5536" s="15"/>
    </row>
    <row r="5537" spans="4:40" x14ac:dyDescent="0.25">
      <c r="D5537" s="18"/>
      <c r="E5537" s="13"/>
      <c r="F5537" s="13"/>
      <c r="G5537" s="13"/>
      <c r="H5537" s="13"/>
      <c r="I5537" s="13"/>
      <c r="J5537" s="13"/>
      <c r="K5537" s="13"/>
      <c r="L5537" s="13"/>
      <c r="M5537" s="13"/>
      <c r="N5537" s="13"/>
      <c r="O5537" s="14"/>
      <c r="P5537" s="14"/>
      <c r="Q5537" s="14"/>
      <c r="R5537" s="14"/>
      <c r="S5537" s="13"/>
      <c r="T5537" s="13"/>
      <c r="U5537" s="13"/>
      <c r="V5537" s="13"/>
      <c r="W5537" s="13"/>
      <c r="X5537" s="13"/>
      <c r="Y5537" s="14"/>
      <c r="Z5537" s="13"/>
      <c r="AA5537" s="13"/>
      <c r="AB5537" s="13"/>
      <c r="AC5537" s="13"/>
      <c r="AD5537" s="13"/>
      <c r="AE5537" s="13"/>
      <c r="AF5537" s="13"/>
      <c r="AG5537" s="19"/>
      <c r="AH5537" s="19"/>
      <c r="AI5537" s="19"/>
      <c r="AJ5537" s="19"/>
      <c r="AK5537" s="15"/>
      <c r="AL5537" s="15"/>
      <c r="AM5537" s="15"/>
      <c r="AN5537" s="15"/>
    </row>
    <row r="5538" spans="4:40" x14ac:dyDescent="0.25">
      <c r="D5538" s="18"/>
      <c r="E5538" s="13"/>
      <c r="F5538" s="13"/>
      <c r="G5538" s="13"/>
      <c r="H5538" s="13"/>
      <c r="I5538" s="13"/>
      <c r="J5538" s="13"/>
      <c r="K5538" s="13"/>
      <c r="L5538" s="13"/>
      <c r="M5538" s="13"/>
      <c r="N5538" s="13"/>
      <c r="O5538" s="14"/>
      <c r="P5538" s="14"/>
      <c r="Q5538" s="14"/>
      <c r="R5538" s="14"/>
      <c r="S5538" s="13"/>
      <c r="T5538" s="13"/>
      <c r="U5538" s="13"/>
      <c r="V5538" s="13"/>
      <c r="W5538" s="13"/>
      <c r="X5538" s="13"/>
      <c r="Y5538" s="14"/>
      <c r="Z5538" s="13"/>
      <c r="AA5538" s="13"/>
      <c r="AB5538" s="13"/>
      <c r="AC5538" s="13"/>
      <c r="AD5538" s="13"/>
      <c r="AE5538" s="13"/>
      <c r="AF5538" s="13"/>
      <c r="AG5538" s="19"/>
      <c r="AH5538" s="19"/>
      <c r="AI5538" s="19"/>
      <c r="AJ5538" s="19"/>
      <c r="AK5538" s="12"/>
      <c r="AL5538" s="12"/>
      <c r="AM5538" s="12"/>
      <c r="AN5538" s="12"/>
    </row>
    <row r="5539" spans="4:40" x14ac:dyDescent="0.25">
      <c r="D5539" s="18"/>
      <c r="E5539" s="13"/>
      <c r="F5539" s="13"/>
      <c r="G5539" s="13"/>
      <c r="H5539" s="13"/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9"/>
      <c r="AH5539" s="19"/>
      <c r="AI5539" s="19"/>
      <c r="AJ5539" s="19"/>
      <c r="AK5539" s="15"/>
      <c r="AL5539" s="12"/>
      <c r="AM5539" s="15"/>
      <c r="AN5539" s="15"/>
    </row>
    <row r="5540" spans="4:40" x14ac:dyDescent="0.25">
      <c r="D5540" s="18"/>
      <c r="E5540" s="13"/>
      <c r="F5540" s="13"/>
      <c r="G5540" s="13"/>
      <c r="H5540" s="13"/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9"/>
      <c r="AH5540" s="19"/>
      <c r="AI5540" s="19"/>
      <c r="AJ5540" s="19"/>
      <c r="AK5540" s="15"/>
      <c r="AL5540" s="15"/>
      <c r="AM5540" s="15"/>
      <c r="AN5540" s="15"/>
    </row>
    <row r="5541" spans="4:40" x14ac:dyDescent="0.25">
      <c r="D5541" s="18"/>
      <c r="E5541" s="13"/>
      <c r="F5541" s="13"/>
      <c r="G5541" s="13"/>
      <c r="H5541" s="13"/>
      <c r="I5541" s="13"/>
      <c r="J5541" s="13"/>
      <c r="K5541" s="13"/>
      <c r="L5541" s="13"/>
      <c r="M5541" s="13"/>
      <c r="N5541" s="13"/>
      <c r="O5541" s="14"/>
      <c r="P5541" s="14"/>
      <c r="Q5541" s="14"/>
      <c r="R5541" s="14"/>
      <c r="S5541" s="13"/>
      <c r="T5541" s="13"/>
      <c r="U5541" s="13"/>
      <c r="V5541" s="13"/>
      <c r="W5541" s="13"/>
      <c r="X5541" s="13"/>
      <c r="Y5541" s="14"/>
      <c r="Z5541" s="13"/>
      <c r="AA5541" s="13"/>
      <c r="AB5541" s="13"/>
      <c r="AC5541" s="13"/>
      <c r="AD5541" s="13"/>
      <c r="AE5541" s="13"/>
      <c r="AF5541" s="13"/>
      <c r="AG5541" s="19"/>
      <c r="AH5541" s="19"/>
      <c r="AI5541" s="19"/>
      <c r="AJ5541" s="19"/>
      <c r="AK5541" s="15"/>
      <c r="AL5541" s="15"/>
      <c r="AM5541" s="15"/>
      <c r="AN5541" s="15"/>
    </row>
    <row r="5542" spans="4:40" x14ac:dyDescent="0.25">
      <c r="D5542" s="18"/>
      <c r="E5542" s="13"/>
      <c r="F5542" s="13"/>
      <c r="G5542" s="13"/>
      <c r="H5542" s="13"/>
      <c r="I5542" s="13"/>
      <c r="J5542" s="13"/>
      <c r="K5542" s="13"/>
      <c r="L5542" s="13"/>
      <c r="M5542" s="13"/>
      <c r="N5542" s="13"/>
      <c r="O5542" s="14"/>
      <c r="P5542" s="14"/>
      <c r="Q5542" s="14"/>
      <c r="R5542" s="14"/>
      <c r="S5542" s="13"/>
      <c r="T5542" s="13"/>
      <c r="U5542" s="13"/>
      <c r="V5542" s="13"/>
      <c r="W5542" s="13"/>
      <c r="X5542" s="13"/>
      <c r="Y5542" s="14"/>
      <c r="Z5542" s="13"/>
      <c r="AA5542" s="13"/>
      <c r="AB5542" s="13"/>
      <c r="AC5542" s="13"/>
      <c r="AD5542" s="13"/>
      <c r="AE5542" s="13"/>
      <c r="AF5542" s="13"/>
      <c r="AG5542" s="19"/>
      <c r="AH5542" s="19"/>
      <c r="AI5542" s="19"/>
      <c r="AJ5542" s="19"/>
      <c r="AK5542" s="12"/>
      <c r="AL5542" s="12"/>
      <c r="AM5542" s="12"/>
      <c r="AN5542" s="12"/>
    </row>
    <row r="5543" spans="4:40" x14ac:dyDescent="0.25">
      <c r="D5543" s="18"/>
      <c r="E5543" s="13"/>
      <c r="F5543" s="13"/>
      <c r="G5543" s="13"/>
      <c r="H5543" s="13"/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9"/>
      <c r="AH5543" s="19"/>
      <c r="AI5543" s="19"/>
      <c r="AJ5543" s="19"/>
      <c r="AK5543" s="15"/>
      <c r="AL5543" s="12"/>
      <c r="AM5543" s="15"/>
      <c r="AN5543" s="15"/>
    </row>
    <row r="5544" spans="4:40" x14ac:dyDescent="0.25">
      <c r="D5544" s="18"/>
      <c r="E5544" s="13"/>
      <c r="F5544" s="13"/>
      <c r="G5544" s="13"/>
      <c r="H5544" s="13"/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9"/>
      <c r="AH5544" s="19"/>
      <c r="AI5544" s="19"/>
      <c r="AJ5544" s="19"/>
      <c r="AK5544" s="15"/>
      <c r="AL5544" s="15"/>
      <c r="AM5544" s="15"/>
      <c r="AN5544" s="15"/>
    </row>
    <row r="5545" spans="4:40" x14ac:dyDescent="0.25">
      <c r="D5545" s="18"/>
      <c r="E5545" s="13"/>
      <c r="F5545" s="13"/>
      <c r="G5545" s="13"/>
      <c r="H5545" s="13"/>
      <c r="I5545" s="13"/>
      <c r="J5545" s="13"/>
      <c r="K5545" s="13"/>
      <c r="L5545" s="13"/>
      <c r="M5545" s="13"/>
      <c r="N5545" s="13"/>
      <c r="O5545" s="14"/>
      <c r="P5545" s="14"/>
      <c r="Q5545" s="14"/>
      <c r="R5545" s="14"/>
      <c r="S5545" s="13"/>
      <c r="T5545" s="13"/>
      <c r="U5545" s="13"/>
      <c r="V5545" s="13"/>
      <c r="W5545" s="13"/>
      <c r="X5545" s="13"/>
      <c r="Y5545" s="14"/>
      <c r="Z5545" s="13"/>
      <c r="AA5545" s="13"/>
      <c r="AB5545" s="13"/>
      <c r="AC5545" s="13"/>
      <c r="AD5545" s="13"/>
      <c r="AE5545" s="13"/>
      <c r="AF5545" s="13"/>
      <c r="AG5545" s="19"/>
      <c r="AH5545" s="19"/>
      <c r="AI5545" s="19"/>
      <c r="AJ5545" s="19"/>
      <c r="AK5545" s="15"/>
      <c r="AL5545" s="15"/>
      <c r="AM5545" s="15"/>
      <c r="AN5545" s="15"/>
    </row>
    <row r="5546" spans="4:40" x14ac:dyDescent="0.25">
      <c r="D5546" s="18"/>
      <c r="E5546" s="13"/>
      <c r="F5546" s="13"/>
      <c r="G5546" s="13"/>
      <c r="H5546" s="13"/>
      <c r="I5546" s="13"/>
      <c r="J5546" s="13"/>
      <c r="K5546" s="13"/>
      <c r="L5546" s="13"/>
      <c r="M5546" s="13"/>
      <c r="N5546" s="13"/>
      <c r="O5546" s="14"/>
      <c r="P5546" s="14"/>
      <c r="Q5546" s="14"/>
      <c r="R5546" s="14"/>
      <c r="S5546" s="13"/>
      <c r="T5546" s="13"/>
      <c r="U5546" s="13"/>
      <c r="V5546" s="13"/>
      <c r="W5546" s="13"/>
      <c r="X5546" s="13"/>
      <c r="Y5546" s="14"/>
      <c r="Z5546" s="13"/>
      <c r="AA5546" s="13"/>
      <c r="AB5546" s="13"/>
      <c r="AC5546" s="13"/>
      <c r="AD5546" s="13"/>
      <c r="AE5546" s="13"/>
      <c r="AF5546" s="13"/>
      <c r="AG5546" s="19"/>
      <c r="AH5546" s="19"/>
      <c r="AI5546" s="19"/>
      <c r="AJ5546" s="19"/>
      <c r="AK5546" s="12"/>
      <c r="AL5546" s="12"/>
      <c r="AM5546" s="12"/>
      <c r="AN5546" s="12"/>
    </row>
    <row r="5547" spans="4:40" x14ac:dyDescent="0.25">
      <c r="D5547" s="18"/>
      <c r="E5547" s="13"/>
      <c r="F5547" s="13"/>
      <c r="G5547" s="13"/>
      <c r="H5547" s="13"/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9"/>
      <c r="AH5547" s="19"/>
      <c r="AI5547" s="19"/>
      <c r="AJ5547" s="19"/>
      <c r="AK5547" s="15"/>
      <c r="AL5547" s="12"/>
      <c r="AM5547" s="15"/>
      <c r="AN5547" s="15"/>
    </row>
    <row r="5548" spans="4:40" x14ac:dyDescent="0.25">
      <c r="D5548" s="18"/>
      <c r="E5548" s="13"/>
      <c r="F5548" s="13"/>
      <c r="G5548" s="13"/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9"/>
      <c r="AH5548" s="19"/>
      <c r="AI5548" s="19"/>
      <c r="AJ5548" s="19"/>
      <c r="AK5548" s="15"/>
      <c r="AL5548" s="15"/>
      <c r="AM5548" s="15"/>
      <c r="AN5548" s="15"/>
    </row>
    <row r="5549" spans="4:40" x14ac:dyDescent="0.25">
      <c r="D5549" s="18"/>
      <c r="E5549" s="13"/>
      <c r="F5549" s="13"/>
      <c r="G5549" s="13"/>
      <c r="H5549" s="13"/>
      <c r="I5549" s="13"/>
      <c r="J5549" s="13"/>
      <c r="K5549" s="13"/>
      <c r="L5549" s="13"/>
      <c r="M5549" s="13"/>
      <c r="N5549" s="13"/>
      <c r="O5549" s="14"/>
      <c r="P5549" s="14"/>
      <c r="Q5549" s="14"/>
      <c r="R5549" s="14"/>
      <c r="S5549" s="13"/>
      <c r="T5549" s="13"/>
      <c r="U5549" s="13"/>
      <c r="V5549" s="13"/>
      <c r="W5549" s="13"/>
      <c r="X5549" s="13"/>
      <c r="Y5549" s="14"/>
      <c r="Z5549" s="13"/>
      <c r="AA5549" s="13"/>
      <c r="AB5549" s="13"/>
      <c r="AC5549" s="13"/>
      <c r="AD5549" s="13"/>
      <c r="AE5549" s="13"/>
      <c r="AF5549" s="13"/>
      <c r="AG5549" s="19"/>
      <c r="AH5549" s="19"/>
      <c r="AI5549" s="19"/>
      <c r="AJ5549" s="19"/>
      <c r="AK5549" s="15"/>
      <c r="AL5549" s="15"/>
      <c r="AM5549" s="15"/>
      <c r="AN5549" s="15"/>
    </row>
    <row r="5550" spans="4:40" x14ac:dyDescent="0.25">
      <c r="D5550" s="18"/>
      <c r="E5550" s="13"/>
      <c r="F5550" s="13"/>
      <c r="G5550" s="13"/>
      <c r="H5550" s="13"/>
      <c r="I5550" s="13"/>
      <c r="J5550" s="13"/>
      <c r="K5550" s="13"/>
      <c r="L5550" s="13"/>
      <c r="M5550" s="13"/>
      <c r="N5550" s="13"/>
      <c r="O5550" s="14"/>
      <c r="P5550" s="14"/>
      <c r="Q5550" s="14"/>
      <c r="R5550" s="14"/>
      <c r="S5550" s="13"/>
      <c r="T5550" s="13"/>
      <c r="U5550" s="13"/>
      <c r="V5550" s="13"/>
      <c r="W5550" s="13"/>
      <c r="X5550" s="13"/>
      <c r="Y5550" s="14"/>
      <c r="Z5550" s="13"/>
      <c r="AA5550" s="13"/>
      <c r="AB5550" s="13"/>
      <c r="AC5550" s="13"/>
      <c r="AD5550" s="13"/>
      <c r="AE5550" s="13"/>
      <c r="AF5550" s="13"/>
      <c r="AG5550" s="19"/>
      <c r="AH5550" s="19"/>
      <c r="AI5550" s="19"/>
      <c r="AJ5550" s="19"/>
      <c r="AK5550" s="12"/>
      <c r="AL5550" s="12"/>
      <c r="AM5550" s="12"/>
      <c r="AN5550" s="12"/>
    </row>
    <row r="5551" spans="4:40" x14ac:dyDescent="0.25">
      <c r="D5551" s="18"/>
      <c r="E5551" s="13"/>
      <c r="F5551" s="13"/>
      <c r="G5551" s="13"/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9"/>
      <c r="AH5551" s="19"/>
      <c r="AI5551" s="19"/>
      <c r="AJ5551" s="19"/>
      <c r="AK5551" s="15"/>
      <c r="AL5551" s="12"/>
      <c r="AM5551" s="15"/>
      <c r="AN5551" s="15"/>
    </row>
    <row r="5552" spans="4:40" x14ac:dyDescent="0.25">
      <c r="D5552" s="18"/>
      <c r="E5552" s="13"/>
      <c r="F5552" s="13"/>
      <c r="G5552" s="13"/>
      <c r="H5552" s="13"/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9"/>
      <c r="AH5552" s="19"/>
      <c r="AI5552" s="19"/>
      <c r="AJ5552" s="19"/>
      <c r="AK5552" s="15"/>
      <c r="AL5552" s="15"/>
      <c r="AM5552" s="15"/>
      <c r="AN5552" s="15"/>
    </row>
    <row r="5553" spans="4:40" x14ac:dyDescent="0.25">
      <c r="D5553" s="18"/>
      <c r="E5553" s="13"/>
      <c r="F5553" s="13"/>
      <c r="G5553" s="13"/>
      <c r="H5553" s="13"/>
      <c r="I5553" s="13"/>
      <c r="J5553" s="13"/>
      <c r="K5553" s="13"/>
      <c r="L5553" s="13"/>
      <c r="M5553" s="13"/>
      <c r="N5553" s="13"/>
      <c r="O5553" s="14"/>
      <c r="P5553" s="14"/>
      <c r="Q5553" s="14"/>
      <c r="R5553" s="14"/>
      <c r="S5553" s="13"/>
      <c r="T5553" s="13"/>
      <c r="U5553" s="13"/>
      <c r="V5553" s="13"/>
      <c r="W5553" s="13"/>
      <c r="X5553" s="13"/>
      <c r="Y5553" s="14"/>
      <c r="Z5553" s="13"/>
      <c r="AA5553" s="13"/>
      <c r="AB5553" s="13"/>
      <c r="AC5553" s="13"/>
      <c r="AD5553" s="13"/>
      <c r="AE5553" s="13"/>
      <c r="AF5553" s="13"/>
      <c r="AG5553" s="19"/>
      <c r="AH5553" s="19"/>
      <c r="AI5553" s="19"/>
      <c r="AJ5553" s="19"/>
      <c r="AK5553" s="15"/>
      <c r="AL5553" s="15"/>
      <c r="AM5553" s="15"/>
      <c r="AN5553" s="15"/>
    </row>
    <row r="5554" spans="4:40" x14ac:dyDescent="0.25">
      <c r="D5554" s="18"/>
      <c r="E5554" s="13"/>
      <c r="F5554" s="13"/>
      <c r="G5554" s="13"/>
      <c r="H5554" s="13"/>
      <c r="I5554" s="13"/>
      <c r="J5554" s="13"/>
      <c r="K5554" s="13"/>
      <c r="L5554" s="13"/>
      <c r="M5554" s="13"/>
      <c r="N5554" s="13"/>
      <c r="O5554" s="14"/>
      <c r="P5554" s="14"/>
      <c r="Q5554" s="14"/>
      <c r="R5554" s="14"/>
      <c r="S5554" s="13"/>
      <c r="T5554" s="13"/>
      <c r="U5554" s="13"/>
      <c r="V5554" s="13"/>
      <c r="W5554" s="13"/>
      <c r="X5554" s="13"/>
      <c r="Y5554" s="14"/>
      <c r="Z5554" s="13"/>
      <c r="AA5554" s="13"/>
      <c r="AB5554" s="13"/>
      <c r="AC5554" s="13"/>
      <c r="AD5554" s="13"/>
      <c r="AE5554" s="13"/>
      <c r="AF5554" s="13"/>
      <c r="AG5554" s="19"/>
      <c r="AH5554" s="19"/>
      <c r="AI5554" s="19"/>
      <c r="AJ5554" s="19"/>
      <c r="AK5554" s="12"/>
      <c r="AL5554" s="12"/>
      <c r="AM5554" s="12"/>
      <c r="AN5554" s="12"/>
    </row>
    <row r="5555" spans="4:40" x14ac:dyDescent="0.25">
      <c r="D5555" s="18"/>
      <c r="E5555" s="13"/>
      <c r="F5555" s="13"/>
      <c r="G5555" s="13"/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9"/>
      <c r="AH5555" s="19"/>
      <c r="AI5555" s="19"/>
      <c r="AJ5555" s="19"/>
      <c r="AK5555" s="15"/>
      <c r="AL5555" s="12"/>
      <c r="AM5555" s="15"/>
      <c r="AN5555" s="15"/>
    </row>
    <row r="5556" spans="4:40" x14ac:dyDescent="0.25">
      <c r="D5556" s="18"/>
      <c r="E5556" s="13"/>
      <c r="F5556" s="13"/>
      <c r="G5556" s="13"/>
      <c r="H5556" s="13"/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9"/>
      <c r="AH5556" s="19"/>
      <c r="AI5556" s="19"/>
      <c r="AJ5556" s="19"/>
      <c r="AK5556" s="15"/>
      <c r="AL5556" s="15"/>
      <c r="AM5556" s="15"/>
      <c r="AN5556" s="15"/>
    </row>
    <row r="5557" spans="4:40" x14ac:dyDescent="0.25">
      <c r="D5557" s="18"/>
      <c r="E5557" s="13"/>
      <c r="F5557" s="13"/>
      <c r="G5557" s="13"/>
      <c r="H5557" s="13"/>
      <c r="I5557" s="13"/>
      <c r="J5557" s="13"/>
      <c r="K5557" s="13"/>
      <c r="L5557" s="13"/>
      <c r="M5557" s="13"/>
      <c r="N5557" s="13"/>
      <c r="O5557" s="14"/>
      <c r="P5557" s="14"/>
      <c r="Q5557" s="14"/>
      <c r="R5557" s="14"/>
      <c r="S5557" s="13"/>
      <c r="T5557" s="13"/>
      <c r="U5557" s="13"/>
      <c r="V5557" s="13"/>
      <c r="W5557" s="13"/>
      <c r="X5557" s="13"/>
      <c r="Y5557" s="14"/>
      <c r="Z5557" s="13"/>
      <c r="AA5557" s="13"/>
      <c r="AB5557" s="13"/>
      <c r="AC5557" s="13"/>
      <c r="AD5557" s="13"/>
      <c r="AE5557" s="13"/>
      <c r="AF5557" s="13"/>
      <c r="AG5557" s="19"/>
      <c r="AH5557" s="19"/>
      <c r="AI5557" s="19"/>
      <c r="AJ5557" s="19"/>
      <c r="AK5557" s="15"/>
      <c r="AL5557" s="15"/>
      <c r="AM5557" s="15"/>
      <c r="AN5557" s="15"/>
    </row>
    <row r="5558" spans="4:40" x14ac:dyDescent="0.25">
      <c r="D5558" s="18"/>
      <c r="E5558" s="13"/>
      <c r="F5558" s="13"/>
      <c r="G5558" s="13"/>
      <c r="H5558" s="13"/>
      <c r="I5558" s="13"/>
      <c r="J5558" s="13"/>
      <c r="K5558" s="13"/>
      <c r="L5558" s="13"/>
      <c r="M5558" s="13"/>
      <c r="N5558" s="13"/>
      <c r="O5558" s="14"/>
      <c r="P5558" s="14"/>
      <c r="Q5558" s="14"/>
      <c r="R5558" s="14"/>
      <c r="S5558" s="13"/>
      <c r="T5558" s="13"/>
      <c r="U5558" s="13"/>
      <c r="V5558" s="13"/>
      <c r="W5558" s="13"/>
      <c r="X5558" s="13"/>
      <c r="Y5558" s="14"/>
      <c r="Z5558" s="13"/>
      <c r="AA5558" s="13"/>
      <c r="AB5558" s="13"/>
      <c r="AC5558" s="13"/>
      <c r="AD5558" s="13"/>
      <c r="AE5558" s="13"/>
      <c r="AF5558" s="13"/>
      <c r="AG5558" s="19"/>
      <c r="AH5558" s="19"/>
      <c r="AI5558" s="19"/>
      <c r="AJ5558" s="19"/>
      <c r="AK5558" s="12"/>
      <c r="AL5558" s="12"/>
      <c r="AM5558" s="12"/>
      <c r="AN5558" s="12"/>
    </row>
    <row r="5559" spans="4:40" x14ac:dyDescent="0.25">
      <c r="D5559" s="18"/>
      <c r="E5559" s="13"/>
      <c r="F5559" s="13"/>
      <c r="G5559" s="13"/>
      <c r="H5559" s="13"/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9"/>
      <c r="AH5559" s="19"/>
      <c r="AI5559" s="19"/>
      <c r="AJ5559" s="19"/>
      <c r="AK5559" s="15"/>
      <c r="AL5559" s="12"/>
      <c r="AM5559" s="15"/>
      <c r="AN5559" s="15"/>
    </row>
    <row r="5560" spans="4:40" x14ac:dyDescent="0.25">
      <c r="D5560" s="18"/>
      <c r="E5560" s="13"/>
      <c r="F5560" s="13"/>
      <c r="G5560" s="13"/>
      <c r="H5560" s="13"/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9"/>
      <c r="AH5560" s="19"/>
      <c r="AI5560" s="19"/>
      <c r="AJ5560" s="19"/>
      <c r="AK5560" s="15"/>
      <c r="AL5560" s="15"/>
      <c r="AM5560" s="15"/>
      <c r="AN5560" s="15"/>
    </row>
    <row r="5561" spans="4:40" x14ac:dyDescent="0.25">
      <c r="D5561" s="18"/>
      <c r="E5561" s="13"/>
      <c r="F5561" s="13"/>
      <c r="G5561" s="13"/>
      <c r="H5561" s="13"/>
      <c r="I5561" s="13"/>
      <c r="J5561" s="13"/>
      <c r="K5561" s="13"/>
      <c r="L5561" s="13"/>
      <c r="M5561" s="13"/>
      <c r="N5561" s="13"/>
      <c r="O5561" s="14"/>
      <c r="P5561" s="14"/>
      <c r="Q5561" s="14"/>
      <c r="R5561" s="14"/>
      <c r="S5561" s="13"/>
      <c r="T5561" s="13"/>
      <c r="U5561" s="13"/>
      <c r="V5561" s="13"/>
      <c r="W5561" s="13"/>
      <c r="X5561" s="13"/>
      <c r="Y5561" s="14"/>
      <c r="Z5561" s="13"/>
      <c r="AA5561" s="13"/>
      <c r="AB5561" s="13"/>
      <c r="AC5561" s="13"/>
      <c r="AD5561" s="13"/>
      <c r="AE5561" s="13"/>
      <c r="AF5561" s="13"/>
      <c r="AG5561" s="19"/>
      <c r="AH5561" s="19"/>
      <c r="AI5561" s="19"/>
      <c r="AJ5561" s="19"/>
      <c r="AK5561" s="15"/>
      <c r="AL5561" s="15"/>
      <c r="AM5561" s="15"/>
      <c r="AN5561" s="15"/>
    </row>
    <row r="5562" spans="4:40" x14ac:dyDescent="0.25">
      <c r="D5562" s="18"/>
      <c r="E5562" s="13"/>
      <c r="F5562" s="13"/>
      <c r="G5562" s="13"/>
      <c r="H5562" s="13"/>
      <c r="I5562" s="13"/>
      <c r="J5562" s="13"/>
      <c r="K5562" s="13"/>
      <c r="L5562" s="13"/>
      <c r="M5562" s="13"/>
      <c r="N5562" s="13"/>
      <c r="O5562" s="14"/>
      <c r="P5562" s="14"/>
      <c r="Q5562" s="14"/>
      <c r="R5562" s="14"/>
      <c r="S5562" s="13"/>
      <c r="T5562" s="13"/>
      <c r="U5562" s="13"/>
      <c r="V5562" s="13"/>
      <c r="W5562" s="13"/>
      <c r="X5562" s="13"/>
      <c r="Y5562" s="14"/>
      <c r="Z5562" s="13"/>
      <c r="AA5562" s="13"/>
      <c r="AB5562" s="13"/>
      <c r="AC5562" s="13"/>
      <c r="AD5562" s="13"/>
      <c r="AE5562" s="13"/>
      <c r="AF5562" s="13"/>
      <c r="AG5562" s="19"/>
      <c r="AH5562" s="19"/>
      <c r="AI5562" s="19"/>
      <c r="AJ5562" s="19"/>
      <c r="AK5562" s="12"/>
      <c r="AL5562" s="12"/>
      <c r="AM5562" s="12"/>
      <c r="AN5562" s="12"/>
    </row>
    <row r="5563" spans="4:40" x14ac:dyDescent="0.25">
      <c r="D5563" s="18"/>
      <c r="E5563" s="13"/>
      <c r="F5563" s="13"/>
      <c r="G5563" s="13"/>
      <c r="H5563" s="13"/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9"/>
      <c r="AH5563" s="19"/>
      <c r="AI5563" s="19"/>
      <c r="AJ5563" s="19"/>
      <c r="AK5563" s="15"/>
      <c r="AL5563" s="12"/>
      <c r="AM5563" s="15"/>
      <c r="AN5563" s="15"/>
    </row>
    <row r="5564" spans="4:40" x14ac:dyDescent="0.25">
      <c r="D5564" s="18"/>
      <c r="E5564" s="13"/>
      <c r="F5564" s="13"/>
      <c r="G5564" s="13"/>
      <c r="H5564" s="13"/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9"/>
      <c r="AH5564" s="19"/>
      <c r="AI5564" s="19"/>
      <c r="AJ5564" s="19"/>
      <c r="AK5564" s="15"/>
      <c r="AL5564" s="15"/>
      <c r="AM5564" s="15"/>
      <c r="AN5564" s="15"/>
    </row>
    <row r="5565" spans="4:40" x14ac:dyDescent="0.25">
      <c r="D5565" s="18"/>
      <c r="E5565" s="13"/>
      <c r="F5565" s="13"/>
      <c r="G5565" s="13"/>
      <c r="H5565" s="13"/>
      <c r="I5565" s="13"/>
      <c r="J5565" s="13"/>
      <c r="K5565" s="13"/>
      <c r="L5565" s="13"/>
      <c r="M5565" s="13"/>
      <c r="N5565" s="13"/>
      <c r="O5565" s="14"/>
      <c r="P5565" s="14"/>
      <c r="Q5565" s="14"/>
      <c r="R5565" s="14"/>
      <c r="S5565" s="13"/>
      <c r="T5565" s="13"/>
      <c r="U5565" s="13"/>
      <c r="V5565" s="13"/>
      <c r="W5565" s="13"/>
      <c r="X5565" s="13"/>
      <c r="Y5565" s="14"/>
      <c r="Z5565" s="13"/>
      <c r="AA5565" s="13"/>
      <c r="AB5565" s="13"/>
      <c r="AC5565" s="13"/>
      <c r="AD5565" s="13"/>
      <c r="AE5565" s="13"/>
      <c r="AF5565" s="13"/>
      <c r="AG5565" s="19"/>
      <c r="AH5565" s="19"/>
      <c r="AI5565" s="19"/>
      <c r="AJ5565" s="19"/>
      <c r="AK5565" s="15"/>
      <c r="AL5565" s="15"/>
      <c r="AM5565" s="15"/>
      <c r="AN5565" s="15"/>
    </row>
    <row r="5566" spans="4:40" x14ac:dyDescent="0.25">
      <c r="D5566" s="18"/>
      <c r="E5566" s="13"/>
      <c r="F5566" s="13"/>
      <c r="G5566" s="13"/>
      <c r="H5566" s="13"/>
      <c r="I5566" s="13"/>
      <c r="J5566" s="13"/>
      <c r="K5566" s="13"/>
      <c r="L5566" s="13"/>
      <c r="M5566" s="13"/>
      <c r="N5566" s="13"/>
      <c r="O5566" s="14"/>
      <c r="P5566" s="14"/>
      <c r="Q5566" s="14"/>
      <c r="R5566" s="14"/>
      <c r="S5566" s="13"/>
      <c r="T5566" s="13"/>
      <c r="U5566" s="13"/>
      <c r="V5566" s="13"/>
      <c r="W5566" s="13"/>
      <c r="X5566" s="13"/>
      <c r="Y5566" s="14"/>
      <c r="Z5566" s="13"/>
      <c r="AA5566" s="13"/>
      <c r="AB5566" s="13"/>
      <c r="AC5566" s="13"/>
      <c r="AD5566" s="13"/>
      <c r="AE5566" s="13"/>
      <c r="AF5566" s="13"/>
      <c r="AG5566" s="19"/>
      <c r="AH5566" s="19"/>
      <c r="AI5566" s="19"/>
      <c r="AJ5566" s="19"/>
      <c r="AK5566" s="12"/>
      <c r="AL5566" s="12"/>
      <c r="AM5566" s="12"/>
      <c r="AN5566" s="12"/>
    </row>
    <row r="5567" spans="4:40" x14ac:dyDescent="0.25">
      <c r="D5567" s="18"/>
      <c r="E5567" s="13"/>
      <c r="F5567" s="13"/>
      <c r="G5567" s="13"/>
      <c r="H5567" s="13"/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9"/>
      <c r="AH5567" s="19"/>
      <c r="AI5567" s="19"/>
      <c r="AJ5567" s="19"/>
      <c r="AK5567" s="15"/>
      <c r="AL5567" s="12"/>
      <c r="AM5567" s="15"/>
      <c r="AN5567" s="15"/>
    </row>
    <row r="5568" spans="4:40" x14ac:dyDescent="0.25">
      <c r="D5568" s="18"/>
      <c r="E5568" s="13"/>
      <c r="F5568" s="13"/>
      <c r="G5568" s="13"/>
      <c r="H5568" s="13"/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9"/>
      <c r="AH5568" s="19"/>
      <c r="AI5568" s="19"/>
      <c r="AJ5568" s="19"/>
      <c r="AK5568" s="15"/>
      <c r="AL5568" s="15"/>
      <c r="AM5568" s="15"/>
      <c r="AN5568" s="15"/>
    </row>
    <row r="5569" spans="4:40" x14ac:dyDescent="0.25">
      <c r="D5569" s="18"/>
      <c r="E5569" s="13"/>
      <c r="F5569" s="13"/>
      <c r="G5569" s="13"/>
      <c r="H5569" s="13"/>
      <c r="I5569" s="13"/>
      <c r="J5569" s="13"/>
      <c r="K5569" s="13"/>
      <c r="L5569" s="13"/>
      <c r="M5569" s="13"/>
      <c r="N5569" s="13"/>
      <c r="O5569" s="14"/>
      <c r="P5569" s="14"/>
      <c r="Q5569" s="14"/>
      <c r="R5569" s="14"/>
      <c r="S5569" s="13"/>
      <c r="T5569" s="13"/>
      <c r="U5569" s="13"/>
      <c r="V5569" s="13"/>
      <c r="W5569" s="13"/>
      <c r="X5569" s="13"/>
      <c r="Y5569" s="14"/>
      <c r="Z5569" s="13"/>
      <c r="AA5569" s="13"/>
      <c r="AB5569" s="13"/>
      <c r="AC5569" s="13"/>
      <c r="AD5569" s="13"/>
      <c r="AE5569" s="13"/>
      <c r="AF5569" s="13"/>
      <c r="AG5569" s="19"/>
      <c r="AH5569" s="19"/>
      <c r="AI5569" s="19"/>
      <c r="AJ5569" s="19"/>
      <c r="AK5569" s="15"/>
      <c r="AL5569" s="15"/>
      <c r="AM5569" s="15"/>
      <c r="AN5569" s="15"/>
    </row>
    <row r="5570" spans="4:40" x14ac:dyDescent="0.25">
      <c r="D5570" s="18"/>
      <c r="E5570" s="13"/>
      <c r="F5570" s="13"/>
      <c r="G5570" s="13"/>
      <c r="H5570" s="13"/>
      <c r="I5570" s="13"/>
      <c r="J5570" s="13"/>
      <c r="K5570" s="13"/>
      <c r="L5570" s="13"/>
      <c r="M5570" s="13"/>
      <c r="N5570" s="13"/>
      <c r="O5570" s="14"/>
      <c r="P5570" s="14"/>
      <c r="Q5570" s="14"/>
      <c r="R5570" s="14"/>
      <c r="S5570" s="13"/>
      <c r="T5570" s="13"/>
      <c r="U5570" s="13"/>
      <c r="V5570" s="13"/>
      <c r="W5570" s="13"/>
      <c r="X5570" s="13"/>
      <c r="Y5570" s="14"/>
      <c r="Z5570" s="13"/>
      <c r="AA5570" s="13"/>
      <c r="AB5570" s="13"/>
      <c r="AC5570" s="13"/>
      <c r="AD5570" s="13"/>
      <c r="AE5570" s="13"/>
      <c r="AF5570" s="13"/>
      <c r="AG5570" s="19"/>
      <c r="AH5570" s="19"/>
      <c r="AI5570" s="19"/>
      <c r="AJ5570" s="19"/>
      <c r="AK5570" s="12"/>
      <c r="AL5570" s="12"/>
      <c r="AM5570" s="12"/>
      <c r="AN5570" s="12"/>
    </row>
    <row r="5571" spans="4:40" x14ac:dyDescent="0.25">
      <c r="D5571" s="18"/>
      <c r="E5571" s="13"/>
      <c r="F5571" s="13"/>
      <c r="G5571" s="13"/>
      <c r="H5571" s="13"/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9"/>
      <c r="AH5571" s="19"/>
      <c r="AI5571" s="19"/>
      <c r="AJ5571" s="19"/>
      <c r="AK5571" s="15"/>
      <c r="AL5571" s="12"/>
      <c r="AM5571" s="15"/>
      <c r="AN5571" s="15"/>
    </row>
    <row r="5572" spans="4:40" x14ac:dyDescent="0.25">
      <c r="D5572" s="18"/>
      <c r="E5572" s="13"/>
      <c r="F5572" s="13"/>
      <c r="G5572" s="13"/>
      <c r="H5572" s="13"/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9"/>
      <c r="AH5572" s="19"/>
      <c r="AI5572" s="19"/>
      <c r="AJ5572" s="19"/>
      <c r="AK5572" s="15"/>
      <c r="AL5572" s="15"/>
      <c r="AM5572" s="15"/>
      <c r="AN5572" s="15"/>
    </row>
    <row r="5573" spans="4:40" x14ac:dyDescent="0.25">
      <c r="D5573" s="18"/>
      <c r="E5573" s="13"/>
      <c r="F5573" s="13"/>
      <c r="G5573" s="13"/>
      <c r="H5573" s="13"/>
      <c r="I5573" s="13"/>
      <c r="J5573" s="13"/>
      <c r="K5573" s="13"/>
      <c r="L5573" s="13"/>
      <c r="M5573" s="13"/>
      <c r="N5573" s="13"/>
      <c r="O5573" s="14"/>
      <c r="P5573" s="14"/>
      <c r="Q5573" s="14"/>
      <c r="R5573" s="14"/>
      <c r="S5573" s="13"/>
      <c r="T5573" s="13"/>
      <c r="U5573" s="13"/>
      <c r="V5573" s="13"/>
      <c r="W5573" s="13"/>
      <c r="X5573" s="13"/>
      <c r="Y5573" s="14"/>
      <c r="Z5573" s="13"/>
      <c r="AA5573" s="13"/>
      <c r="AB5573" s="13"/>
      <c r="AC5573" s="13"/>
      <c r="AD5573" s="13"/>
      <c r="AE5573" s="13"/>
      <c r="AF5573" s="13"/>
      <c r="AG5573" s="19"/>
      <c r="AH5573" s="19"/>
      <c r="AI5573" s="19"/>
      <c r="AJ5573" s="19"/>
      <c r="AK5573" s="15"/>
      <c r="AL5573" s="15"/>
      <c r="AM5573" s="15"/>
      <c r="AN5573" s="15"/>
    </row>
    <row r="5574" spans="4:40" x14ac:dyDescent="0.25">
      <c r="D5574" s="18"/>
      <c r="E5574" s="13"/>
      <c r="F5574" s="13"/>
      <c r="G5574" s="13"/>
      <c r="H5574" s="13"/>
      <c r="I5574" s="13"/>
      <c r="J5574" s="13"/>
      <c r="K5574" s="13"/>
      <c r="L5574" s="13"/>
      <c r="M5574" s="13"/>
      <c r="N5574" s="13"/>
      <c r="O5574" s="14"/>
      <c r="P5574" s="14"/>
      <c r="Q5574" s="14"/>
      <c r="R5574" s="14"/>
      <c r="S5574" s="13"/>
      <c r="T5574" s="13"/>
      <c r="U5574" s="13"/>
      <c r="V5574" s="13"/>
      <c r="W5574" s="13"/>
      <c r="X5574" s="13"/>
      <c r="Y5574" s="14"/>
      <c r="Z5574" s="13"/>
      <c r="AA5574" s="13"/>
      <c r="AB5574" s="13"/>
      <c r="AC5574" s="13"/>
      <c r="AD5574" s="13"/>
      <c r="AE5574" s="13"/>
      <c r="AF5574" s="13"/>
      <c r="AG5574" s="19"/>
      <c r="AH5574" s="19"/>
      <c r="AI5574" s="19"/>
      <c r="AJ5574" s="19"/>
      <c r="AK5574" s="12"/>
      <c r="AL5574" s="12"/>
      <c r="AM5574" s="12"/>
      <c r="AN5574" s="12"/>
    </row>
    <row r="5575" spans="4:40" x14ac:dyDescent="0.25">
      <c r="D5575" s="18"/>
      <c r="E5575" s="13"/>
      <c r="F5575" s="13"/>
      <c r="G5575" s="13"/>
      <c r="H5575" s="13"/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9"/>
      <c r="AH5575" s="19"/>
      <c r="AI5575" s="19"/>
      <c r="AJ5575" s="19"/>
      <c r="AK5575" s="15"/>
      <c r="AL5575" s="12"/>
      <c r="AM5575" s="15"/>
      <c r="AN5575" s="15"/>
    </row>
    <row r="5576" spans="4:40" x14ac:dyDescent="0.25">
      <c r="D5576" s="18"/>
      <c r="E5576" s="13"/>
      <c r="F5576" s="13"/>
      <c r="G5576" s="13"/>
      <c r="H5576" s="13"/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9"/>
      <c r="AH5576" s="19"/>
      <c r="AI5576" s="19"/>
      <c r="AJ5576" s="19"/>
      <c r="AK5576" s="15"/>
      <c r="AL5576" s="15"/>
      <c r="AM5576" s="15"/>
      <c r="AN5576" s="15"/>
    </row>
    <row r="5577" spans="4:40" x14ac:dyDescent="0.25">
      <c r="D5577" s="18"/>
      <c r="E5577" s="13"/>
      <c r="F5577" s="13"/>
      <c r="G5577" s="13"/>
      <c r="H5577" s="13"/>
      <c r="I5577" s="13"/>
      <c r="J5577" s="13"/>
      <c r="K5577" s="13"/>
      <c r="L5577" s="13"/>
      <c r="M5577" s="13"/>
      <c r="N5577" s="13"/>
      <c r="O5577" s="14"/>
      <c r="P5577" s="14"/>
      <c r="Q5577" s="14"/>
      <c r="R5577" s="14"/>
      <c r="S5577" s="13"/>
      <c r="T5577" s="13"/>
      <c r="U5577" s="13"/>
      <c r="V5577" s="13"/>
      <c r="W5577" s="13"/>
      <c r="X5577" s="13"/>
      <c r="Y5577" s="14"/>
      <c r="Z5577" s="13"/>
      <c r="AA5577" s="13"/>
      <c r="AB5577" s="13"/>
      <c r="AC5577" s="13"/>
      <c r="AD5577" s="13"/>
      <c r="AE5577" s="13"/>
      <c r="AF5577" s="13"/>
      <c r="AG5577" s="19"/>
      <c r="AH5577" s="19"/>
      <c r="AI5577" s="19"/>
      <c r="AJ5577" s="19"/>
      <c r="AK5577" s="15"/>
      <c r="AL5577" s="15"/>
      <c r="AM5577" s="15"/>
      <c r="AN5577" s="15"/>
    </row>
    <row r="5578" spans="4:40" x14ac:dyDescent="0.25">
      <c r="D5578" s="18"/>
      <c r="E5578" s="13"/>
      <c r="F5578" s="13"/>
      <c r="G5578" s="13"/>
      <c r="H5578" s="13"/>
      <c r="I5578" s="13"/>
      <c r="J5578" s="13"/>
      <c r="K5578" s="13"/>
      <c r="L5578" s="13"/>
      <c r="M5578" s="13"/>
      <c r="N5578" s="13"/>
      <c r="O5578" s="14"/>
      <c r="P5578" s="14"/>
      <c r="Q5578" s="14"/>
      <c r="R5578" s="14"/>
      <c r="S5578" s="13"/>
      <c r="T5578" s="13"/>
      <c r="U5578" s="13"/>
      <c r="V5578" s="13"/>
      <c r="W5578" s="13"/>
      <c r="X5578" s="13"/>
      <c r="Y5578" s="14"/>
      <c r="Z5578" s="13"/>
      <c r="AA5578" s="13"/>
      <c r="AB5578" s="13"/>
      <c r="AC5578" s="13"/>
      <c r="AD5578" s="13"/>
      <c r="AE5578" s="13"/>
      <c r="AF5578" s="13"/>
      <c r="AG5578" s="19"/>
      <c r="AH5578" s="19"/>
      <c r="AI5578" s="19"/>
      <c r="AJ5578" s="19"/>
      <c r="AK5578" s="12"/>
      <c r="AL5578" s="12"/>
      <c r="AM5578" s="12"/>
      <c r="AN5578" s="12"/>
    </row>
    <row r="5579" spans="4:40" x14ac:dyDescent="0.25">
      <c r="D5579" s="18"/>
      <c r="E5579" s="13"/>
      <c r="F5579" s="13"/>
      <c r="G5579" s="13"/>
      <c r="H5579" s="13"/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9"/>
      <c r="AH5579" s="19"/>
      <c r="AI5579" s="19"/>
      <c r="AJ5579" s="19"/>
      <c r="AK5579" s="15"/>
      <c r="AL5579" s="12"/>
      <c r="AM5579" s="15"/>
      <c r="AN5579" s="15"/>
    </row>
    <row r="5580" spans="4:40" x14ac:dyDescent="0.25">
      <c r="D5580" s="18"/>
      <c r="E5580" s="13"/>
      <c r="F5580" s="13"/>
      <c r="G5580" s="13"/>
      <c r="H5580" s="13"/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9"/>
      <c r="AH5580" s="19"/>
      <c r="AI5580" s="19"/>
      <c r="AJ5580" s="19"/>
      <c r="AK5580" s="15"/>
      <c r="AL5580" s="15"/>
      <c r="AM5580" s="15"/>
      <c r="AN5580" s="15"/>
    </row>
    <row r="5581" spans="4:40" x14ac:dyDescent="0.25">
      <c r="D5581" s="18"/>
      <c r="E5581" s="13"/>
      <c r="F5581" s="13"/>
      <c r="G5581" s="13"/>
      <c r="H5581" s="13"/>
      <c r="I5581" s="13"/>
      <c r="J5581" s="13"/>
      <c r="K5581" s="13"/>
      <c r="L5581" s="13"/>
      <c r="M5581" s="13"/>
      <c r="N5581" s="13"/>
      <c r="O5581" s="14"/>
      <c r="P5581" s="14"/>
      <c r="Q5581" s="14"/>
      <c r="R5581" s="14"/>
      <c r="S5581" s="13"/>
      <c r="T5581" s="13"/>
      <c r="U5581" s="13"/>
      <c r="V5581" s="13"/>
      <c r="W5581" s="13"/>
      <c r="X5581" s="13"/>
      <c r="Y5581" s="14"/>
      <c r="Z5581" s="13"/>
      <c r="AA5581" s="13"/>
      <c r="AB5581" s="13"/>
      <c r="AC5581" s="13"/>
      <c r="AD5581" s="13"/>
      <c r="AE5581" s="13"/>
      <c r="AF5581" s="13"/>
      <c r="AG5581" s="19"/>
      <c r="AH5581" s="19"/>
      <c r="AI5581" s="19"/>
      <c r="AJ5581" s="19"/>
      <c r="AK5581" s="15"/>
      <c r="AL5581" s="15"/>
      <c r="AM5581" s="15"/>
      <c r="AN5581" s="15"/>
    </row>
    <row r="5582" spans="4:40" x14ac:dyDescent="0.25">
      <c r="D5582" s="18"/>
      <c r="E5582" s="13"/>
      <c r="F5582" s="13"/>
      <c r="G5582" s="13"/>
      <c r="H5582" s="13"/>
      <c r="I5582" s="13"/>
      <c r="J5582" s="13"/>
      <c r="K5582" s="13"/>
      <c r="L5582" s="13"/>
      <c r="M5582" s="13"/>
      <c r="N5582" s="13"/>
      <c r="O5582" s="14"/>
      <c r="P5582" s="14"/>
      <c r="Q5582" s="14"/>
      <c r="R5582" s="14"/>
      <c r="S5582" s="13"/>
      <c r="T5582" s="13"/>
      <c r="U5582" s="13"/>
      <c r="V5582" s="13"/>
      <c r="W5582" s="13"/>
      <c r="X5582" s="13"/>
      <c r="Y5582" s="14"/>
      <c r="Z5582" s="13"/>
      <c r="AA5582" s="13"/>
      <c r="AB5582" s="13"/>
      <c r="AC5582" s="13"/>
      <c r="AD5582" s="13"/>
      <c r="AE5582" s="13"/>
      <c r="AF5582" s="13"/>
      <c r="AG5582" s="19"/>
      <c r="AH5582" s="19"/>
      <c r="AI5582" s="19"/>
      <c r="AJ5582" s="19"/>
      <c r="AK5582" s="12"/>
      <c r="AL5582" s="12"/>
      <c r="AM5582" s="12"/>
      <c r="AN5582" s="12"/>
    </row>
    <row r="5583" spans="4:40" x14ac:dyDescent="0.25">
      <c r="D5583" s="18"/>
      <c r="E5583" s="13"/>
      <c r="F5583" s="13"/>
      <c r="G5583" s="13"/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9"/>
      <c r="AH5583" s="19"/>
      <c r="AI5583" s="19"/>
      <c r="AJ5583" s="19"/>
      <c r="AK5583" s="15"/>
      <c r="AL5583" s="12"/>
      <c r="AM5583" s="15"/>
      <c r="AN5583" s="15"/>
    </row>
    <row r="5584" spans="4:40" x14ac:dyDescent="0.25">
      <c r="D5584" s="18"/>
      <c r="E5584" s="13"/>
      <c r="F5584" s="13"/>
      <c r="G5584" s="13"/>
      <c r="H5584" s="13"/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9"/>
      <c r="AH5584" s="19"/>
      <c r="AI5584" s="19"/>
      <c r="AJ5584" s="19"/>
      <c r="AK5584" s="15"/>
      <c r="AL5584" s="15"/>
      <c r="AM5584" s="15"/>
      <c r="AN5584" s="15"/>
    </row>
    <row r="5585" spans="4:40" x14ac:dyDescent="0.25">
      <c r="D5585" s="18"/>
      <c r="E5585" s="13"/>
      <c r="F5585" s="13"/>
      <c r="G5585" s="13"/>
      <c r="H5585" s="13"/>
      <c r="I5585" s="13"/>
      <c r="J5585" s="13"/>
      <c r="K5585" s="13"/>
      <c r="L5585" s="13"/>
      <c r="M5585" s="13"/>
      <c r="N5585" s="13"/>
      <c r="O5585" s="14"/>
      <c r="P5585" s="14"/>
      <c r="Q5585" s="14"/>
      <c r="R5585" s="14"/>
      <c r="S5585" s="13"/>
      <c r="T5585" s="13"/>
      <c r="U5585" s="13"/>
      <c r="V5585" s="13"/>
      <c r="W5585" s="13"/>
      <c r="X5585" s="13"/>
      <c r="Y5585" s="14"/>
      <c r="Z5585" s="13"/>
      <c r="AA5585" s="13"/>
      <c r="AB5585" s="13"/>
      <c r="AC5585" s="13"/>
      <c r="AD5585" s="13"/>
      <c r="AE5585" s="13"/>
      <c r="AF5585" s="13"/>
      <c r="AG5585" s="19"/>
      <c r="AH5585" s="19"/>
      <c r="AI5585" s="19"/>
      <c r="AJ5585" s="19"/>
      <c r="AK5585" s="15"/>
      <c r="AL5585" s="15"/>
      <c r="AM5585" s="15"/>
      <c r="AN5585" s="15"/>
    </row>
    <row r="5586" spans="4:40" x14ac:dyDescent="0.25">
      <c r="D5586" s="18"/>
      <c r="E5586" s="13"/>
      <c r="F5586" s="13"/>
      <c r="G5586" s="13"/>
      <c r="H5586" s="13"/>
      <c r="I5586" s="13"/>
      <c r="J5586" s="13"/>
      <c r="K5586" s="13"/>
      <c r="L5586" s="13"/>
      <c r="M5586" s="13"/>
      <c r="N5586" s="13"/>
      <c r="O5586" s="14"/>
      <c r="P5586" s="14"/>
      <c r="Q5586" s="14"/>
      <c r="R5586" s="14"/>
      <c r="S5586" s="13"/>
      <c r="T5586" s="13"/>
      <c r="U5586" s="13"/>
      <c r="V5586" s="13"/>
      <c r="W5586" s="13"/>
      <c r="X5586" s="13"/>
      <c r="Y5586" s="14"/>
      <c r="Z5586" s="13"/>
      <c r="AA5586" s="13"/>
      <c r="AB5586" s="13"/>
      <c r="AC5586" s="13"/>
      <c r="AD5586" s="13"/>
      <c r="AE5586" s="13"/>
      <c r="AF5586" s="13"/>
      <c r="AG5586" s="19"/>
      <c r="AH5586" s="19"/>
      <c r="AI5586" s="19"/>
      <c r="AJ5586" s="19"/>
      <c r="AK5586" s="12"/>
      <c r="AL5586" s="12"/>
      <c r="AM5586" s="12"/>
      <c r="AN5586" s="12"/>
    </row>
    <row r="5587" spans="4:40" x14ac:dyDescent="0.25">
      <c r="D5587" s="18"/>
      <c r="E5587" s="13"/>
      <c r="F5587" s="13"/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9"/>
      <c r="AH5587" s="19"/>
      <c r="AI5587" s="19"/>
      <c r="AJ5587" s="19"/>
      <c r="AK5587" s="15"/>
      <c r="AL5587" s="12"/>
      <c r="AM5587" s="15"/>
      <c r="AN5587" s="15"/>
    </row>
    <row r="5588" spans="4:40" x14ac:dyDescent="0.25">
      <c r="D5588" s="18"/>
      <c r="E5588" s="13"/>
      <c r="F5588" s="13"/>
      <c r="G5588" s="13"/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9"/>
      <c r="AH5588" s="19"/>
      <c r="AI5588" s="19"/>
      <c r="AJ5588" s="19"/>
      <c r="AK5588" s="15"/>
      <c r="AL5588" s="15"/>
      <c r="AM5588" s="15"/>
      <c r="AN5588" s="15"/>
    </row>
    <row r="5589" spans="4:40" x14ac:dyDescent="0.25">
      <c r="D5589" s="18"/>
      <c r="E5589" s="13"/>
      <c r="F5589" s="13"/>
      <c r="G5589" s="13"/>
      <c r="H5589" s="13"/>
      <c r="I5589" s="13"/>
      <c r="J5589" s="13"/>
      <c r="K5589" s="13"/>
      <c r="L5589" s="13"/>
      <c r="M5589" s="13"/>
      <c r="N5589" s="13"/>
      <c r="O5589" s="14"/>
      <c r="P5589" s="14"/>
      <c r="Q5589" s="14"/>
      <c r="R5589" s="14"/>
      <c r="S5589" s="13"/>
      <c r="T5589" s="13"/>
      <c r="U5589" s="13"/>
      <c r="V5589" s="13"/>
      <c r="W5589" s="13"/>
      <c r="X5589" s="13"/>
      <c r="Y5589" s="14"/>
      <c r="Z5589" s="13"/>
      <c r="AA5589" s="13"/>
      <c r="AB5589" s="13"/>
      <c r="AC5589" s="13"/>
      <c r="AD5589" s="13"/>
      <c r="AE5589" s="13"/>
      <c r="AF5589" s="13"/>
      <c r="AG5589" s="19"/>
      <c r="AH5589" s="19"/>
      <c r="AI5589" s="19"/>
      <c r="AJ5589" s="19"/>
      <c r="AK5589" s="15"/>
      <c r="AL5589" s="15"/>
      <c r="AM5589" s="15"/>
      <c r="AN5589" s="15"/>
    </row>
    <row r="5590" spans="4:40" x14ac:dyDescent="0.25">
      <c r="D5590" s="18"/>
      <c r="E5590" s="13"/>
      <c r="F5590" s="13"/>
      <c r="G5590" s="13"/>
      <c r="H5590" s="13"/>
      <c r="I5590" s="13"/>
      <c r="J5590" s="13"/>
      <c r="K5590" s="13"/>
      <c r="L5590" s="13"/>
      <c r="M5590" s="13"/>
      <c r="N5590" s="13"/>
      <c r="O5590" s="14"/>
      <c r="P5590" s="14"/>
      <c r="Q5590" s="14"/>
      <c r="R5590" s="14"/>
      <c r="S5590" s="13"/>
      <c r="T5590" s="13"/>
      <c r="U5590" s="13"/>
      <c r="V5590" s="13"/>
      <c r="W5590" s="13"/>
      <c r="X5590" s="13"/>
      <c r="Y5590" s="14"/>
      <c r="Z5590" s="13"/>
      <c r="AA5590" s="13"/>
      <c r="AB5590" s="13"/>
      <c r="AC5590" s="13"/>
      <c r="AD5590" s="13"/>
      <c r="AE5590" s="13"/>
      <c r="AF5590" s="13"/>
      <c r="AG5590" s="19"/>
      <c r="AH5590" s="19"/>
      <c r="AI5590" s="19"/>
      <c r="AJ5590" s="19"/>
      <c r="AK5590" s="12"/>
      <c r="AL5590" s="12"/>
      <c r="AM5590" s="12"/>
      <c r="AN5590" s="12"/>
    </row>
    <row r="5591" spans="4:40" x14ac:dyDescent="0.25">
      <c r="D5591" s="18"/>
      <c r="E5591" s="13"/>
      <c r="F5591" s="13"/>
      <c r="G5591" s="13"/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9"/>
      <c r="AH5591" s="19"/>
      <c r="AI5591" s="19"/>
      <c r="AJ5591" s="19"/>
      <c r="AK5591" s="15"/>
      <c r="AL5591" s="12"/>
      <c r="AM5591" s="15"/>
      <c r="AN5591" s="15"/>
    </row>
    <row r="5592" spans="4:40" x14ac:dyDescent="0.25">
      <c r="D5592" s="18"/>
      <c r="E5592" s="13"/>
      <c r="F5592" s="13"/>
      <c r="G5592" s="13"/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9"/>
      <c r="AH5592" s="19"/>
      <c r="AI5592" s="19"/>
      <c r="AJ5592" s="19"/>
      <c r="AK5592" s="15"/>
      <c r="AL5592" s="15"/>
      <c r="AM5592" s="15"/>
      <c r="AN5592" s="15"/>
    </row>
    <row r="5593" spans="4:40" x14ac:dyDescent="0.25">
      <c r="D5593" s="18"/>
      <c r="E5593" s="13"/>
      <c r="F5593" s="13"/>
      <c r="G5593" s="13"/>
      <c r="H5593" s="13"/>
      <c r="I5593" s="13"/>
      <c r="J5593" s="13"/>
      <c r="K5593" s="13"/>
      <c r="L5593" s="13"/>
      <c r="M5593" s="13"/>
      <c r="N5593" s="13"/>
      <c r="O5593" s="14"/>
      <c r="P5593" s="14"/>
      <c r="Q5593" s="14"/>
      <c r="R5593" s="14"/>
      <c r="S5593" s="13"/>
      <c r="T5593" s="13"/>
      <c r="U5593" s="13"/>
      <c r="V5593" s="13"/>
      <c r="W5593" s="13"/>
      <c r="X5593" s="13"/>
      <c r="Y5593" s="14"/>
      <c r="Z5593" s="13"/>
      <c r="AA5593" s="13"/>
      <c r="AB5593" s="13"/>
      <c r="AC5593" s="13"/>
      <c r="AD5593" s="13"/>
      <c r="AE5593" s="13"/>
      <c r="AF5593" s="13"/>
      <c r="AG5593" s="19"/>
      <c r="AH5593" s="19"/>
      <c r="AI5593" s="19"/>
      <c r="AJ5593" s="19"/>
      <c r="AK5593" s="15"/>
      <c r="AL5593" s="15"/>
      <c r="AM5593" s="15"/>
      <c r="AN5593" s="15"/>
    </row>
    <row r="5594" spans="4:40" x14ac:dyDescent="0.25">
      <c r="D5594" s="18"/>
      <c r="E5594" s="13"/>
      <c r="F5594" s="13"/>
      <c r="G5594" s="13"/>
      <c r="H5594" s="13"/>
      <c r="I5594" s="13"/>
      <c r="J5594" s="13"/>
      <c r="K5594" s="13"/>
      <c r="L5594" s="13"/>
      <c r="M5594" s="13"/>
      <c r="N5594" s="13"/>
      <c r="O5594" s="14"/>
      <c r="P5594" s="14"/>
      <c r="Q5594" s="14"/>
      <c r="R5594" s="14"/>
      <c r="S5594" s="13"/>
      <c r="T5594" s="13"/>
      <c r="U5594" s="13"/>
      <c r="V5594" s="13"/>
      <c r="W5594" s="13"/>
      <c r="X5594" s="13"/>
      <c r="Y5594" s="14"/>
      <c r="Z5594" s="13"/>
      <c r="AA5594" s="13"/>
      <c r="AB5594" s="13"/>
      <c r="AC5594" s="13"/>
      <c r="AD5594" s="13"/>
      <c r="AE5594" s="13"/>
      <c r="AF5594" s="13"/>
      <c r="AG5594" s="19"/>
      <c r="AH5594" s="19"/>
      <c r="AI5594" s="19"/>
      <c r="AJ5594" s="19"/>
      <c r="AK5594" s="12"/>
      <c r="AL5594" s="12"/>
      <c r="AM5594" s="12"/>
      <c r="AN5594" s="12"/>
    </row>
    <row r="5595" spans="4:40" x14ac:dyDescent="0.25">
      <c r="D5595" s="18"/>
      <c r="E5595" s="13"/>
      <c r="F5595" s="13"/>
      <c r="G5595" s="13"/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9"/>
      <c r="AH5595" s="19"/>
      <c r="AI5595" s="19"/>
      <c r="AJ5595" s="19"/>
      <c r="AK5595" s="15"/>
      <c r="AL5595" s="12"/>
      <c r="AM5595" s="15"/>
      <c r="AN5595" s="15"/>
    </row>
    <row r="5596" spans="4:40" x14ac:dyDescent="0.25">
      <c r="D5596" s="18"/>
      <c r="E5596" s="13"/>
      <c r="F5596" s="13"/>
      <c r="G5596" s="13"/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9"/>
      <c r="AH5596" s="19"/>
      <c r="AI5596" s="19"/>
      <c r="AJ5596" s="19"/>
      <c r="AK5596" s="15"/>
      <c r="AL5596" s="15"/>
      <c r="AM5596" s="15"/>
      <c r="AN5596" s="15"/>
    </row>
    <row r="5597" spans="4:40" x14ac:dyDescent="0.25">
      <c r="D5597" s="18"/>
      <c r="E5597" s="13"/>
      <c r="F5597" s="13"/>
      <c r="G5597" s="13"/>
      <c r="H5597" s="13"/>
      <c r="I5597" s="13"/>
      <c r="J5597" s="13"/>
      <c r="K5597" s="13"/>
      <c r="L5597" s="13"/>
      <c r="M5597" s="13"/>
      <c r="N5597" s="13"/>
      <c r="O5597" s="14"/>
      <c r="P5597" s="14"/>
      <c r="Q5597" s="14"/>
      <c r="R5597" s="14"/>
      <c r="S5597" s="13"/>
      <c r="T5597" s="13"/>
      <c r="U5597" s="13"/>
      <c r="V5597" s="13"/>
      <c r="W5597" s="13"/>
      <c r="X5597" s="13"/>
      <c r="Y5597" s="14"/>
      <c r="Z5597" s="13"/>
      <c r="AA5597" s="13"/>
      <c r="AB5597" s="13"/>
      <c r="AC5597" s="13"/>
      <c r="AD5597" s="13"/>
      <c r="AE5597" s="13"/>
      <c r="AF5597" s="13"/>
      <c r="AG5597" s="19"/>
      <c r="AH5597" s="19"/>
      <c r="AI5597" s="19"/>
      <c r="AJ5597" s="19"/>
      <c r="AK5597" s="15"/>
      <c r="AL5597" s="15"/>
      <c r="AM5597" s="15"/>
      <c r="AN5597" s="15"/>
    </row>
    <row r="5598" spans="4:40" x14ac:dyDescent="0.25">
      <c r="D5598" s="18"/>
      <c r="E5598" s="13"/>
      <c r="F5598" s="13"/>
      <c r="G5598" s="13"/>
      <c r="H5598" s="13"/>
      <c r="I5598" s="13"/>
      <c r="J5598" s="13"/>
      <c r="K5598" s="13"/>
      <c r="L5598" s="13"/>
      <c r="M5598" s="13"/>
      <c r="N5598" s="13"/>
      <c r="O5598" s="14"/>
      <c r="P5598" s="14"/>
      <c r="Q5598" s="14"/>
      <c r="R5598" s="14"/>
      <c r="S5598" s="13"/>
      <c r="T5598" s="13"/>
      <c r="U5598" s="13"/>
      <c r="V5598" s="13"/>
      <c r="W5598" s="13"/>
      <c r="X5598" s="13"/>
      <c r="Y5598" s="14"/>
      <c r="Z5598" s="13"/>
      <c r="AA5598" s="13"/>
      <c r="AB5598" s="13"/>
      <c r="AC5598" s="13"/>
      <c r="AD5598" s="13"/>
      <c r="AE5598" s="13"/>
      <c r="AF5598" s="13"/>
      <c r="AG5598" s="19"/>
      <c r="AH5598" s="19"/>
      <c r="AI5598" s="19"/>
      <c r="AJ5598" s="19"/>
      <c r="AK5598" s="12"/>
      <c r="AL5598" s="12"/>
      <c r="AM5598" s="12"/>
      <c r="AN5598" s="12"/>
    </row>
    <row r="5599" spans="4:40" x14ac:dyDescent="0.25">
      <c r="D5599" s="18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9"/>
      <c r="AH5599" s="19"/>
      <c r="AI5599" s="19"/>
      <c r="AJ5599" s="19"/>
      <c r="AK5599" s="15"/>
      <c r="AL5599" s="12"/>
      <c r="AM5599" s="15"/>
      <c r="AN5599" s="15"/>
    </row>
    <row r="5600" spans="4:40" x14ac:dyDescent="0.25">
      <c r="D5600" s="18"/>
      <c r="E5600" s="13"/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9"/>
      <c r="AH5600" s="19"/>
      <c r="AI5600" s="19"/>
      <c r="AJ5600" s="19"/>
      <c r="AK5600" s="15"/>
      <c r="AL5600" s="15"/>
      <c r="AM5600" s="15"/>
      <c r="AN5600" s="15"/>
    </row>
    <row r="5601" spans="4:40" x14ac:dyDescent="0.25">
      <c r="D5601" s="18"/>
      <c r="E5601" s="13"/>
      <c r="F5601" s="13"/>
      <c r="G5601" s="13"/>
      <c r="H5601" s="13"/>
      <c r="I5601" s="13"/>
      <c r="J5601" s="13"/>
      <c r="K5601" s="13"/>
      <c r="L5601" s="13"/>
      <c r="M5601" s="13"/>
      <c r="N5601" s="13"/>
      <c r="O5601" s="14"/>
      <c r="P5601" s="14"/>
      <c r="Q5601" s="14"/>
      <c r="R5601" s="14"/>
      <c r="S5601" s="13"/>
      <c r="T5601" s="13"/>
      <c r="U5601" s="13"/>
      <c r="V5601" s="13"/>
      <c r="W5601" s="13"/>
      <c r="X5601" s="13"/>
      <c r="Y5601" s="14"/>
      <c r="Z5601" s="13"/>
      <c r="AA5601" s="13"/>
      <c r="AB5601" s="13"/>
      <c r="AC5601" s="13"/>
      <c r="AD5601" s="13"/>
      <c r="AE5601" s="13"/>
      <c r="AF5601" s="13"/>
      <c r="AG5601" s="19"/>
      <c r="AH5601" s="19"/>
      <c r="AI5601" s="19"/>
      <c r="AJ5601" s="19"/>
      <c r="AK5601" s="15"/>
      <c r="AL5601" s="15"/>
      <c r="AM5601" s="15"/>
      <c r="AN5601" s="15"/>
    </row>
    <row r="5602" spans="4:40" x14ac:dyDescent="0.25">
      <c r="D5602" s="18"/>
      <c r="E5602" s="13"/>
      <c r="F5602" s="13"/>
      <c r="G5602" s="13"/>
      <c r="H5602" s="13"/>
      <c r="I5602" s="13"/>
      <c r="J5602" s="13"/>
      <c r="K5602" s="13"/>
      <c r="L5602" s="13"/>
      <c r="M5602" s="13"/>
      <c r="N5602" s="13"/>
      <c r="O5602" s="14"/>
      <c r="P5602" s="14"/>
      <c r="Q5602" s="14"/>
      <c r="R5602" s="14"/>
      <c r="S5602" s="13"/>
      <c r="T5602" s="13"/>
      <c r="U5602" s="13"/>
      <c r="V5602" s="13"/>
      <c r="W5602" s="13"/>
      <c r="X5602" s="13"/>
      <c r="Y5602" s="14"/>
      <c r="Z5602" s="13"/>
      <c r="AA5602" s="13"/>
      <c r="AB5602" s="13"/>
      <c r="AC5602" s="13"/>
      <c r="AD5602" s="13"/>
      <c r="AE5602" s="13"/>
      <c r="AF5602" s="13"/>
      <c r="AG5602" s="19"/>
      <c r="AH5602" s="19"/>
      <c r="AI5602" s="19"/>
      <c r="AJ5602" s="19"/>
      <c r="AK5602" s="12"/>
      <c r="AL5602" s="12"/>
      <c r="AM5602" s="12"/>
      <c r="AN5602" s="12"/>
    </row>
    <row r="5603" spans="4:40" x14ac:dyDescent="0.25">
      <c r="D5603" s="18"/>
      <c r="E5603" s="13"/>
      <c r="F5603" s="13"/>
      <c r="G5603" s="13"/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9"/>
      <c r="AH5603" s="19"/>
      <c r="AI5603" s="19"/>
      <c r="AJ5603" s="19"/>
      <c r="AK5603" s="15"/>
      <c r="AL5603" s="12"/>
      <c r="AM5603" s="15"/>
      <c r="AN5603" s="15"/>
    </row>
    <row r="5604" spans="4:40" x14ac:dyDescent="0.25">
      <c r="D5604" s="18"/>
      <c r="E5604" s="13"/>
      <c r="F5604" s="13"/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9"/>
      <c r="AH5604" s="19"/>
      <c r="AI5604" s="19"/>
      <c r="AJ5604" s="19"/>
      <c r="AK5604" s="15"/>
      <c r="AL5604" s="15"/>
      <c r="AM5604" s="15"/>
      <c r="AN5604" s="15"/>
    </row>
    <row r="5605" spans="4:40" x14ac:dyDescent="0.25">
      <c r="D5605" s="18"/>
      <c r="E5605" s="13"/>
      <c r="F5605" s="13"/>
      <c r="G5605" s="13"/>
      <c r="H5605" s="13"/>
      <c r="I5605" s="13"/>
      <c r="J5605" s="13"/>
      <c r="K5605" s="13"/>
      <c r="L5605" s="13"/>
      <c r="M5605" s="13"/>
      <c r="N5605" s="13"/>
      <c r="O5605" s="14"/>
      <c r="P5605" s="14"/>
      <c r="Q5605" s="14"/>
      <c r="R5605" s="14"/>
      <c r="S5605" s="13"/>
      <c r="T5605" s="13"/>
      <c r="U5605" s="13"/>
      <c r="V5605" s="13"/>
      <c r="W5605" s="13"/>
      <c r="X5605" s="13"/>
      <c r="Y5605" s="14"/>
      <c r="Z5605" s="13"/>
      <c r="AA5605" s="13"/>
      <c r="AB5605" s="13"/>
      <c r="AC5605" s="13"/>
      <c r="AD5605" s="13"/>
      <c r="AE5605" s="13"/>
      <c r="AF5605" s="13"/>
      <c r="AG5605" s="19"/>
      <c r="AH5605" s="19"/>
      <c r="AI5605" s="19"/>
      <c r="AJ5605" s="19"/>
      <c r="AK5605" s="15"/>
      <c r="AL5605" s="15"/>
      <c r="AM5605" s="15"/>
      <c r="AN5605" s="15"/>
    </row>
    <row r="5606" spans="4:40" x14ac:dyDescent="0.25">
      <c r="D5606" s="18"/>
      <c r="E5606" s="13"/>
      <c r="F5606" s="13"/>
      <c r="G5606" s="13"/>
      <c r="H5606" s="13"/>
      <c r="I5606" s="13"/>
      <c r="J5606" s="13"/>
      <c r="K5606" s="13"/>
      <c r="L5606" s="13"/>
      <c r="M5606" s="13"/>
      <c r="N5606" s="13"/>
      <c r="O5606" s="14"/>
      <c r="P5606" s="14"/>
      <c r="Q5606" s="14"/>
      <c r="R5606" s="14"/>
      <c r="S5606" s="13"/>
      <c r="T5606" s="13"/>
      <c r="U5606" s="13"/>
      <c r="V5606" s="13"/>
      <c r="W5606" s="13"/>
      <c r="X5606" s="13"/>
      <c r="Y5606" s="14"/>
      <c r="Z5606" s="13"/>
      <c r="AA5606" s="13"/>
      <c r="AB5606" s="13"/>
      <c r="AC5606" s="13"/>
      <c r="AD5606" s="13"/>
      <c r="AE5606" s="13"/>
      <c r="AF5606" s="13"/>
      <c r="AG5606" s="19"/>
      <c r="AH5606" s="19"/>
      <c r="AI5606" s="19"/>
      <c r="AJ5606" s="19"/>
      <c r="AK5606" s="12"/>
      <c r="AL5606" s="12"/>
      <c r="AM5606" s="12"/>
      <c r="AN5606" s="12"/>
    </row>
    <row r="5607" spans="4:40" x14ac:dyDescent="0.25">
      <c r="D5607" s="18"/>
      <c r="E5607" s="13"/>
      <c r="F5607" s="13"/>
      <c r="G5607" s="13"/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9"/>
      <c r="AH5607" s="19"/>
      <c r="AI5607" s="19"/>
      <c r="AJ5607" s="19"/>
      <c r="AK5607" s="15"/>
      <c r="AL5607" s="12"/>
      <c r="AM5607" s="15"/>
      <c r="AN5607" s="15"/>
    </row>
    <row r="5608" spans="4:40" x14ac:dyDescent="0.25">
      <c r="D5608" s="18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9"/>
      <c r="AH5608" s="19"/>
      <c r="AI5608" s="19"/>
      <c r="AJ5608" s="19"/>
      <c r="AK5608" s="15"/>
      <c r="AL5608" s="15"/>
      <c r="AM5608" s="15"/>
      <c r="AN5608" s="15"/>
    </row>
    <row r="5609" spans="4:40" x14ac:dyDescent="0.25">
      <c r="D5609" s="18"/>
      <c r="E5609" s="13"/>
      <c r="F5609" s="13"/>
      <c r="G5609" s="13"/>
      <c r="H5609" s="13"/>
      <c r="I5609" s="13"/>
      <c r="J5609" s="13"/>
      <c r="K5609" s="13"/>
      <c r="L5609" s="13"/>
      <c r="M5609" s="13"/>
      <c r="N5609" s="13"/>
      <c r="O5609" s="14"/>
      <c r="P5609" s="14"/>
      <c r="Q5609" s="14"/>
      <c r="R5609" s="14"/>
      <c r="S5609" s="13"/>
      <c r="T5609" s="13"/>
      <c r="U5609" s="13"/>
      <c r="V5609" s="13"/>
      <c r="W5609" s="13"/>
      <c r="X5609" s="13"/>
      <c r="Y5609" s="14"/>
      <c r="Z5609" s="13"/>
      <c r="AA5609" s="13"/>
      <c r="AB5609" s="13"/>
      <c r="AC5609" s="13"/>
      <c r="AD5609" s="13"/>
      <c r="AE5609" s="13"/>
      <c r="AF5609" s="13"/>
      <c r="AG5609" s="19"/>
      <c r="AH5609" s="19"/>
      <c r="AI5609" s="19"/>
      <c r="AJ5609" s="19"/>
      <c r="AK5609" s="15"/>
      <c r="AL5609" s="15"/>
      <c r="AM5609" s="15"/>
      <c r="AN5609" s="15"/>
    </row>
    <row r="5610" spans="4:40" x14ac:dyDescent="0.25">
      <c r="D5610" s="18"/>
      <c r="E5610" s="13"/>
      <c r="F5610" s="13"/>
      <c r="G5610" s="13"/>
      <c r="H5610" s="13"/>
      <c r="I5610" s="13"/>
      <c r="J5610" s="13"/>
      <c r="K5610" s="13"/>
      <c r="L5610" s="13"/>
      <c r="M5610" s="13"/>
      <c r="N5610" s="13"/>
      <c r="O5610" s="14"/>
      <c r="P5610" s="14"/>
      <c r="Q5610" s="14"/>
      <c r="R5610" s="14"/>
      <c r="S5610" s="13"/>
      <c r="T5610" s="13"/>
      <c r="U5610" s="13"/>
      <c r="V5610" s="13"/>
      <c r="W5610" s="13"/>
      <c r="X5610" s="13"/>
      <c r="Y5610" s="14"/>
      <c r="Z5610" s="13"/>
      <c r="AA5610" s="13"/>
      <c r="AB5610" s="13"/>
      <c r="AC5610" s="13"/>
      <c r="AD5610" s="13"/>
      <c r="AE5610" s="13"/>
      <c r="AF5610" s="13"/>
      <c r="AG5610" s="19"/>
      <c r="AH5610" s="19"/>
      <c r="AI5610" s="19"/>
      <c r="AJ5610" s="19"/>
      <c r="AK5610" s="12"/>
      <c r="AL5610" s="12"/>
      <c r="AM5610" s="12"/>
      <c r="AN5610" s="12"/>
    </row>
    <row r="5611" spans="4:40" x14ac:dyDescent="0.25">
      <c r="D5611" s="18"/>
      <c r="E5611" s="13"/>
      <c r="F5611" s="13"/>
      <c r="G5611" s="13"/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9"/>
      <c r="AH5611" s="19"/>
      <c r="AI5611" s="19"/>
      <c r="AJ5611" s="19"/>
      <c r="AK5611" s="15"/>
      <c r="AL5611" s="12"/>
      <c r="AM5611" s="15"/>
      <c r="AN5611" s="15"/>
    </row>
    <row r="5612" spans="4:40" x14ac:dyDescent="0.25">
      <c r="D5612" s="18"/>
      <c r="E5612" s="13"/>
      <c r="F5612" s="13"/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9"/>
      <c r="AH5612" s="19"/>
      <c r="AI5612" s="19"/>
      <c r="AJ5612" s="19"/>
      <c r="AK5612" s="15"/>
      <c r="AL5612" s="15"/>
      <c r="AM5612" s="15"/>
      <c r="AN5612" s="15"/>
    </row>
    <row r="5613" spans="4:40" x14ac:dyDescent="0.25">
      <c r="D5613" s="18"/>
      <c r="E5613" s="13"/>
      <c r="F5613" s="13"/>
      <c r="G5613" s="13"/>
      <c r="H5613" s="13"/>
      <c r="I5613" s="13"/>
      <c r="J5613" s="13"/>
      <c r="K5613" s="13"/>
      <c r="L5613" s="13"/>
      <c r="M5613" s="13"/>
      <c r="N5613" s="13"/>
      <c r="O5613" s="14"/>
      <c r="P5613" s="14"/>
      <c r="Q5613" s="14"/>
      <c r="R5613" s="14"/>
      <c r="S5613" s="13"/>
      <c r="T5613" s="13"/>
      <c r="U5613" s="13"/>
      <c r="V5613" s="13"/>
      <c r="W5613" s="13"/>
      <c r="X5613" s="13"/>
      <c r="Y5613" s="14"/>
      <c r="Z5613" s="13"/>
      <c r="AA5613" s="13"/>
      <c r="AB5613" s="13"/>
      <c r="AC5613" s="13"/>
      <c r="AD5613" s="13"/>
      <c r="AE5613" s="13"/>
      <c r="AF5613" s="13"/>
      <c r="AG5613" s="19"/>
      <c r="AH5613" s="19"/>
      <c r="AI5613" s="19"/>
      <c r="AJ5613" s="19"/>
      <c r="AK5613" s="15"/>
      <c r="AL5613" s="15"/>
      <c r="AM5613" s="15"/>
      <c r="AN5613" s="15"/>
    </row>
    <row r="5614" spans="4:40" x14ac:dyDescent="0.25">
      <c r="D5614" s="18"/>
      <c r="E5614" s="13"/>
      <c r="F5614" s="13"/>
      <c r="G5614" s="13"/>
      <c r="H5614" s="13"/>
      <c r="I5614" s="13"/>
      <c r="J5614" s="13"/>
      <c r="K5614" s="13"/>
      <c r="L5614" s="13"/>
      <c r="M5614" s="13"/>
      <c r="N5614" s="13"/>
      <c r="O5614" s="14"/>
      <c r="P5614" s="14"/>
      <c r="Q5614" s="14"/>
      <c r="R5614" s="14"/>
      <c r="S5614" s="13"/>
      <c r="T5614" s="13"/>
      <c r="U5614" s="13"/>
      <c r="V5614" s="13"/>
      <c r="W5614" s="13"/>
      <c r="X5614" s="13"/>
      <c r="Y5614" s="14"/>
      <c r="Z5614" s="13"/>
      <c r="AA5614" s="13"/>
      <c r="AB5614" s="13"/>
      <c r="AC5614" s="13"/>
      <c r="AD5614" s="13"/>
      <c r="AE5614" s="13"/>
      <c r="AF5614" s="13"/>
      <c r="AG5614" s="19"/>
      <c r="AH5614" s="19"/>
      <c r="AI5614" s="19"/>
      <c r="AJ5614" s="19"/>
      <c r="AK5614" s="12"/>
      <c r="AL5614" s="12"/>
      <c r="AM5614" s="12"/>
      <c r="AN5614" s="12"/>
    </row>
    <row r="5615" spans="4:40" x14ac:dyDescent="0.25">
      <c r="D5615" s="18"/>
      <c r="E5615" s="13"/>
      <c r="F5615" s="13"/>
      <c r="G5615" s="13"/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9"/>
      <c r="AH5615" s="19"/>
      <c r="AI5615" s="19"/>
      <c r="AJ5615" s="19"/>
      <c r="AK5615" s="15"/>
      <c r="AL5615" s="12"/>
      <c r="AM5615" s="15"/>
      <c r="AN5615" s="15"/>
    </row>
    <row r="5616" spans="4:40" x14ac:dyDescent="0.25">
      <c r="D5616" s="18"/>
      <c r="E5616" s="13"/>
      <c r="F5616" s="13"/>
      <c r="G5616" s="13"/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9"/>
      <c r="AH5616" s="19"/>
      <c r="AI5616" s="19"/>
      <c r="AJ5616" s="19"/>
      <c r="AK5616" s="15"/>
      <c r="AL5616" s="15"/>
      <c r="AM5616" s="15"/>
      <c r="AN5616" s="15"/>
    </row>
    <row r="5617" spans="4:40" x14ac:dyDescent="0.25">
      <c r="D5617" s="18"/>
      <c r="E5617" s="13"/>
      <c r="F5617" s="13"/>
      <c r="G5617" s="13"/>
      <c r="H5617" s="13"/>
      <c r="I5617" s="13"/>
      <c r="J5617" s="13"/>
      <c r="K5617" s="13"/>
      <c r="L5617" s="13"/>
      <c r="M5617" s="13"/>
      <c r="N5617" s="13"/>
      <c r="O5617" s="14"/>
      <c r="P5617" s="14"/>
      <c r="Q5617" s="14"/>
      <c r="R5617" s="14"/>
      <c r="S5617" s="13"/>
      <c r="T5617" s="13"/>
      <c r="U5617" s="13"/>
      <c r="V5617" s="13"/>
      <c r="W5617" s="13"/>
      <c r="X5617" s="13"/>
      <c r="Y5617" s="14"/>
      <c r="Z5617" s="13"/>
      <c r="AA5617" s="13"/>
      <c r="AB5617" s="13"/>
      <c r="AC5617" s="13"/>
      <c r="AD5617" s="13"/>
      <c r="AE5617" s="13"/>
      <c r="AF5617" s="13"/>
      <c r="AG5617" s="19"/>
      <c r="AH5617" s="19"/>
      <c r="AI5617" s="19"/>
      <c r="AJ5617" s="19"/>
      <c r="AK5617" s="15"/>
      <c r="AL5617" s="15"/>
      <c r="AM5617" s="15"/>
      <c r="AN5617" s="15"/>
    </row>
    <row r="5618" spans="4:40" x14ac:dyDescent="0.25">
      <c r="D5618" s="18"/>
      <c r="E5618" s="13"/>
      <c r="F5618" s="13"/>
      <c r="G5618" s="13"/>
      <c r="H5618" s="13"/>
      <c r="I5618" s="13"/>
      <c r="J5618" s="13"/>
      <c r="K5618" s="13"/>
      <c r="L5618" s="13"/>
      <c r="M5618" s="13"/>
      <c r="N5618" s="13"/>
      <c r="O5618" s="14"/>
      <c r="P5618" s="14"/>
      <c r="Q5618" s="14"/>
      <c r="R5618" s="14"/>
      <c r="S5618" s="13"/>
      <c r="T5618" s="13"/>
      <c r="U5618" s="13"/>
      <c r="V5618" s="13"/>
      <c r="W5618" s="13"/>
      <c r="X5618" s="13"/>
      <c r="Y5618" s="14"/>
      <c r="Z5618" s="13"/>
      <c r="AA5618" s="13"/>
      <c r="AB5618" s="13"/>
      <c r="AC5618" s="13"/>
      <c r="AD5618" s="13"/>
      <c r="AE5618" s="13"/>
      <c r="AF5618" s="13"/>
      <c r="AG5618" s="19"/>
      <c r="AH5618" s="19"/>
      <c r="AI5618" s="19"/>
      <c r="AJ5618" s="19"/>
      <c r="AK5618" s="12"/>
      <c r="AL5618" s="12"/>
      <c r="AM5618" s="12"/>
      <c r="AN5618" s="12"/>
    </row>
    <row r="5619" spans="4:40" x14ac:dyDescent="0.25">
      <c r="D5619" s="18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9"/>
      <c r="AH5619" s="19"/>
      <c r="AI5619" s="19"/>
      <c r="AJ5619" s="19"/>
      <c r="AK5619" s="15"/>
      <c r="AL5619" s="12"/>
      <c r="AM5619" s="15"/>
      <c r="AN5619" s="15"/>
    </row>
    <row r="5620" spans="4:40" x14ac:dyDescent="0.25">
      <c r="D5620" s="18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9"/>
      <c r="AH5620" s="19"/>
      <c r="AI5620" s="19"/>
      <c r="AJ5620" s="19"/>
      <c r="AK5620" s="15"/>
      <c r="AL5620" s="15"/>
      <c r="AM5620" s="15"/>
      <c r="AN5620" s="15"/>
    </row>
    <row r="5621" spans="4:40" x14ac:dyDescent="0.25">
      <c r="D5621" s="18"/>
      <c r="E5621" s="13"/>
      <c r="F5621" s="13"/>
      <c r="G5621" s="13"/>
      <c r="H5621" s="13"/>
      <c r="I5621" s="13"/>
      <c r="J5621" s="13"/>
      <c r="K5621" s="13"/>
      <c r="L5621" s="13"/>
      <c r="M5621" s="13"/>
      <c r="N5621" s="13"/>
      <c r="O5621" s="14"/>
      <c r="P5621" s="14"/>
      <c r="Q5621" s="14"/>
      <c r="R5621" s="14"/>
      <c r="S5621" s="13"/>
      <c r="T5621" s="13"/>
      <c r="U5621" s="13"/>
      <c r="V5621" s="13"/>
      <c r="W5621" s="13"/>
      <c r="X5621" s="13"/>
      <c r="Y5621" s="14"/>
      <c r="Z5621" s="13"/>
      <c r="AA5621" s="13"/>
      <c r="AB5621" s="13"/>
      <c r="AC5621" s="13"/>
      <c r="AD5621" s="13"/>
      <c r="AE5621" s="13"/>
      <c r="AF5621" s="13"/>
      <c r="AG5621" s="19"/>
      <c r="AH5621" s="19"/>
      <c r="AI5621" s="19"/>
      <c r="AJ5621" s="19"/>
      <c r="AK5621" s="15"/>
      <c r="AL5621" s="15"/>
      <c r="AM5621" s="15"/>
      <c r="AN5621" s="15"/>
    </row>
    <row r="5622" spans="4:40" x14ac:dyDescent="0.25">
      <c r="D5622" s="18"/>
      <c r="E5622" s="13"/>
      <c r="F5622" s="13"/>
      <c r="G5622" s="13"/>
      <c r="H5622" s="13"/>
      <c r="I5622" s="13"/>
      <c r="J5622" s="13"/>
      <c r="K5622" s="13"/>
      <c r="L5622" s="13"/>
      <c r="M5622" s="13"/>
      <c r="N5622" s="13"/>
      <c r="O5622" s="14"/>
      <c r="P5622" s="14"/>
      <c r="Q5622" s="14"/>
      <c r="R5622" s="14"/>
      <c r="S5622" s="13"/>
      <c r="T5622" s="13"/>
      <c r="U5622" s="13"/>
      <c r="V5622" s="13"/>
      <c r="W5622" s="13"/>
      <c r="X5622" s="13"/>
      <c r="Y5622" s="14"/>
      <c r="Z5622" s="13"/>
      <c r="AA5622" s="13"/>
      <c r="AB5622" s="13"/>
      <c r="AC5622" s="13"/>
      <c r="AD5622" s="13"/>
      <c r="AE5622" s="13"/>
      <c r="AF5622" s="13"/>
      <c r="AG5622" s="19"/>
      <c r="AH5622" s="19"/>
      <c r="AI5622" s="19"/>
      <c r="AJ5622" s="19"/>
      <c r="AK5622" s="12"/>
      <c r="AL5622" s="12"/>
      <c r="AM5622" s="12"/>
      <c r="AN5622" s="12"/>
    </row>
    <row r="5623" spans="4:40" x14ac:dyDescent="0.25">
      <c r="D5623" s="18"/>
      <c r="E5623" s="13"/>
      <c r="F5623" s="13"/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9"/>
      <c r="AH5623" s="19"/>
      <c r="AI5623" s="19"/>
      <c r="AJ5623" s="19"/>
      <c r="AK5623" s="15"/>
      <c r="AL5623" s="12"/>
      <c r="AM5623" s="15"/>
      <c r="AN5623" s="15"/>
    </row>
    <row r="5624" spans="4:40" x14ac:dyDescent="0.25">
      <c r="D5624" s="18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9"/>
      <c r="AH5624" s="19"/>
      <c r="AI5624" s="19"/>
      <c r="AJ5624" s="19"/>
      <c r="AK5624" s="15"/>
      <c r="AL5624" s="15"/>
      <c r="AM5624" s="15"/>
      <c r="AN5624" s="15"/>
    </row>
    <row r="5625" spans="4:40" x14ac:dyDescent="0.25">
      <c r="D5625" s="18"/>
      <c r="E5625" s="13"/>
      <c r="F5625" s="13"/>
      <c r="G5625" s="13"/>
      <c r="H5625" s="13"/>
      <c r="I5625" s="13"/>
      <c r="J5625" s="13"/>
      <c r="K5625" s="13"/>
      <c r="L5625" s="13"/>
      <c r="M5625" s="13"/>
      <c r="N5625" s="13"/>
      <c r="O5625" s="14"/>
      <c r="P5625" s="14"/>
      <c r="Q5625" s="14"/>
      <c r="R5625" s="14"/>
      <c r="S5625" s="13"/>
      <c r="T5625" s="13"/>
      <c r="U5625" s="13"/>
      <c r="V5625" s="13"/>
      <c r="W5625" s="13"/>
      <c r="X5625" s="13"/>
      <c r="Y5625" s="14"/>
      <c r="Z5625" s="13"/>
      <c r="AA5625" s="13"/>
      <c r="AB5625" s="13"/>
      <c r="AC5625" s="13"/>
      <c r="AD5625" s="13"/>
      <c r="AE5625" s="13"/>
      <c r="AF5625" s="13"/>
      <c r="AG5625" s="19"/>
      <c r="AH5625" s="19"/>
      <c r="AI5625" s="19"/>
      <c r="AJ5625" s="19"/>
      <c r="AK5625" s="15"/>
      <c r="AL5625" s="15"/>
      <c r="AM5625" s="15"/>
      <c r="AN5625" s="15"/>
    </row>
    <row r="5626" spans="4:40" x14ac:dyDescent="0.25">
      <c r="D5626" s="18"/>
      <c r="E5626" s="13"/>
      <c r="F5626" s="13"/>
      <c r="G5626" s="13"/>
      <c r="H5626" s="13"/>
      <c r="I5626" s="13"/>
      <c r="J5626" s="13"/>
      <c r="K5626" s="13"/>
      <c r="L5626" s="13"/>
      <c r="M5626" s="13"/>
      <c r="N5626" s="13"/>
      <c r="O5626" s="14"/>
      <c r="P5626" s="14"/>
      <c r="Q5626" s="14"/>
      <c r="R5626" s="14"/>
      <c r="S5626" s="13"/>
      <c r="T5626" s="13"/>
      <c r="U5626" s="13"/>
      <c r="V5626" s="13"/>
      <c r="W5626" s="13"/>
      <c r="X5626" s="13"/>
      <c r="Y5626" s="14"/>
      <c r="Z5626" s="13"/>
      <c r="AA5626" s="13"/>
      <c r="AB5626" s="13"/>
      <c r="AC5626" s="13"/>
      <c r="AD5626" s="13"/>
      <c r="AE5626" s="13"/>
      <c r="AF5626" s="13"/>
      <c r="AG5626" s="19"/>
      <c r="AH5626" s="19"/>
      <c r="AI5626" s="19"/>
      <c r="AJ5626" s="19"/>
      <c r="AK5626" s="12"/>
      <c r="AL5626" s="12"/>
      <c r="AM5626" s="12"/>
      <c r="AN5626" s="12"/>
    </row>
    <row r="5627" spans="4:40" x14ac:dyDescent="0.25">
      <c r="D5627" s="18"/>
      <c r="E5627" s="13"/>
      <c r="F5627" s="13"/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9"/>
      <c r="AH5627" s="19"/>
      <c r="AI5627" s="19"/>
      <c r="AJ5627" s="19"/>
      <c r="AK5627" s="15"/>
      <c r="AL5627" s="12"/>
      <c r="AM5627" s="15"/>
      <c r="AN5627" s="15"/>
    </row>
    <row r="5628" spans="4:40" x14ac:dyDescent="0.25">
      <c r="D5628" s="18"/>
      <c r="E5628" s="13"/>
      <c r="F5628" s="13"/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9"/>
      <c r="AH5628" s="19"/>
      <c r="AI5628" s="19"/>
      <c r="AJ5628" s="19"/>
      <c r="AK5628" s="15"/>
      <c r="AL5628" s="15"/>
      <c r="AM5628" s="15"/>
      <c r="AN5628" s="15"/>
    </row>
    <row r="5629" spans="4:40" x14ac:dyDescent="0.25">
      <c r="D5629" s="18"/>
      <c r="E5629" s="13"/>
      <c r="F5629" s="13"/>
      <c r="G5629" s="13"/>
      <c r="H5629" s="13"/>
      <c r="I5629" s="13"/>
      <c r="J5629" s="13"/>
      <c r="K5629" s="13"/>
      <c r="L5629" s="13"/>
      <c r="M5629" s="13"/>
      <c r="N5629" s="13"/>
      <c r="O5629" s="14"/>
      <c r="P5629" s="14"/>
      <c r="Q5629" s="14"/>
      <c r="R5629" s="14"/>
      <c r="S5629" s="13"/>
      <c r="T5629" s="13"/>
      <c r="U5629" s="13"/>
      <c r="V5629" s="13"/>
      <c r="W5629" s="13"/>
      <c r="X5629" s="13"/>
      <c r="Y5629" s="14"/>
      <c r="Z5629" s="13"/>
      <c r="AA5629" s="13"/>
      <c r="AB5629" s="13"/>
      <c r="AC5629" s="13"/>
      <c r="AD5629" s="13"/>
      <c r="AE5629" s="13"/>
      <c r="AF5629" s="13"/>
      <c r="AG5629" s="19"/>
      <c r="AH5629" s="19"/>
      <c r="AI5629" s="19"/>
      <c r="AJ5629" s="19"/>
      <c r="AK5629" s="15"/>
      <c r="AL5629" s="15"/>
      <c r="AM5629" s="15"/>
      <c r="AN5629" s="15"/>
    </row>
    <row r="5630" spans="4:40" x14ac:dyDescent="0.25">
      <c r="D5630" s="18"/>
      <c r="E5630" s="13"/>
      <c r="F5630" s="13"/>
      <c r="G5630" s="13"/>
      <c r="H5630" s="13"/>
      <c r="I5630" s="13"/>
      <c r="J5630" s="13"/>
      <c r="K5630" s="13"/>
      <c r="L5630" s="13"/>
      <c r="M5630" s="13"/>
      <c r="N5630" s="13"/>
      <c r="O5630" s="14"/>
      <c r="P5630" s="14"/>
      <c r="Q5630" s="14"/>
      <c r="R5630" s="14"/>
      <c r="S5630" s="13"/>
      <c r="T5630" s="13"/>
      <c r="U5630" s="13"/>
      <c r="V5630" s="13"/>
      <c r="W5630" s="13"/>
      <c r="X5630" s="13"/>
      <c r="Y5630" s="14"/>
      <c r="Z5630" s="13"/>
      <c r="AA5630" s="13"/>
      <c r="AB5630" s="13"/>
      <c r="AC5630" s="13"/>
      <c r="AD5630" s="13"/>
      <c r="AE5630" s="13"/>
      <c r="AF5630" s="13"/>
      <c r="AG5630" s="19"/>
      <c r="AH5630" s="19"/>
      <c r="AI5630" s="19"/>
      <c r="AJ5630" s="19"/>
      <c r="AK5630" s="12"/>
      <c r="AL5630" s="12"/>
      <c r="AM5630" s="12"/>
      <c r="AN5630" s="12"/>
    </row>
    <row r="5631" spans="4:40" x14ac:dyDescent="0.25">
      <c r="D5631" s="18"/>
      <c r="E5631" s="13"/>
      <c r="F5631" s="13"/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9"/>
      <c r="AH5631" s="19"/>
      <c r="AI5631" s="19"/>
      <c r="AJ5631" s="19"/>
      <c r="AK5631" s="15"/>
      <c r="AL5631" s="12"/>
      <c r="AM5631" s="15"/>
      <c r="AN5631" s="15"/>
    </row>
    <row r="5632" spans="4:40" x14ac:dyDescent="0.25">
      <c r="D5632" s="18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9"/>
      <c r="AH5632" s="19"/>
      <c r="AI5632" s="19"/>
      <c r="AJ5632" s="19"/>
      <c r="AK5632" s="15"/>
      <c r="AL5632" s="15"/>
      <c r="AM5632" s="15"/>
      <c r="AN5632" s="15"/>
    </row>
    <row r="5633" spans="4:40" x14ac:dyDescent="0.25">
      <c r="D5633" s="18"/>
      <c r="E5633" s="13"/>
      <c r="F5633" s="13"/>
      <c r="G5633" s="13"/>
      <c r="H5633" s="13"/>
      <c r="I5633" s="13"/>
      <c r="J5633" s="13"/>
      <c r="K5633" s="13"/>
      <c r="L5633" s="13"/>
      <c r="M5633" s="13"/>
      <c r="N5633" s="13"/>
      <c r="O5633" s="14"/>
      <c r="P5633" s="14"/>
      <c r="Q5633" s="14"/>
      <c r="R5633" s="14"/>
      <c r="S5633" s="13"/>
      <c r="T5633" s="13"/>
      <c r="U5633" s="13"/>
      <c r="V5633" s="13"/>
      <c r="W5633" s="13"/>
      <c r="X5633" s="13"/>
      <c r="Y5633" s="14"/>
      <c r="Z5633" s="13"/>
      <c r="AA5633" s="13"/>
      <c r="AB5633" s="13"/>
      <c r="AC5633" s="13"/>
      <c r="AD5633" s="13"/>
      <c r="AE5633" s="13"/>
      <c r="AF5633" s="13"/>
      <c r="AG5633" s="19"/>
      <c r="AH5633" s="19"/>
      <c r="AI5633" s="19"/>
      <c r="AJ5633" s="19"/>
      <c r="AK5633" s="15"/>
      <c r="AL5633" s="15"/>
      <c r="AM5633" s="15"/>
      <c r="AN5633" s="15"/>
    </row>
    <row r="5634" spans="4:40" x14ac:dyDescent="0.25">
      <c r="D5634" s="18"/>
      <c r="E5634" s="13"/>
      <c r="F5634" s="13"/>
      <c r="G5634" s="13"/>
      <c r="H5634" s="13"/>
      <c r="I5634" s="13"/>
      <c r="J5634" s="13"/>
      <c r="K5634" s="13"/>
      <c r="L5634" s="13"/>
      <c r="M5634" s="13"/>
      <c r="N5634" s="13"/>
      <c r="O5634" s="14"/>
      <c r="P5634" s="14"/>
      <c r="Q5634" s="14"/>
      <c r="R5634" s="14"/>
      <c r="S5634" s="13"/>
      <c r="T5634" s="13"/>
      <c r="U5634" s="13"/>
      <c r="V5634" s="13"/>
      <c r="W5634" s="13"/>
      <c r="X5634" s="13"/>
      <c r="Y5634" s="14"/>
      <c r="Z5634" s="13"/>
      <c r="AA5634" s="13"/>
      <c r="AB5634" s="13"/>
      <c r="AC5634" s="13"/>
      <c r="AD5634" s="13"/>
      <c r="AE5634" s="13"/>
      <c r="AF5634" s="13"/>
      <c r="AG5634" s="19"/>
      <c r="AH5634" s="19"/>
      <c r="AI5634" s="19"/>
      <c r="AJ5634" s="19"/>
      <c r="AK5634" s="12"/>
      <c r="AL5634" s="12"/>
      <c r="AM5634" s="12"/>
      <c r="AN5634" s="12"/>
    </row>
    <row r="5635" spans="4:40" x14ac:dyDescent="0.25">
      <c r="D5635" s="18"/>
      <c r="E5635" s="13"/>
      <c r="F5635" s="13"/>
      <c r="G5635" s="13"/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9"/>
      <c r="AH5635" s="19"/>
      <c r="AI5635" s="19"/>
      <c r="AJ5635" s="19"/>
      <c r="AK5635" s="15"/>
      <c r="AL5635" s="12"/>
      <c r="AM5635" s="15"/>
      <c r="AN5635" s="15"/>
    </row>
    <row r="5636" spans="4:40" x14ac:dyDescent="0.25">
      <c r="D5636" s="18"/>
      <c r="E5636" s="13"/>
      <c r="F5636" s="13"/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9"/>
      <c r="AH5636" s="19"/>
      <c r="AI5636" s="19"/>
      <c r="AJ5636" s="19"/>
      <c r="AK5636" s="15"/>
      <c r="AL5636" s="15"/>
      <c r="AM5636" s="15"/>
      <c r="AN5636" s="15"/>
    </row>
    <row r="5637" spans="4:40" x14ac:dyDescent="0.25">
      <c r="D5637" s="18"/>
      <c r="E5637" s="13"/>
      <c r="F5637" s="13"/>
      <c r="G5637" s="13"/>
      <c r="H5637" s="13"/>
      <c r="I5637" s="13"/>
      <c r="J5637" s="13"/>
      <c r="K5637" s="13"/>
      <c r="L5637" s="13"/>
      <c r="M5637" s="13"/>
      <c r="N5637" s="13"/>
      <c r="O5637" s="14"/>
      <c r="P5637" s="14"/>
      <c r="Q5637" s="14"/>
      <c r="R5637" s="14"/>
      <c r="S5637" s="13"/>
      <c r="T5637" s="13"/>
      <c r="U5637" s="13"/>
      <c r="V5637" s="13"/>
      <c r="W5637" s="13"/>
      <c r="X5637" s="13"/>
      <c r="Y5637" s="14"/>
      <c r="Z5637" s="13"/>
      <c r="AA5637" s="13"/>
      <c r="AB5637" s="13"/>
      <c r="AC5637" s="13"/>
      <c r="AD5637" s="13"/>
      <c r="AE5637" s="13"/>
      <c r="AF5637" s="13"/>
      <c r="AG5637" s="19"/>
      <c r="AH5637" s="19"/>
      <c r="AI5637" s="19"/>
      <c r="AJ5637" s="19"/>
      <c r="AK5637" s="15"/>
      <c r="AL5637" s="15"/>
      <c r="AM5637" s="15"/>
      <c r="AN5637" s="15"/>
    </row>
    <row r="5638" spans="4:40" x14ac:dyDescent="0.25">
      <c r="D5638" s="18"/>
      <c r="E5638" s="13"/>
      <c r="F5638" s="13"/>
      <c r="G5638" s="13"/>
      <c r="H5638" s="13"/>
      <c r="I5638" s="13"/>
      <c r="J5638" s="13"/>
      <c r="K5638" s="13"/>
      <c r="L5638" s="13"/>
      <c r="M5638" s="13"/>
      <c r="N5638" s="13"/>
      <c r="O5638" s="14"/>
      <c r="P5638" s="14"/>
      <c r="Q5638" s="14"/>
      <c r="R5638" s="14"/>
      <c r="S5638" s="13"/>
      <c r="T5638" s="13"/>
      <c r="U5638" s="13"/>
      <c r="V5638" s="13"/>
      <c r="W5638" s="13"/>
      <c r="X5638" s="13"/>
      <c r="Y5638" s="14"/>
      <c r="Z5638" s="13"/>
      <c r="AA5638" s="13"/>
      <c r="AB5638" s="13"/>
      <c r="AC5638" s="13"/>
      <c r="AD5638" s="13"/>
      <c r="AE5638" s="13"/>
      <c r="AF5638" s="13"/>
      <c r="AG5638" s="19"/>
      <c r="AH5638" s="19"/>
      <c r="AI5638" s="19"/>
      <c r="AJ5638" s="19"/>
      <c r="AK5638" s="12"/>
      <c r="AL5638" s="12"/>
      <c r="AM5638" s="12"/>
      <c r="AN5638" s="12"/>
    </row>
    <row r="5639" spans="4:40" x14ac:dyDescent="0.25">
      <c r="D5639" s="18"/>
      <c r="E5639" s="13"/>
      <c r="F5639" s="13"/>
      <c r="G5639" s="13"/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9"/>
      <c r="AH5639" s="19"/>
      <c r="AI5639" s="19"/>
      <c r="AJ5639" s="19"/>
      <c r="AK5639" s="15"/>
      <c r="AL5639" s="12"/>
      <c r="AM5639" s="15"/>
      <c r="AN5639" s="15"/>
    </row>
    <row r="5640" spans="4:40" x14ac:dyDescent="0.25">
      <c r="D5640" s="18"/>
      <c r="E5640" s="13"/>
      <c r="F5640" s="13"/>
      <c r="G5640" s="13"/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9"/>
      <c r="AH5640" s="19"/>
      <c r="AI5640" s="19"/>
      <c r="AJ5640" s="19"/>
      <c r="AK5640" s="15"/>
      <c r="AL5640" s="15"/>
      <c r="AM5640" s="15"/>
      <c r="AN5640" s="15"/>
    </row>
    <row r="5641" spans="4:40" x14ac:dyDescent="0.25">
      <c r="D5641" s="18"/>
      <c r="E5641" s="13"/>
      <c r="F5641" s="13"/>
      <c r="G5641" s="13"/>
      <c r="H5641" s="13"/>
      <c r="I5641" s="13"/>
      <c r="J5641" s="13"/>
      <c r="K5641" s="13"/>
      <c r="L5641" s="13"/>
      <c r="M5641" s="13"/>
      <c r="N5641" s="13"/>
      <c r="O5641" s="14"/>
      <c r="P5641" s="14"/>
      <c r="Q5641" s="14"/>
      <c r="R5641" s="14"/>
      <c r="S5641" s="13"/>
      <c r="T5641" s="13"/>
      <c r="U5641" s="13"/>
      <c r="V5641" s="13"/>
      <c r="W5641" s="13"/>
      <c r="X5641" s="13"/>
      <c r="Y5641" s="14"/>
      <c r="Z5641" s="13"/>
      <c r="AA5641" s="13"/>
      <c r="AB5641" s="13"/>
      <c r="AC5641" s="13"/>
      <c r="AD5641" s="13"/>
      <c r="AE5641" s="13"/>
      <c r="AF5641" s="13"/>
      <c r="AG5641" s="19"/>
      <c r="AH5641" s="19"/>
      <c r="AI5641" s="19"/>
      <c r="AJ5641" s="19"/>
      <c r="AK5641" s="15"/>
      <c r="AL5641" s="15"/>
      <c r="AM5641" s="15"/>
      <c r="AN5641" s="15"/>
    </row>
    <row r="5642" spans="4:40" x14ac:dyDescent="0.25">
      <c r="D5642" s="18"/>
      <c r="E5642" s="13"/>
      <c r="F5642" s="13"/>
      <c r="G5642" s="13"/>
      <c r="H5642" s="13"/>
      <c r="I5642" s="13"/>
      <c r="J5642" s="13"/>
      <c r="K5642" s="13"/>
      <c r="L5642" s="13"/>
      <c r="M5642" s="13"/>
      <c r="N5642" s="13"/>
      <c r="O5642" s="14"/>
      <c r="P5642" s="14"/>
      <c r="Q5642" s="14"/>
      <c r="R5642" s="14"/>
      <c r="S5642" s="13"/>
      <c r="T5642" s="13"/>
      <c r="U5642" s="13"/>
      <c r="V5642" s="13"/>
      <c r="W5642" s="13"/>
      <c r="X5642" s="13"/>
      <c r="Y5642" s="14"/>
      <c r="Z5642" s="13"/>
      <c r="AA5642" s="13"/>
      <c r="AB5642" s="13"/>
      <c r="AC5642" s="13"/>
      <c r="AD5642" s="13"/>
      <c r="AE5642" s="13"/>
      <c r="AF5642" s="13"/>
      <c r="AG5642" s="19"/>
      <c r="AH5642" s="19"/>
      <c r="AI5642" s="19"/>
      <c r="AJ5642" s="19"/>
      <c r="AK5642" s="12"/>
      <c r="AL5642" s="12"/>
      <c r="AM5642" s="12"/>
      <c r="AN5642" s="12"/>
    </row>
    <row r="5643" spans="4:40" x14ac:dyDescent="0.25">
      <c r="D5643" s="18"/>
      <c r="E5643" s="13"/>
      <c r="F5643" s="13"/>
      <c r="G5643" s="13"/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9"/>
      <c r="AH5643" s="19"/>
      <c r="AI5643" s="19"/>
      <c r="AJ5643" s="19"/>
      <c r="AK5643" s="15"/>
      <c r="AL5643" s="12"/>
      <c r="AM5643" s="15"/>
      <c r="AN5643" s="15"/>
    </row>
    <row r="5644" spans="4:40" x14ac:dyDescent="0.25">
      <c r="D5644" s="18"/>
      <c r="E5644" s="13"/>
      <c r="F5644" s="13"/>
      <c r="G5644" s="13"/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9"/>
      <c r="AH5644" s="19"/>
      <c r="AI5644" s="19"/>
      <c r="AJ5644" s="19"/>
      <c r="AK5644" s="15"/>
      <c r="AL5644" s="15"/>
      <c r="AM5644" s="15"/>
      <c r="AN5644" s="15"/>
    </row>
    <row r="5645" spans="4:40" x14ac:dyDescent="0.25">
      <c r="D5645" s="18"/>
      <c r="E5645" s="13"/>
      <c r="F5645" s="13"/>
      <c r="G5645" s="13"/>
      <c r="H5645" s="13"/>
      <c r="I5645" s="13"/>
      <c r="J5645" s="13"/>
      <c r="K5645" s="13"/>
      <c r="L5645" s="13"/>
      <c r="M5645" s="13"/>
      <c r="N5645" s="13"/>
      <c r="O5645" s="14"/>
      <c r="P5645" s="14"/>
      <c r="Q5645" s="14"/>
      <c r="R5645" s="14"/>
      <c r="S5645" s="13"/>
      <c r="T5645" s="13"/>
      <c r="U5645" s="13"/>
      <c r="V5645" s="13"/>
      <c r="W5645" s="13"/>
      <c r="X5645" s="13"/>
      <c r="Y5645" s="14"/>
      <c r="Z5645" s="13"/>
      <c r="AA5645" s="13"/>
      <c r="AB5645" s="13"/>
      <c r="AC5645" s="13"/>
      <c r="AD5645" s="13"/>
      <c r="AE5645" s="13"/>
      <c r="AF5645" s="13"/>
      <c r="AG5645" s="19"/>
      <c r="AH5645" s="19"/>
      <c r="AI5645" s="19"/>
      <c r="AJ5645" s="19"/>
      <c r="AK5645" s="15"/>
      <c r="AL5645" s="15"/>
      <c r="AM5645" s="15"/>
      <c r="AN5645" s="15"/>
    </row>
    <row r="5646" spans="4:40" x14ac:dyDescent="0.25">
      <c r="D5646" s="18"/>
      <c r="E5646" s="13"/>
      <c r="F5646" s="13"/>
      <c r="G5646" s="13"/>
      <c r="H5646" s="13"/>
      <c r="I5646" s="13"/>
      <c r="J5646" s="13"/>
      <c r="K5646" s="13"/>
      <c r="L5646" s="13"/>
      <c r="M5646" s="13"/>
      <c r="N5646" s="13"/>
      <c r="O5646" s="14"/>
      <c r="P5646" s="14"/>
      <c r="Q5646" s="14"/>
      <c r="R5646" s="14"/>
      <c r="S5646" s="13"/>
      <c r="T5646" s="13"/>
      <c r="U5646" s="13"/>
      <c r="V5646" s="13"/>
      <c r="W5646" s="13"/>
      <c r="X5646" s="13"/>
      <c r="Y5646" s="14"/>
      <c r="Z5646" s="13"/>
      <c r="AA5646" s="13"/>
      <c r="AB5646" s="13"/>
      <c r="AC5646" s="13"/>
      <c r="AD5646" s="13"/>
      <c r="AE5646" s="13"/>
      <c r="AF5646" s="13"/>
      <c r="AG5646" s="19"/>
      <c r="AH5646" s="19"/>
      <c r="AI5646" s="19"/>
      <c r="AJ5646" s="19"/>
      <c r="AK5646" s="12"/>
      <c r="AL5646" s="12"/>
      <c r="AM5646" s="12"/>
      <c r="AN5646" s="12"/>
    </row>
    <row r="5647" spans="4:40" x14ac:dyDescent="0.25">
      <c r="D5647" s="18"/>
      <c r="E5647" s="13"/>
      <c r="F5647" s="13"/>
      <c r="G5647" s="13"/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9"/>
      <c r="AH5647" s="19"/>
      <c r="AI5647" s="19"/>
      <c r="AJ5647" s="19"/>
      <c r="AK5647" s="15"/>
      <c r="AL5647" s="12"/>
      <c r="AM5647" s="15"/>
      <c r="AN5647" s="15"/>
    </row>
    <row r="5648" spans="4:40" x14ac:dyDescent="0.25">
      <c r="D5648" s="18"/>
      <c r="E5648" s="13"/>
      <c r="F5648" s="13"/>
      <c r="G5648" s="13"/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9"/>
      <c r="AH5648" s="19"/>
      <c r="AI5648" s="19"/>
      <c r="AJ5648" s="19"/>
      <c r="AK5648" s="15"/>
      <c r="AL5648" s="15"/>
      <c r="AM5648" s="15"/>
      <c r="AN5648" s="15"/>
    </row>
    <row r="5649" spans="4:40" x14ac:dyDescent="0.25">
      <c r="D5649" s="18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4"/>
      <c r="P5649" s="14"/>
      <c r="Q5649" s="14"/>
      <c r="R5649" s="14"/>
      <c r="S5649" s="13"/>
      <c r="T5649" s="13"/>
      <c r="U5649" s="13"/>
      <c r="V5649" s="13"/>
      <c r="W5649" s="13"/>
      <c r="X5649" s="13"/>
      <c r="Y5649" s="14"/>
      <c r="Z5649" s="13"/>
      <c r="AA5649" s="13"/>
      <c r="AB5649" s="13"/>
      <c r="AC5649" s="13"/>
      <c r="AD5649" s="13"/>
      <c r="AE5649" s="13"/>
      <c r="AF5649" s="13"/>
      <c r="AG5649" s="19"/>
      <c r="AH5649" s="19"/>
      <c r="AI5649" s="19"/>
      <c r="AJ5649" s="19"/>
      <c r="AK5649" s="15"/>
      <c r="AL5649" s="15"/>
      <c r="AM5649" s="15"/>
      <c r="AN5649" s="15"/>
    </row>
    <row r="5650" spans="4:40" x14ac:dyDescent="0.25">
      <c r="D5650" s="18"/>
      <c r="E5650" s="13"/>
      <c r="F5650" s="13"/>
      <c r="G5650" s="13"/>
      <c r="H5650" s="13"/>
      <c r="I5650" s="13"/>
      <c r="J5650" s="13"/>
      <c r="K5650" s="13"/>
      <c r="L5650" s="13"/>
      <c r="M5650" s="13"/>
      <c r="N5650" s="13"/>
      <c r="O5650" s="14"/>
      <c r="P5650" s="14"/>
      <c r="Q5650" s="14"/>
      <c r="R5650" s="14"/>
      <c r="S5650" s="13"/>
      <c r="T5650" s="13"/>
      <c r="U5650" s="13"/>
      <c r="V5650" s="13"/>
      <c r="W5650" s="13"/>
      <c r="X5650" s="13"/>
      <c r="Y5650" s="14"/>
      <c r="Z5650" s="13"/>
      <c r="AA5650" s="13"/>
      <c r="AB5650" s="13"/>
      <c r="AC5650" s="13"/>
      <c r="AD5650" s="13"/>
      <c r="AE5650" s="13"/>
      <c r="AF5650" s="13"/>
      <c r="AG5650" s="19"/>
      <c r="AH5650" s="19"/>
      <c r="AI5650" s="19"/>
      <c r="AJ5650" s="19"/>
      <c r="AK5650" s="12"/>
      <c r="AL5650" s="12"/>
      <c r="AM5650" s="12"/>
      <c r="AN5650" s="12"/>
    </row>
    <row r="5651" spans="4:40" x14ac:dyDescent="0.25">
      <c r="D5651" s="18"/>
      <c r="E5651" s="13"/>
      <c r="F5651" s="13"/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9"/>
      <c r="AH5651" s="19"/>
      <c r="AI5651" s="19"/>
      <c r="AJ5651" s="19"/>
      <c r="AK5651" s="15"/>
      <c r="AL5651" s="12"/>
      <c r="AM5651" s="15"/>
      <c r="AN5651" s="15"/>
    </row>
    <row r="5652" spans="4:40" x14ac:dyDescent="0.25">
      <c r="D5652" s="18"/>
      <c r="E5652" s="13"/>
      <c r="F5652" s="13"/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9"/>
      <c r="AH5652" s="19"/>
      <c r="AI5652" s="19"/>
      <c r="AJ5652" s="19"/>
      <c r="AK5652" s="15"/>
      <c r="AL5652" s="15"/>
      <c r="AM5652" s="15"/>
      <c r="AN5652" s="15"/>
    </row>
    <row r="5653" spans="4:40" x14ac:dyDescent="0.25">
      <c r="D5653" s="18"/>
      <c r="E5653" s="13"/>
      <c r="F5653" s="13"/>
      <c r="G5653" s="13"/>
      <c r="H5653" s="13"/>
      <c r="I5653" s="13"/>
      <c r="J5653" s="13"/>
      <c r="K5653" s="13"/>
      <c r="L5653" s="13"/>
      <c r="M5653" s="13"/>
      <c r="N5653" s="13"/>
      <c r="O5653" s="14"/>
      <c r="P5653" s="14"/>
      <c r="Q5653" s="14"/>
      <c r="R5653" s="14"/>
      <c r="S5653" s="13"/>
      <c r="T5653" s="13"/>
      <c r="U5653" s="13"/>
      <c r="V5653" s="13"/>
      <c r="W5653" s="13"/>
      <c r="X5653" s="13"/>
      <c r="Y5653" s="14"/>
      <c r="Z5653" s="13"/>
      <c r="AA5653" s="13"/>
      <c r="AB5653" s="13"/>
      <c r="AC5653" s="13"/>
      <c r="AD5653" s="13"/>
      <c r="AE5653" s="13"/>
      <c r="AF5653" s="13"/>
      <c r="AG5653" s="19"/>
      <c r="AH5653" s="19"/>
      <c r="AI5653" s="19"/>
      <c r="AJ5653" s="19"/>
      <c r="AK5653" s="15"/>
      <c r="AL5653" s="15"/>
      <c r="AM5653" s="15"/>
      <c r="AN5653" s="15"/>
    </row>
    <row r="5654" spans="4:40" x14ac:dyDescent="0.25">
      <c r="D5654" s="18"/>
      <c r="E5654" s="13"/>
      <c r="F5654" s="13"/>
      <c r="G5654" s="13"/>
      <c r="H5654" s="13"/>
      <c r="I5654" s="13"/>
      <c r="J5654" s="13"/>
      <c r="K5654" s="13"/>
      <c r="L5654" s="13"/>
      <c r="M5654" s="13"/>
      <c r="N5654" s="13"/>
      <c r="O5654" s="14"/>
      <c r="P5654" s="14"/>
      <c r="Q5654" s="14"/>
      <c r="R5654" s="14"/>
      <c r="S5654" s="13"/>
      <c r="T5654" s="13"/>
      <c r="U5654" s="13"/>
      <c r="V5654" s="13"/>
      <c r="W5654" s="13"/>
      <c r="X5654" s="13"/>
      <c r="Y5654" s="14"/>
      <c r="Z5654" s="13"/>
      <c r="AA5654" s="13"/>
      <c r="AB5654" s="13"/>
      <c r="AC5654" s="13"/>
      <c r="AD5654" s="13"/>
      <c r="AE5654" s="13"/>
      <c r="AF5654" s="13"/>
      <c r="AG5654" s="19"/>
      <c r="AH5654" s="19"/>
      <c r="AI5654" s="19"/>
      <c r="AJ5654" s="19"/>
      <c r="AK5654" s="12"/>
      <c r="AL5654" s="12"/>
      <c r="AM5654" s="12"/>
      <c r="AN5654" s="12"/>
    </row>
    <row r="5655" spans="4:40" x14ac:dyDescent="0.25">
      <c r="D5655" s="18"/>
      <c r="E5655" s="13"/>
      <c r="F5655" s="13"/>
      <c r="G5655" s="13"/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9"/>
      <c r="AH5655" s="19"/>
      <c r="AI5655" s="19"/>
      <c r="AJ5655" s="19"/>
      <c r="AK5655" s="15"/>
      <c r="AL5655" s="12"/>
      <c r="AM5655" s="15"/>
      <c r="AN5655" s="15"/>
    </row>
    <row r="5656" spans="4:40" x14ac:dyDescent="0.25">
      <c r="D5656" s="18"/>
      <c r="E5656" s="13"/>
      <c r="F5656" s="13"/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9"/>
      <c r="AH5656" s="19"/>
      <c r="AI5656" s="19"/>
      <c r="AJ5656" s="19"/>
      <c r="AK5656" s="15"/>
      <c r="AL5656" s="15"/>
      <c r="AM5656" s="15"/>
      <c r="AN5656" s="15"/>
    </row>
    <row r="5657" spans="4:40" x14ac:dyDescent="0.25">
      <c r="D5657" s="18"/>
      <c r="E5657" s="13"/>
      <c r="F5657" s="13"/>
      <c r="G5657" s="13"/>
      <c r="H5657" s="13"/>
      <c r="I5657" s="13"/>
      <c r="J5657" s="13"/>
      <c r="K5657" s="13"/>
      <c r="L5657" s="13"/>
      <c r="M5657" s="13"/>
      <c r="N5657" s="13"/>
      <c r="O5657" s="14"/>
      <c r="P5657" s="14"/>
      <c r="Q5657" s="14"/>
      <c r="R5657" s="14"/>
      <c r="S5657" s="13"/>
      <c r="T5657" s="13"/>
      <c r="U5657" s="13"/>
      <c r="V5657" s="13"/>
      <c r="W5657" s="13"/>
      <c r="X5657" s="13"/>
      <c r="Y5657" s="14"/>
      <c r="Z5657" s="13"/>
      <c r="AA5657" s="13"/>
      <c r="AB5657" s="13"/>
      <c r="AC5657" s="13"/>
      <c r="AD5657" s="13"/>
      <c r="AE5657" s="13"/>
      <c r="AF5657" s="13"/>
      <c r="AG5657" s="19"/>
      <c r="AH5657" s="19"/>
      <c r="AI5657" s="19"/>
      <c r="AJ5657" s="19"/>
      <c r="AK5657" s="15"/>
      <c r="AL5657" s="15"/>
      <c r="AM5657" s="15"/>
      <c r="AN5657" s="15"/>
    </row>
    <row r="5658" spans="4:40" x14ac:dyDescent="0.25">
      <c r="D5658" s="18"/>
      <c r="E5658" s="13"/>
      <c r="F5658" s="13"/>
      <c r="G5658" s="13"/>
      <c r="H5658" s="13"/>
      <c r="I5658" s="13"/>
      <c r="J5658" s="13"/>
      <c r="K5658" s="13"/>
      <c r="L5658" s="13"/>
      <c r="M5658" s="13"/>
      <c r="N5658" s="13"/>
      <c r="O5658" s="14"/>
      <c r="P5658" s="14"/>
      <c r="Q5658" s="14"/>
      <c r="R5658" s="14"/>
      <c r="S5658" s="13"/>
      <c r="T5658" s="13"/>
      <c r="U5658" s="13"/>
      <c r="V5658" s="13"/>
      <c r="W5658" s="13"/>
      <c r="X5658" s="13"/>
      <c r="Y5658" s="14"/>
      <c r="Z5658" s="13"/>
      <c r="AA5658" s="13"/>
      <c r="AB5658" s="13"/>
      <c r="AC5658" s="13"/>
      <c r="AD5658" s="13"/>
      <c r="AE5658" s="13"/>
      <c r="AF5658" s="13"/>
      <c r="AG5658" s="19"/>
      <c r="AH5658" s="19"/>
      <c r="AI5658" s="19"/>
      <c r="AJ5658" s="19"/>
      <c r="AK5658" s="12"/>
      <c r="AL5658" s="12"/>
      <c r="AM5658" s="12"/>
      <c r="AN5658" s="12"/>
    </row>
    <row r="5659" spans="4:40" x14ac:dyDescent="0.25">
      <c r="D5659" s="18"/>
      <c r="E5659" s="13"/>
      <c r="F5659" s="13"/>
      <c r="G5659" s="13"/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9"/>
      <c r="AH5659" s="19"/>
      <c r="AI5659" s="19"/>
      <c r="AJ5659" s="19"/>
      <c r="AK5659" s="15"/>
      <c r="AL5659" s="12"/>
      <c r="AM5659" s="15"/>
      <c r="AN5659" s="15"/>
    </row>
    <row r="5660" spans="4:40" x14ac:dyDescent="0.25">
      <c r="D5660" s="18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9"/>
      <c r="AH5660" s="19"/>
      <c r="AI5660" s="19"/>
      <c r="AJ5660" s="19"/>
      <c r="AK5660" s="15"/>
      <c r="AL5660" s="15"/>
      <c r="AM5660" s="15"/>
      <c r="AN5660" s="15"/>
    </row>
    <row r="5661" spans="4:40" x14ac:dyDescent="0.25">
      <c r="D5661" s="18"/>
      <c r="E5661" s="13"/>
      <c r="F5661" s="13"/>
      <c r="G5661" s="13"/>
      <c r="H5661" s="13"/>
      <c r="I5661" s="13"/>
      <c r="J5661" s="13"/>
      <c r="K5661" s="13"/>
      <c r="L5661" s="13"/>
      <c r="M5661" s="13"/>
      <c r="N5661" s="13"/>
      <c r="O5661" s="14"/>
      <c r="P5661" s="14"/>
      <c r="Q5661" s="14"/>
      <c r="R5661" s="14"/>
      <c r="S5661" s="13"/>
      <c r="T5661" s="13"/>
      <c r="U5661" s="13"/>
      <c r="V5661" s="13"/>
      <c r="W5661" s="13"/>
      <c r="X5661" s="13"/>
      <c r="Y5661" s="14"/>
      <c r="Z5661" s="13"/>
      <c r="AA5661" s="13"/>
      <c r="AB5661" s="13"/>
      <c r="AC5661" s="13"/>
      <c r="AD5661" s="13"/>
      <c r="AE5661" s="13"/>
      <c r="AF5661" s="13"/>
      <c r="AG5661" s="19"/>
      <c r="AH5661" s="19"/>
      <c r="AI5661" s="19"/>
      <c r="AJ5661" s="19"/>
      <c r="AK5661" s="15"/>
      <c r="AL5661" s="15"/>
      <c r="AM5661" s="15"/>
      <c r="AN5661" s="15"/>
    </row>
    <row r="5662" spans="4:40" x14ac:dyDescent="0.25">
      <c r="D5662" s="18"/>
      <c r="E5662" s="13"/>
      <c r="F5662" s="13"/>
      <c r="G5662" s="13"/>
      <c r="H5662" s="13"/>
      <c r="I5662" s="13"/>
      <c r="J5662" s="13"/>
      <c r="K5662" s="13"/>
      <c r="L5662" s="13"/>
      <c r="M5662" s="13"/>
      <c r="N5662" s="13"/>
      <c r="O5662" s="14"/>
      <c r="P5662" s="14"/>
      <c r="Q5662" s="14"/>
      <c r="R5662" s="14"/>
      <c r="S5662" s="13"/>
      <c r="T5662" s="13"/>
      <c r="U5662" s="13"/>
      <c r="V5662" s="13"/>
      <c r="W5662" s="13"/>
      <c r="X5662" s="13"/>
      <c r="Y5662" s="14"/>
      <c r="Z5662" s="13"/>
      <c r="AA5662" s="13"/>
      <c r="AB5662" s="13"/>
      <c r="AC5662" s="13"/>
      <c r="AD5662" s="13"/>
      <c r="AE5662" s="13"/>
      <c r="AF5662" s="13"/>
      <c r="AG5662" s="19"/>
      <c r="AH5662" s="19"/>
      <c r="AI5662" s="19"/>
      <c r="AJ5662" s="19"/>
      <c r="AK5662" s="12"/>
      <c r="AL5662" s="12"/>
      <c r="AM5662" s="12"/>
      <c r="AN5662" s="12"/>
    </row>
    <row r="5663" spans="4:40" x14ac:dyDescent="0.25">
      <c r="D5663" s="18"/>
      <c r="E5663" s="13"/>
      <c r="F5663" s="13"/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9"/>
      <c r="AH5663" s="19"/>
      <c r="AI5663" s="19"/>
      <c r="AJ5663" s="19"/>
      <c r="AK5663" s="15"/>
      <c r="AL5663" s="12"/>
      <c r="AM5663" s="15"/>
      <c r="AN5663" s="15"/>
    </row>
    <row r="5664" spans="4:40" x14ac:dyDescent="0.25">
      <c r="D5664" s="18"/>
      <c r="E5664" s="13"/>
      <c r="F5664" s="13"/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9"/>
      <c r="AH5664" s="19"/>
      <c r="AI5664" s="19"/>
      <c r="AJ5664" s="19"/>
      <c r="AK5664" s="15"/>
      <c r="AL5664" s="15"/>
      <c r="AM5664" s="15"/>
      <c r="AN5664" s="15"/>
    </row>
    <row r="5665" spans="4:40" x14ac:dyDescent="0.25">
      <c r="D5665" s="18"/>
      <c r="E5665" s="13"/>
      <c r="F5665" s="13"/>
      <c r="G5665" s="13"/>
      <c r="H5665" s="13"/>
      <c r="I5665" s="13"/>
      <c r="J5665" s="13"/>
      <c r="K5665" s="13"/>
      <c r="L5665" s="13"/>
      <c r="M5665" s="13"/>
      <c r="N5665" s="13"/>
      <c r="O5665" s="14"/>
      <c r="P5665" s="14"/>
      <c r="Q5665" s="14"/>
      <c r="R5665" s="14"/>
      <c r="S5665" s="13"/>
      <c r="T5665" s="13"/>
      <c r="U5665" s="13"/>
      <c r="V5665" s="13"/>
      <c r="W5665" s="13"/>
      <c r="X5665" s="13"/>
      <c r="Y5665" s="14"/>
      <c r="Z5665" s="13"/>
      <c r="AA5665" s="13"/>
      <c r="AB5665" s="13"/>
      <c r="AC5665" s="13"/>
      <c r="AD5665" s="13"/>
      <c r="AE5665" s="13"/>
      <c r="AF5665" s="13"/>
      <c r="AG5665" s="19"/>
      <c r="AH5665" s="19"/>
      <c r="AI5665" s="19"/>
      <c r="AJ5665" s="19"/>
      <c r="AK5665" s="15"/>
      <c r="AL5665" s="15"/>
      <c r="AM5665" s="15"/>
      <c r="AN5665" s="15"/>
    </row>
    <row r="5666" spans="4:40" x14ac:dyDescent="0.25">
      <c r="D5666" s="18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4"/>
      <c r="P5666" s="14"/>
      <c r="Q5666" s="14"/>
      <c r="R5666" s="14"/>
      <c r="S5666" s="13"/>
      <c r="T5666" s="13"/>
      <c r="U5666" s="13"/>
      <c r="V5666" s="13"/>
      <c r="W5666" s="13"/>
      <c r="X5666" s="13"/>
      <c r="Y5666" s="14"/>
      <c r="Z5666" s="13"/>
      <c r="AA5666" s="13"/>
      <c r="AB5666" s="13"/>
      <c r="AC5666" s="13"/>
      <c r="AD5666" s="13"/>
      <c r="AE5666" s="13"/>
      <c r="AF5666" s="13"/>
      <c r="AG5666" s="19"/>
      <c r="AH5666" s="19"/>
      <c r="AI5666" s="19"/>
      <c r="AJ5666" s="19"/>
      <c r="AK5666" s="12"/>
      <c r="AL5666" s="12"/>
      <c r="AM5666" s="12"/>
      <c r="AN5666" s="12"/>
    </row>
    <row r="5667" spans="4:40" x14ac:dyDescent="0.25">
      <c r="D5667" s="18"/>
      <c r="E5667" s="13"/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9"/>
      <c r="AH5667" s="19"/>
      <c r="AI5667" s="19"/>
      <c r="AJ5667" s="19"/>
      <c r="AK5667" s="15"/>
      <c r="AL5667" s="12"/>
      <c r="AM5667" s="15"/>
      <c r="AN5667" s="15"/>
    </row>
    <row r="5668" spans="4:40" x14ac:dyDescent="0.25">
      <c r="D5668" s="18"/>
      <c r="E5668" s="13"/>
      <c r="F5668" s="13"/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9"/>
      <c r="AH5668" s="19"/>
      <c r="AI5668" s="19"/>
      <c r="AJ5668" s="19"/>
      <c r="AK5668" s="15"/>
      <c r="AL5668" s="15"/>
      <c r="AM5668" s="15"/>
      <c r="AN5668" s="15"/>
    </row>
    <row r="5669" spans="4:40" x14ac:dyDescent="0.25">
      <c r="D5669" s="18"/>
      <c r="E5669" s="13"/>
      <c r="F5669" s="13"/>
      <c r="G5669" s="13"/>
      <c r="H5669" s="13"/>
      <c r="I5669" s="13"/>
      <c r="J5669" s="13"/>
      <c r="K5669" s="13"/>
      <c r="L5669" s="13"/>
      <c r="M5669" s="13"/>
      <c r="N5669" s="13"/>
      <c r="O5669" s="14"/>
      <c r="P5669" s="14"/>
      <c r="Q5669" s="14"/>
      <c r="R5669" s="14"/>
      <c r="S5669" s="13"/>
      <c r="T5669" s="13"/>
      <c r="U5669" s="13"/>
      <c r="V5669" s="13"/>
      <c r="W5669" s="13"/>
      <c r="X5669" s="13"/>
      <c r="Y5669" s="14"/>
      <c r="Z5669" s="13"/>
      <c r="AA5669" s="13"/>
      <c r="AB5669" s="13"/>
      <c r="AC5669" s="13"/>
      <c r="AD5669" s="13"/>
      <c r="AE5669" s="13"/>
      <c r="AF5669" s="13"/>
      <c r="AG5669" s="19"/>
      <c r="AH5669" s="19"/>
      <c r="AI5669" s="19"/>
      <c r="AJ5669" s="19"/>
      <c r="AK5669" s="15"/>
      <c r="AL5669" s="15"/>
      <c r="AM5669" s="15"/>
      <c r="AN5669" s="15"/>
    </row>
    <row r="5670" spans="4:40" x14ac:dyDescent="0.25">
      <c r="D5670" s="18"/>
      <c r="E5670" s="13"/>
      <c r="F5670" s="13"/>
      <c r="G5670" s="13"/>
      <c r="H5670" s="13"/>
      <c r="I5670" s="13"/>
      <c r="J5670" s="13"/>
      <c r="K5670" s="13"/>
      <c r="L5670" s="13"/>
      <c r="M5670" s="13"/>
      <c r="N5670" s="13"/>
      <c r="O5670" s="14"/>
      <c r="P5670" s="14"/>
      <c r="Q5670" s="14"/>
      <c r="R5670" s="14"/>
      <c r="S5670" s="13"/>
      <c r="T5670" s="13"/>
      <c r="U5670" s="13"/>
      <c r="V5670" s="13"/>
      <c r="W5670" s="13"/>
      <c r="X5670" s="13"/>
      <c r="Y5670" s="14"/>
      <c r="Z5670" s="13"/>
      <c r="AA5670" s="13"/>
      <c r="AB5670" s="13"/>
      <c r="AC5670" s="13"/>
      <c r="AD5670" s="13"/>
      <c r="AE5670" s="13"/>
      <c r="AF5670" s="13"/>
      <c r="AG5670" s="19"/>
      <c r="AH5670" s="19"/>
      <c r="AI5670" s="19"/>
      <c r="AJ5670" s="19"/>
      <c r="AK5670" s="12"/>
      <c r="AL5670" s="12"/>
      <c r="AM5670" s="12"/>
      <c r="AN5670" s="12"/>
    </row>
    <row r="5671" spans="4:40" x14ac:dyDescent="0.25">
      <c r="D5671" s="18"/>
      <c r="E5671" s="13"/>
      <c r="F5671" s="13"/>
      <c r="G5671" s="13"/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9"/>
      <c r="AH5671" s="19"/>
      <c r="AI5671" s="19"/>
      <c r="AJ5671" s="19"/>
      <c r="AK5671" s="15"/>
      <c r="AL5671" s="12"/>
      <c r="AM5671" s="15"/>
      <c r="AN5671" s="15"/>
    </row>
    <row r="5672" spans="4:40" x14ac:dyDescent="0.25">
      <c r="D5672" s="18"/>
      <c r="E5672" s="13"/>
      <c r="F5672" s="13"/>
      <c r="G5672" s="13"/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9"/>
      <c r="AH5672" s="19"/>
      <c r="AI5672" s="19"/>
      <c r="AJ5672" s="19"/>
      <c r="AK5672" s="15"/>
      <c r="AL5672" s="15"/>
      <c r="AM5672" s="15"/>
      <c r="AN5672" s="15"/>
    </row>
    <row r="5673" spans="4:40" x14ac:dyDescent="0.25">
      <c r="D5673" s="18"/>
      <c r="E5673" s="13"/>
      <c r="F5673" s="13"/>
      <c r="G5673" s="13"/>
      <c r="H5673" s="13"/>
      <c r="I5673" s="13"/>
      <c r="J5673" s="13"/>
      <c r="K5673" s="13"/>
      <c r="L5673" s="13"/>
      <c r="M5673" s="13"/>
      <c r="N5673" s="13"/>
      <c r="O5673" s="14"/>
      <c r="P5673" s="14"/>
      <c r="Q5673" s="14"/>
      <c r="R5673" s="14"/>
      <c r="S5673" s="13"/>
      <c r="T5673" s="13"/>
      <c r="U5673" s="13"/>
      <c r="V5673" s="13"/>
      <c r="W5673" s="13"/>
      <c r="X5673" s="13"/>
      <c r="Y5673" s="14"/>
      <c r="Z5673" s="13"/>
      <c r="AA5673" s="13"/>
      <c r="AB5673" s="13"/>
      <c r="AC5673" s="13"/>
      <c r="AD5673" s="13"/>
      <c r="AE5673" s="13"/>
      <c r="AF5673" s="13"/>
      <c r="AG5673" s="19"/>
      <c r="AH5673" s="19"/>
      <c r="AI5673" s="19"/>
      <c r="AJ5673" s="19"/>
      <c r="AK5673" s="15"/>
      <c r="AL5673" s="15"/>
      <c r="AM5673" s="15"/>
      <c r="AN5673" s="15"/>
    </row>
    <row r="5674" spans="4:40" x14ac:dyDescent="0.25">
      <c r="D5674" s="18"/>
      <c r="E5674" s="13"/>
      <c r="F5674" s="13"/>
      <c r="G5674" s="13"/>
      <c r="H5674" s="13"/>
      <c r="I5674" s="13"/>
      <c r="J5674" s="13"/>
      <c r="K5674" s="13"/>
      <c r="L5674" s="13"/>
      <c r="M5674" s="13"/>
      <c r="N5674" s="13"/>
      <c r="O5674" s="14"/>
      <c r="P5674" s="14"/>
      <c r="Q5674" s="14"/>
      <c r="R5674" s="14"/>
      <c r="S5674" s="13"/>
      <c r="T5674" s="13"/>
      <c r="U5674" s="13"/>
      <c r="V5674" s="13"/>
      <c r="W5674" s="13"/>
      <c r="X5674" s="13"/>
      <c r="Y5674" s="14"/>
      <c r="Z5674" s="13"/>
      <c r="AA5674" s="13"/>
      <c r="AB5674" s="13"/>
      <c r="AC5674" s="13"/>
      <c r="AD5674" s="13"/>
      <c r="AE5674" s="13"/>
      <c r="AF5674" s="13"/>
      <c r="AG5674" s="19"/>
      <c r="AH5674" s="19"/>
      <c r="AI5674" s="19"/>
      <c r="AJ5674" s="19"/>
      <c r="AK5674" s="12"/>
      <c r="AL5674" s="12"/>
      <c r="AM5674" s="12"/>
      <c r="AN5674" s="12"/>
    </row>
    <row r="5675" spans="4:40" x14ac:dyDescent="0.25">
      <c r="D5675" s="18"/>
      <c r="E5675" s="13"/>
      <c r="F5675" s="13"/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9"/>
      <c r="AH5675" s="19"/>
      <c r="AI5675" s="19"/>
      <c r="AJ5675" s="19"/>
      <c r="AK5675" s="15"/>
      <c r="AL5675" s="12"/>
      <c r="AM5675" s="15"/>
      <c r="AN5675" s="15"/>
    </row>
    <row r="5676" spans="4:40" x14ac:dyDescent="0.25">
      <c r="D5676" s="18"/>
      <c r="E5676" s="13"/>
      <c r="F5676" s="13"/>
      <c r="G5676" s="13"/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9"/>
      <c r="AH5676" s="19"/>
      <c r="AI5676" s="19"/>
      <c r="AJ5676" s="19"/>
      <c r="AK5676" s="15"/>
      <c r="AL5676" s="15"/>
      <c r="AM5676" s="15"/>
      <c r="AN5676" s="15"/>
    </row>
    <row r="5677" spans="4:40" x14ac:dyDescent="0.25">
      <c r="D5677" s="18"/>
      <c r="E5677" s="13"/>
      <c r="F5677" s="13"/>
      <c r="G5677" s="13"/>
      <c r="H5677" s="13"/>
      <c r="I5677" s="13"/>
      <c r="J5677" s="13"/>
      <c r="K5677" s="13"/>
      <c r="L5677" s="13"/>
      <c r="M5677" s="13"/>
      <c r="N5677" s="13"/>
      <c r="O5677" s="14"/>
      <c r="P5677" s="14"/>
      <c r="Q5677" s="14"/>
      <c r="R5677" s="14"/>
      <c r="S5677" s="13"/>
      <c r="T5677" s="13"/>
      <c r="U5677" s="13"/>
      <c r="V5677" s="13"/>
      <c r="W5677" s="13"/>
      <c r="X5677" s="13"/>
      <c r="Y5677" s="14"/>
      <c r="Z5677" s="13"/>
      <c r="AA5677" s="13"/>
      <c r="AB5677" s="13"/>
      <c r="AC5677" s="13"/>
      <c r="AD5677" s="13"/>
      <c r="AE5677" s="13"/>
      <c r="AF5677" s="13"/>
      <c r="AG5677" s="19"/>
      <c r="AH5677" s="19"/>
      <c r="AI5677" s="19"/>
      <c r="AJ5677" s="19"/>
      <c r="AK5677" s="15"/>
      <c r="AL5677" s="15"/>
      <c r="AM5677" s="15"/>
      <c r="AN5677" s="15"/>
    </row>
    <row r="5678" spans="4:40" x14ac:dyDescent="0.25">
      <c r="D5678" s="18"/>
      <c r="E5678" s="13"/>
      <c r="F5678" s="13"/>
      <c r="G5678" s="13"/>
      <c r="H5678" s="13"/>
      <c r="I5678" s="13"/>
      <c r="J5678" s="13"/>
      <c r="K5678" s="13"/>
      <c r="L5678" s="13"/>
      <c r="M5678" s="13"/>
      <c r="N5678" s="13"/>
      <c r="O5678" s="14"/>
      <c r="P5678" s="14"/>
      <c r="Q5678" s="14"/>
      <c r="R5678" s="14"/>
      <c r="S5678" s="13"/>
      <c r="T5678" s="13"/>
      <c r="U5678" s="13"/>
      <c r="V5678" s="13"/>
      <c r="W5678" s="13"/>
      <c r="X5678" s="13"/>
      <c r="Y5678" s="14"/>
      <c r="Z5678" s="13"/>
      <c r="AA5678" s="13"/>
      <c r="AB5678" s="13"/>
      <c r="AC5678" s="13"/>
      <c r="AD5678" s="13"/>
      <c r="AE5678" s="13"/>
      <c r="AF5678" s="13"/>
      <c r="AG5678" s="19"/>
      <c r="AH5678" s="19"/>
      <c r="AI5678" s="19"/>
      <c r="AJ5678" s="19"/>
      <c r="AK5678" s="12"/>
      <c r="AL5678" s="12"/>
      <c r="AM5678" s="12"/>
      <c r="AN5678" s="12"/>
    </row>
    <row r="5679" spans="4:40" x14ac:dyDescent="0.25">
      <c r="D5679" s="18"/>
      <c r="E5679" s="13"/>
      <c r="F5679" s="13"/>
      <c r="G5679" s="13"/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9"/>
      <c r="AH5679" s="19"/>
      <c r="AI5679" s="19"/>
      <c r="AJ5679" s="19"/>
      <c r="AK5679" s="15"/>
      <c r="AL5679" s="12"/>
      <c r="AM5679" s="15"/>
      <c r="AN5679" s="15"/>
    </row>
    <row r="5680" spans="4:40" x14ac:dyDescent="0.25">
      <c r="D5680" s="18"/>
      <c r="E5680" s="13"/>
      <c r="F5680" s="13"/>
      <c r="G5680" s="13"/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9"/>
      <c r="AH5680" s="19"/>
      <c r="AI5680" s="19"/>
      <c r="AJ5680" s="19"/>
      <c r="AK5680" s="15"/>
      <c r="AL5680" s="15"/>
      <c r="AM5680" s="15"/>
      <c r="AN5680" s="15"/>
    </row>
    <row r="5681" spans="4:40" x14ac:dyDescent="0.25">
      <c r="D5681" s="18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4"/>
      <c r="P5681" s="14"/>
      <c r="Q5681" s="14"/>
      <c r="R5681" s="14"/>
      <c r="S5681" s="13"/>
      <c r="T5681" s="13"/>
      <c r="U5681" s="13"/>
      <c r="V5681" s="13"/>
      <c r="W5681" s="13"/>
      <c r="X5681" s="13"/>
      <c r="Y5681" s="14"/>
      <c r="Z5681" s="13"/>
      <c r="AA5681" s="13"/>
      <c r="AB5681" s="13"/>
      <c r="AC5681" s="13"/>
      <c r="AD5681" s="13"/>
      <c r="AE5681" s="13"/>
      <c r="AF5681" s="13"/>
      <c r="AG5681" s="19"/>
      <c r="AH5681" s="19"/>
      <c r="AI5681" s="19"/>
      <c r="AJ5681" s="19"/>
      <c r="AK5681" s="15"/>
      <c r="AL5681" s="15"/>
      <c r="AM5681" s="15"/>
      <c r="AN5681" s="15"/>
    </row>
    <row r="5682" spans="4:40" x14ac:dyDescent="0.25">
      <c r="D5682" s="18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4"/>
      <c r="P5682" s="14"/>
      <c r="Q5682" s="14"/>
      <c r="R5682" s="14"/>
      <c r="S5682" s="13"/>
      <c r="T5682" s="13"/>
      <c r="U5682" s="13"/>
      <c r="V5682" s="13"/>
      <c r="W5682" s="13"/>
      <c r="X5682" s="13"/>
      <c r="Y5682" s="14"/>
      <c r="Z5682" s="13"/>
      <c r="AA5682" s="13"/>
      <c r="AB5682" s="13"/>
      <c r="AC5682" s="13"/>
      <c r="AD5682" s="13"/>
      <c r="AE5682" s="13"/>
      <c r="AF5682" s="13"/>
      <c r="AG5682" s="19"/>
      <c r="AH5682" s="19"/>
      <c r="AI5682" s="19"/>
      <c r="AJ5682" s="19"/>
      <c r="AK5682" s="12"/>
      <c r="AL5682" s="12"/>
      <c r="AM5682" s="12"/>
      <c r="AN5682" s="12"/>
    </row>
    <row r="5683" spans="4:40" x14ac:dyDescent="0.25">
      <c r="D5683" s="18"/>
      <c r="E5683" s="13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9"/>
      <c r="AH5683" s="19"/>
      <c r="AI5683" s="19"/>
      <c r="AJ5683" s="19"/>
      <c r="AK5683" s="15"/>
      <c r="AL5683" s="12"/>
      <c r="AM5683" s="15"/>
      <c r="AN5683" s="15"/>
    </row>
    <row r="5684" spans="4:40" x14ac:dyDescent="0.25">
      <c r="D5684" s="18"/>
      <c r="E5684" s="13"/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9"/>
      <c r="AH5684" s="19"/>
      <c r="AI5684" s="19"/>
      <c r="AJ5684" s="19"/>
      <c r="AK5684" s="15"/>
      <c r="AL5684" s="15"/>
      <c r="AM5684" s="15"/>
      <c r="AN5684" s="15"/>
    </row>
    <row r="5685" spans="4:40" x14ac:dyDescent="0.25">
      <c r="D5685" s="18"/>
      <c r="E5685" s="13"/>
      <c r="F5685" s="13"/>
      <c r="G5685" s="13"/>
      <c r="H5685" s="13"/>
      <c r="I5685" s="13"/>
      <c r="J5685" s="13"/>
      <c r="K5685" s="13"/>
      <c r="L5685" s="13"/>
      <c r="M5685" s="13"/>
      <c r="N5685" s="13"/>
      <c r="O5685" s="14"/>
      <c r="P5685" s="14"/>
      <c r="Q5685" s="14"/>
      <c r="R5685" s="14"/>
      <c r="S5685" s="13"/>
      <c r="T5685" s="13"/>
      <c r="U5685" s="13"/>
      <c r="V5685" s="13"/>
      <c r="W5685" s="13"/>
      <c r="X5685" s="13"/>
      <c r="Y5685" s="14"/>
      <c r="Z5685" s="13"/>
      <c r="AA5685" s="13"/>
      <c r="AB5685" s="13"/>
      <c r="AC5685" s="13"/>
      <c r="AD5685" s="13"/>
      <c r="AE5685" s="13"/>
      <c r="AF5685" s="13"/>
      <c r="AG5685" s="19"/>
      <c r="AH5685" s="19"/>
      <c r="AI5685" s="19"/>
      <c r="AJ5685" s="19"/>
      <c r="AK5685" s="15"/>
      <c r="AL5685" s="15"/>
      <c r="AM5685" s="15"/>
      <c r="AN5685" s="15"/>
    </row>
    <row r="5686" spans="4:40" x14ac:dyDescent="0.25">
      <c r="D5686" s="18"/>
      <c r="E5686" s="13"/>
      <c r="F5686" s="13"/>
      <c r="G5686" s="13"/>
      <c r="H5686" s="13"/>
      <c r="I5686" s="13"/>
      <c r="J5686" s="13"/>
      <c r="K5686" s="13"/>
      <c r="L5686" s="13"/>
      <c r="M5686" s="13"/>
      <c r="N5686" s="13"/>
      <c r="O5686" s="14"/>
      <c r="P5686" s="14"/>
      <c r="Q5686" s="14"/>
      <c r="R5686" s="14"/>
      <c r="S5686" s="13"/>
      <c r="T5686" s="13"/>
      <c r="U5686" s="13"/>
      <c r="V5686" s="13"/>
      <c r="W5686" s="13"/>
      <c r="X5686" s="13"/>
      <c r="Y5686" s="14"/>
      <c r="Z5686" s="13"/>
      <c r="AA5686" s="13"/>
      <c r="AB5686" s="13"/>
      <c r="AC5686" s="13"/>
      <c r="AD5686" s="13"/>
      <c r="AE5686" s="13"/>
      <c r="AF5686" s="13"/>
      <c r="AG5686" s="19"/>
      <c r="AH5686" s="19"/>
      <c r="AI5686" s="19"/>
      <c r="AJ5686" s="19"/>
      <c r="AK5686" s="12"/>
      <c r="AL5686" s="12"/>
      <c r="AM5686" s="12"/>
      <c r="AN5686" s="12"/>
    </row>
    <row r="5687" spans="4:40" x14ac:dyDescent="0.25">
      <c r="D5687" s="18"/>
      <c r="E5687" s="13"/>
      <c r="F5687" s="13"/>
      <c r="G5687" s="13"/>
      <c r="H5687" s="13"/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9"/>
      <c r="AH5687" s="19"/>
      <c r="AI5687" s="19"/>
      <c r="AJ5687" s="19"/>
      <c r="AK5687" s="15"/>
      <c r="AL5687" s="12"/>
      <c r="AM5687" s="15"/>
      <c r="AN5687" s="15"/>
    </row>
    <row r="5688" spans="4:40" x14ac:dyDescent="0.25">
      <c r="D5688" s="18"/>
      <c r="E5688" s="13"/>
      <c r="F5688" s="13"/>
      <c r="G5688" s="13"/>
      <c r="H5688" s="13"/>
      <c r="I5688" s="13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9"/>
      <c r="AH5688" s="19"/>
      <c r="AI5688" s="19"/>
      <c r="AJ5688" s="19"/>
      <c r="AK5688" s="15"/>
      <c r="AL5688" s="15"/>
      <c r="AM5688" s="15"/>
      <c r="AN5688" s="15"/>
    </row>
    <row r="5689" spans="4:40" x14ac:dyDescent="0.25">
      <c r="D5689" s="18"/>
      <c r="E5689" s="13"/>
      <c r="F5689" s="13"/>
      <c r="G5689" s="13"/>
      <c r="H5689" s="13"/>
      <c r="I5689" s="13"/>
      <c r="J5689" s="13"/>
      <c r="K5689" s="13"/>
      <c r="L5689" s="13"/>
      <c r="M5689" s="13"/>
      <c r="N5689" s="13"/>
      <c r="O5689" s="14"/>
      <c r="P5689" s="14"/>
      <c r="Q5689" s="14"/>
      <c r="R5689" s="14"/>
      <c r="S5689" s="13"/>
      <c r="T5689" s="13"/>
      <c r="U5689" s="13"/>
      <c r="V5689" s="13"/>
      <c r="W5689" s="13"/>
      <c r="X5689" s="13"/>
      <c r="Y5689" s="14"/>
      <c r="Z5689" s="13"/>
      <c r="AA5689" s="13"/>
      <c r="AB5689" s="13"/>
      <c r="AC5689" s="13"/>
      <c r="AD5689" s="13"/>
      <c r="AE5689" s="13"/>
      <c r="AF5689" s="13"/>
      <c r="AG5689" s="19"/>
      <c r="AH5689" s="19"/>
      <c r="AI5689" s="19"/>
      <c r="AJ5689" s="19"/>
      <c r="AK5689" s="15"/>
      <c r="AL5689" s="15"/>
      <c r="AM5689" s="15"/>
      <c r="AN5689" s="15"/>
    </row>
    <row r="5690" spans="4:40" x14ac:dyDescent="0.25">
      <c r="D5690" s="18"/>
      <c r="E5690" s="13"/>
      <c r="F5690" s="13"/>
      <c r="G5690" s="13"/>
      <c r="H5690" s="13"/>
      <c r="I5690" s="13"/>
      <c r="J5690" s="13"/>
      <c r="K5690" s="13"/>
      <c r="L5690" s="13"/>
      <c r="M5690" s="13"/>
      <c r="N5690" s="13"/>
      <c r="O5690" s="14"/>
      <c r="P5690" s="14"/>
      <c r="Q5690" s="14"/>
      <c r="R5690" s="14"/>
      <c r="S5690" s="13"/>
      <c r="T5690" s="13"/>
      <c r="U5690" s="13"/>
      <c r="V5690" s="13"/>
      <c r="W5690" s="13"/>
      <c r="X5690" s="13"/>
      <c r="Y5690" s="14"/>
      <c r="Z5690" s="13"/>
      <c r="AA5690" s="13"/>
      <c r="AB5690" s="13"/>
      <c r="AC5690" s="13"/>
      <c r="AD5690" s="13"/>
      <c r="AE5690" s="13"/>
      <c r="AF5690" s="13"/>
      <c r="AG5690" s="19"/>
      <c r="AH5690" s="19"/>
      <c r="AI5690" s="19"/>
      <c r="AJ5690" s="19"/>
      <c r="AK5690" s="12"/>
      <c r="AL5690" s="12"/>
      <c r="AM5690" s="12"/>
      <c r="AN5690" s="12"/>
    </row>
    <row r="5691" spans="4:40" x14ac:dyDescent="0.25">
      <c r="D5691" s="18"/>
      <c r="E5691" s="13"/>
      <c r="F5691" s="13"/>
      <c r="G5691" s="13"/>
      <c r="H5691" s="13"/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9"/>
      <c r="AH5691" s="19"/>
      <c r="AI5691" s="19"/>
      <c r="AJ5691" s="19"/>
      <c r="AK5691" s="15"/>
      <c r="AL5691" s="12"/>
      <c r="AM5691" s="15"/>
      <c r="AN5691" s="15"/>
    </row>
    <row r="5692" spans="4:40" x14ac:dyDescent="0.25">
      <c r="D5692" s="18"/>
      <c r="E5692" s="13"/>
      <c r="F5692" s="13"/>
      <c r="G5692" s="13"/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9"/>
      <c r="AH5692" s="19"/>
      <c r="AI5692" s="19"/>
      <c r="AJ5692" s="19"/>
      <c r="AK5692" s="15"/>
      <c r="AL5692" s="15"/>
      <c r="AM5692" s="15"/>
      <c r="AN5692" s="15"/>
    </row>
    <row r="5693" spans="4:40" x14ac:dyDescent="0.25">
      <c r="D5693" s="18"/>
      <c r="E5693" s="13"/>
      <c r="F5693" s="13"/>
      <c r="G5693" s="13"/>
      <c r="H5693" s="13"/>
      <c r="I5693" s="13"/>
      <c r="J5693" s="13"/>
      <c r="K5693" s="13"/>
      <c r="L5693" s="13"/>
      <c r="M5693" s="13"/>
      <c r="N5693" s="13"/>
      <c r="O5693" s="14"/>
      <c r="P5693" s="14"/>
      <c r="Q5693" s="14"/>
      <c r="R5693" s="14"/>
      <c r="S5693" s="13"/>
      <c r="T5693" s="13"/>
      <c r="U5693" s="13"/>
      <c r="V5693" s="13"/>
      <c r="W5693" s="13"/>
      <c r="X5693" s="13"/>
      <c r="Y5693" s="14"/>
      <c r="Z5693" s="13"/>
      <c r="AA5693" s="13"/>
      <c r="AB5693" s="13"/>
      <c r="AC5693" s="13"/>
      <c r="AD5693" s="13"/>
      <c r="AE5693" s="13"/>
      <c r="AF5693" s="13"/>
      <c r="AG5693" s="19"/>
      <c r="AH5693" s="19"/>
      <c r="AI5693" s="19"/>
      <c r="AJ5693" s="19"/>
      <c r="AK5693" s="15"/>
      <c r="AL5693" s="15"/>
      <c r="AM5693" s="15"/>
      <c r="AN5693" s="15"/>
    </row>
    <row r="5694" spans="4:40" x14ac:dyDescent="0.25">
      <c r="D5694" s="18"/>
      <c r="E5694" s="13"/>
      <c r="F5694" s="13"/>
      <c r="G5694" s="13"/>
      <c r="H5694" s="13"/>
      <c r="I5694" s="13"/>
      <c r="J5694" s="13"/>
      <c r="K5694" s="13"/>
      <c r="L5694" s="13"/>
      <c r="M5694" s="13"/>
      <c r="N5694" s="13"/>
      <c r="O5694" s="14"/>
      <c r="P5694" s="14"/>
      <c r="Q5694" s="14"/>
      <c r="R5694" s="14"/>
      <c r="S5694" s="13"/>
      <c r="T5694" s="13"/>
      <c r="U5694" s="13"/>
      <c r="V5694" s="13"/>
      <c r="W5694" s="13"/>
      <c r="X5694" s="13"/>
      <c r="Y5694" s="14"/>
      <c r="Z5694" s="13"/>
      <c r="AA5694" s="13"/>
      <c r="AB5694" s="13"/>
      <c r="AC5694" s="13"/>
      <c r="AD5694" s="13"/>
      <c r="AE5694" s="13"/>
      <c r="AF5694" s="13"/>
      <c r="AG5694" s="19"/>
      <c r="AH5694" s="19"/>
      <c r="AI5694" s="19"/>
      <c r="AJ5694" s="19"/>
      <c r="AK5694" s="12"/>
      <c r="AL5694" s="12"/>
      <c r="AM5694" s="12"/>
      <c r="AN5694" s="12"/>
    </row>
    <row r="5695" spans="4:40" x14ac:dyDescent="0.25">
      <c r="D5695" s="18"/>
      <c r="E5695" s="13"/>
      <c r="F5695" s="13"/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9"/>
      <c r="AH5695" s="19"/>
      <c r="AI5695" s="19"/>
      <c r="AJ5695" s="19"/>
      <c r="AK5695" s="15"/>
      <c r="AL5695" s="12"/>
      <c r="AM5695" s="15"/>
      <c r="AN5695" s="15"/>
    </row>
    <row r="5696" spans="4:40" x14ac:dyDescent="0.25">
      <c r="D5696" s="18"/>
      <c r="E5696" s="13"/>
      <c r="F5696" s="13"/>
      <c r="G5696" s="13"/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9"/>
      <c r="AH5696" s="19"/>
      <c r="AI5696" s="19"/>
      <c r="AJ5696" s="19"/>
      <c r="AK5696" s="15"/>
      <c r="AL5696" s="15"/>
      <c r="AM5696" s="15"/>
      <c r="AN5696" s="15"/>
    </row>
    <row r="5697" spans="4:40" x14ac:dyDescent="0.25">
      <c r="D5697" s="18"/>
      <c r="E5697" s="13"/>
      <c r="F5697" s="13"/>
      <c r="G5697" s="13"/>
      <c r="H5697" s="13"/>
      <c r="I5697" s="13"/>
      <c r="J5697" s="13"/>
      <c r="K5697" s="13"/>
      <c r="L5697" s="13"/>
      <c r="M5697" s="13"/>
      <c r="N5697" s="13"/>
      <c r="O5697" s="14"/>
      <c r="P5697" s="14"/>
      <c r="Q5697" s="14"/>
      <c r="R5697" s="14"/>
      <c r="S5697" s="13"/>
      <c r="T5697" s="13"/>
      <c r="U5697" s="13"/>
      <c r="V5697" s="13"/>
      <c r="W5697" s="13"/>
      <c r="X5697" s="13"/>
      <c r="Y5697" s="14"/>
      <c r="Z5697" s="13"/>
      <c r="AA5697" s="13"/>
      <c r="AB5697" s="13"/>
      <c r="AC5697" s="13"/>
      <c r="AD5697" s="13"/>
      <c r="AE5697" s="13"/>
      <c r="AF5697" s="13"/>
      <c r="AG5697" s="19"/>
      <c r="AH5697" s="19"/>
      <c r="AI5697" s="19"/>
      <c r="AJ5697" s="19"/>
      <c r="AK5697" s="15"/>
      <c r="AL5697" s="15"/>
      <c r="AM5697" s="15"/>
      <c r="AN5697" s="15"/>
    </row>
    <row r="5698" spans="4:40" x14ac:dyDescent="0.25">
      <c r="D5698" s="18"/>
      <c r="E5698" s="13"/>
      <c r="F5698" s="13"/>
      <c r="G5698" s="13"/>
      <c r="H5698" s="13"/>
      <c r="I5698" s="13"/>
      <c r="J5698" s="13"/>
      <c r="K5698" s="13"/>
      <c r="L5698" s="13"/>
      <c r="M5698" s="13"/>
      <c r="N5698" s="13"/>
      <c r="O5698" s="14"/>
      <c r="P5698" s="14"/>
      <c r="Q5698" s="14"/>
      <c r="R5698" s="14"/>
      <c r="S5698" s="13"/>
      <c r="T5698" s="13"/>
      <c r="U5698" s="13"/>
      <c r="V5698" s="13"/>
      <c r="W5698" s="13"/>
      <c r="X5698" s="13"/>
      <c r="Y5698" s="14"/>
      <c r="Z5698" s="13"/>
      <c r="AA5698" s="13"/>
      <c r="AB5698" s="13"/>
      <c r="AC5698" s="13"/>
      <c r="AD5698" s="13"/>
      <c r="AE5698" s="13"/>
      <c r="AF5698" s="13"/>
      <c r="AG5698" s="19"/>
      <c r="AH5698" s="19"/>
      <c r="AI5698" s="19"/>
      <c r="AJ5698" s="19"/>
      <c r="AK5698" s="12"/>
      <c r="AL5698" s="12"/>
      <c r="AM5698" s="12"/>
      <c r="AN5698" s="12"/>
    </row>
    <row r="5699" spans="4:40" x14ac:dyDescent="0.25">
      <c r="D5699" s="18"/>
      <c r="E5699" s="13"/>
      <c r="F5699" s="13"/>
      <c r="G5699" s="13"/>
      <c r="H5699" s="13"/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9"/>
      <c r="AH5699" s="19"/>
      <c r="AI5699" s="19"/>
      <c r="AJ5699" s="19"/>
      <c r="AK5699" s="15"/>
      <c r="AL5699" s="12"/>
      <c r="AM5699" s="15"/>
      <c r="AN5699" s="15"/>
    </row>
    <row r="5700" spans="4:40" x14ac:dyDescent="0.25">
      <c r="D5700" s="18"/>
      <c r="E5700" s="13"/>
      <c r="F5700" s="13"/>
      <c r="G5700" s="13"/>
      <c r="H5700" s="13"/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9"/>
      <c r="AH5700" s="19"/>
      <c r="AI5700" s="19"/>
      <c r="AJ5700" s="19"/>
      <c r="AK5700" s="15"/>
      <c r="AL5700" s="15"/>
      <c r="AM5700" s="15"/>
      <c r="AN5700" s="15"/>
    </row>
    <row r="5701" spans="4:40" x14ac:dyDescent="0.25">
      <c r="D5701" s="18"/>
      <c r="E5701" s="13"/>
      <c r="F5701" s="13"/>
      <c r="G5701" s="13"/>
      <c r="H5701" s="13"/>
      <c r="I5701" s="13"/>
      <c r="J5701" s="13"/>
      <c r="K5701" s="13"/>
      <c r="L5701" s="13"/>
      <c r="M5701" s="13"/>
      <c r="N5701" s="13"/>
      <c r="O5701" s="14"/>
      <c r="P5701" s="14"/>
      <c r="Q5701" s="14"/>
      <c r="R5701" s="14"/>
      <c r="S5701" s="13"/>
      <c r="T5701" s="13"/>
      <c r="U5701" s="13"/>
      <c r="V5701" s="13"/>
      <c r="W5701" s="13"/>
      <c r="X5701" s="13"/>
      <c r="Y5701" s="14"/>
      <c r="Z5701" s="13"/>
      <c r="AA5701" s="13"/>
      <c r="AB5701" s="13"/>
      <c r="AC5701" s="13"/>
      <c r="AD5701" s="13"/>
      <c r="AE5701" s="13"/>
      <c r="AF5701" s="13"/>
      <c r="AG5701" s="19"/>
      <c r="AH5701" s="19"/>
      <c r="AI5701" s="19"/>
      <c r="AJ5701" s="19"/>
      <c r="AK5701" s="15"/>
      <c r="AL5701" s="15"/>
      <c r="AM5701" s="15"/>
      <c r="AN5701" s="15"/>
    </row>
    <row r="5702" spans="4:40" x14ac:dyDescent="0.25">
      <c r="D5702" s="18"/>
      <c r="E5702" s="13"/>
      <c r="F5702" s="13"/>
      <c r="G5702" s="13"/>
      <c r="H5702" s="13"/>
      <c r="I5702" s="13"/>
      <c r="J5702" s="13"/>
      <c r="K5702" s="13"/>
      <c r="L5702" s="13"/>
      <c r="M5702" s="13"/>
      <c r="N5702" s="13"/>
      <c r="O5702" s="14"/>
      <c r="P5702" s="14"/>
      <c r="Q5702" s="14"/>
      <c r="R5702" s="14"/>
      <c r="S5702" s="13"/>
      <c r="T5702" s="13"/>
      <c r="U5702" s="13"/>
      <c r="V5702" s="13"/>
      <c r="W5702" s="13"/>
      <c r="X5702" s="13"/>
      <c r="Y5702" s="14"/>
      <c r="Z5702" s="13"/>
      <c r="AA5702" s="13"/>
      <c r="AB5702" s="13"/>
      <c r="AC5702" s="13"/>
      <c r="AD5702" s="13"/>
      <c r="AE5702" s="13"/>
      <c r="AF5702" s="13"/>
      <c r="AG5702" s="19"/>
      <c r="AH5702" s="19"/>
      <c r="AI5702" s="19"/>
      <c r="AJ5702" s="19"/>
      <c r="AK5702" s="12"/>
      <c r="AL5702" s="12"/>
      <c r="AM5702" s="12"/>
      <c r="AN5702" s="12"/>
    </row>
    <row r="5703" spans="4:40" x14ac:dyDescent="0.25">
      <c r="D5703" s="18"/>
      <c r="E5703" s="13"/>
      <c r="F5703" s="13"/>
      <c r="G5703" s="13"/>
      <c r="H5703" s="13"/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9"/>
      <c r="AH5703" s="19"/>
      <c r="AI5703" s="19"/>
      <c r="AJ5703" s="19"/>
      <c r="AK5703" s="15"/>
      <c r="AL5703" s="12"/>
      <c r="AM5703" s="15"/>
      <c r="AN5703" s="15"/>
    </row>
    <row r="5704" spans="4:40" x14ac:dyDescent="0.25">
      <c r="D5704" s="18"/>
      <c r="E5704" s="13"/>
      <c r="F5704" s="13"/>
      <c r="G5704" s="13"/>
      <c r="H5704" s="13"/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9"/>
      <c r="AH5704" s="19"/>
      <c r="AI5704" s="19"/>
      <c r="AJ5704" s="19"/>
      <c r="AK5704" s="15"/>
      <c r="AL5704" s="15"/>
      <c r="AM5704" s="15"/>
      <c r="AN5704" s="15"/>
    </row>
    <row r="5705" spans="4:40" x14ac:dyDescent="0.25">
      <c r="D5705" s="18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4"/>
      <c r="P5705" s="14"/>
      <c r="Q5705" s="14"/>
      <c r="R5705" s="14"/>
      <c r="S5705" s="13"/>
      <c r="T5705" s="13"/>
      <c r="U5705" s="13"/>
      <c r="V5705" s="13"/>
      <c r="W5705" s="13"/>
      <c r="X5705" s="13"/>
      <c r="Y5705" s="14"/>
      <c r="Z5705" s="13"/>
      <c r="AA5705" s="13"/>
      <c r="AB5705" s="13"/>
      <c r="AC5705" s="13"/>
      <c r="AD5705" s="13"/>
      <c r="AE5705" s="13"/>
      <c r="AF5705" s="13"/>
      <c r="AG5705" s="19"/>
      <c r="AH5705" s="19"/>
      <c r="AI5705" s="19"/>
      <c r="AJ5705" s="19"/>
      <c r="AK5705" s="15"/>
      <c r="AL5705" s="15"/>
      <c r="AM5705" s="15"/>
      <c r="AN5705" s="15"/>
    </row>
    <row r="5706" spans="4:40" x14ac:dyDescent="0.25">
      <c r="D5706" s="18"/>
      <c r="E5706" s="13"/>
      <c r="F5706" s="13"/>
      <c r="G5706" s="13"/>
      <c r="H5706" s="13"/>
      <c r="I5706" s="13"/>
      <c r="J5706" s="13"/>
      <c r="K5706" s="13"/>
      <c r="L5706" s="13"/>
      <c r="M5706" s="13"/>
      <c r="N5706" s="13"/>
      <c r="O5706" s="14"/>
      <c r="P5706" s="14"/>
      <c r="Q5706" s="14"/>
      <c r="R5706" s="14"/>
      <c r="S5706" s="13"/>
      <c r="T5706" s="13"/>
      <c r="U5706" s="13"/>
      <c r="V5706" s="13"/>
      <c r="W5706" s="13"/>
      <c r="X5706" s="13"/>
      <c r="Y5706" s="14"/>
      <c r="Z5706" s="13"/>
      <c r="AA5706" s="13"/>
      <c r="AB5706" s="13"/>
      <c r="AC5706" s="13"/>
      <c r="AD5706" s="13"/>
      <c r="AE5706" s="13"/>
      <c r="AF5706" s="13"/>
      <c r="AG5706" s="19"/>
      <c r="AH5706" s="19"/>
      <c r="AI5706" s="19"/>
      <c r="AJ5706" s="19"/>
      <c r="AK5706" s="12"/>
      <c r="AL5706" s="12"/>
      <c r="AM5706" s="12"/>
      <c r="AN5706" s="12"/>
    </row>
    <row r="5707" spans="4:40" x14ac:dyDescent="0.25">
      <c r="D5707" s="18"/>
      <c r="E5707" s="13"/>
      <c r="F5707" s="13"/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9"/>
      <c r="AH5707" s="19"/>
      <c r="AI5707" s="19"/>
      <c r="AJ5707" s="19"/>
      <c r="AK5707" s="15"/>
      <c r="AL5707" s="12"/>
      <c r="AM5707" s="15"/>
      <c r="AN5707" s="15"/>
    </row>
    <row r="5708" spans="4:40" x14ac:dyDescent="0.25">
      <c r="D5708" s="18"/>
      <c r="E5708" s="13"/>
      <c r="F5708" s="13"/>
      <c r="G5708" s="13"/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9"/>
      <c r="AH5708" s="19"/>
      <c r="AI5708" s="19"/>
      <c r="AJ5708" s="19"/>
      <c r="AK5708" s="15"/>
      <c r="AL5708" s="15"/>
      <c r="AM5708" s="15"/>
      <c r="AN5708" s="15"/>
    </row>
    <row r="5709" spans="4:40" x14ac:dyDescent="0.25">
      <c r="D5709" s="18"/>
      <c r="E5709" s="13"/>
      <c r="F5709" s="13"/>
      <c r="G5709" s="13"/>
      <c r="H5709" s="13"/>
      <c r="I5709" s="13"/>
      <c r="J5709" s="13"/>
      <c r="K5709" s="13"/>
      <c r="L5709" s="13"/>
      <c r="M5709" s="13"/>
      <c r="N5709" s="13"/>
      <c r="O5709" s="14"/>
      <c r="P5709" s="14"/>
      <c r="Q5709" s="14"/>
      <c r="R5709" s="14"/>
      <c r="S5709" s="13"/>
      <c r="T5709" s="13"/>
      <c r="U5709" s="13"/>
      <c r="V5709" s="13"/>
      <c r="W5709" s="13"/>
      <c r="X5709" s="13"/>
      <c r="Y5709" s="14"/>
      <c r="Z5709" s="13"/>
      <c r="AA5709" s="13"/>
      <c r="AB5709" s="13"/>
      <c r="AC5709" s="13"/>
      <c r="AD5709" s="13"/>
      <c r="AE5709" s="13"/>
      <c r="AF5709" s="13"/>
      <c r="AG5709" s="19"/>
      <c r="AH5709" s="19"/>
      <c r="AI5709" s="19"/>
      <c r="AJ5709" s="19"/>
      <c r="AK5709" s="15"/>
      <c r="AL5709" s="15"/>
      <c r="AM5709" s="15"/>
      <c r="AN5709" s="15"/>
    </row>
    <row r="5710" spans="4:40" x14ac:dyDescent="0.25">
      <c r="D5710" s="18"/>
      <c r="E5710" s="13"/>
      <c r="F5710" s="13"/>
      <c r="G5710" s="13"/>
      <c r="H5710" s="13"/>
      <c r="I5710" s="13"/>
      <c r="J5710" s="13"/>
      <c r="K5710" s="13"/>
      <c r="L5710" s="13"/>
      <c r="M5710" s="13"/>
      <c r="N5710" s="13"/>
      <c r="O5710" s="14"/>
      <c r="P5710" s="14"/>
      <c r="Q5710" s="14"/>
      <c r="R5710" s="14"/>
      <c r="S5710" s="13"/>
      <c r="T5710" s="13"/>
      <c r="U5710" s="13"/>
      <c r="V5710" s="13"/>
      <c r="W5710" s="13"/>
      <c r="X5710" s="13"/>
      <c r="Y5710" s="14"/>
      <c r="Z5710" s="13"/>
      <c r="AA5710" s="13"/>
      <c r="AB5710" s="13"/>
      <c r="AC5710" s="13"/>
      <c r="AD5710" s="13"/>
      <c r="AE5710" s="13"/>
      <c r="AF5710" s="13"/>
      <c r="AG5710" s="19"/>
      <c r="AH5710" s="19"/>
      <c r="AI5710" s="19"/>
      <c r="AJ5710" s="19"/>
      <c r="AK5710" s="12"/>
      <c r="AL5710" s="12"/>
      <c r="AM5710" s="12"/>
      <c r="AN5710" s="12"/>
    </row>
    <row r="5711" spans="4:40" x14ac:dyDescent="0.25">
      <c r="D5711" s="18"/>
      <c r="E5711" s="13"/>
      <c r="F5711" s="13"/>
      <c r="G5711" s="13"/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9"/>
      <c r="AH5711" s="19"/>
      <c r="AI5711" s="19"/>
      <c r="AJ5711" s="19"/>
      <c r="AK5711" s="15"/>
      <c r="AL5711" s="12"/>
      <c r="AM5711" s="15"/>
      <c r="AN5711" s="15"/>
    </row>
    <row r="5712" spans="4:40" x14ac:dyDescent="0.25">
      <c r="D5712" s="18"/>
      <c r="E5712" s="13"/>
      <c r="F5712" s="13"/>
      <c r="G5712" s="13"/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9"/>
      <c r="AH5712" s="19"/>
      <c r="AI5712" s="19"/>
      <c r="AJ5712" s="19"/>
      <c r="AK5712" s="15"/>
      <c r="AL5712" s="15"/>
      <c r="AM5712" s="15"/>
      <c r="AN5712" s="15"/>
    </row>
    <row r="5713" spans="4:40" x14ac:dyDescent="0.25">
      <c r="D5713" s="18"/>
      <c r="E5713" s="13"/>
      <c r="F5713" s="13"/>
      <c r="G5713" s="13"/>
      <c r="H5713" s="13"/>
      <c r="I5713" s="13"/>
      <c r="J5713" s="13"/>
      <c r="K5713" s="13"/>
      <c r="L5713" s="13"/>
      <c r="M5713" s="13"/>
      <c r="N5713" s="13"/>
      <c r="O5713" s="14"/>
      <c r="P5713" s="14"/>
      <c r="Q5713" s="14"/>
      <c r="R5713" s="14"/>
      <c r="S5713" s="13"/>
      <c r="T5713" s="13"/>
      <c r="U5713" s="13"/>
      <c r="V5713" s="13"/>
      <c r="W5713" s="13"/>
      <c r="X5713" s="13"/>
      <c r="Y5713" s="14"/>
      <c r="Z5713" s="13"/>
      <c r="AA5713" s="13"/>
      <c r="AB5713" s="13"/>
      <c r="AC5713" s="13"/>
      <c r="AD5713" s="13"/>
      <c r="AE5713" s="13"/>
      <c r="AF5713" s="13"/>
      <c r="AG5713" s="19"/>
      <c r="AH5713" s="19"/>
      <c r="AI5713" s="19"/>
      <c r="AJ5713" s="19"/>
      <c r="AK5713" s="15"/>
      <c r="AL5713" s="15"/>
      <c r="AM5713" s="15"/>
      <c r="AN5713" s="15"/>
    </row>
    <row r="5714" spans="4:40" x14ac:dyDescent="0.25">
      <c r="D5714" s="18"/>
      <c r="E5714" s="13"/>
      <c r="F5714" s="13"/>
      <c r="G5714" s="13"/>
      <c r="H5714" s="13"/>
      <c r="I5714" s="13"/>
      <c r="J5714" s="13"/>
      <c r="K5714" s="13"/>
      <c r="L5714" s="13"/>
      <c r="M5714" s="13"/>
      <c r="N5714" s="13"/>
      <c r="O5714" s="14"/>
      <c r="P5714" s="14"/>
      <c r="Q5714" s="14"/>
      <c r="R5714" s="14"/>
      <c r="S5714" s="13"/>
      <c r="T5714" s="13"/>
      <c r="U5714" s="13"/>
      <c r="V5714" s="13"/>
      <c r="W5714" s="13"/>
      <c r="X5714" s="13"/>
      <c r="Y5714" s="14"/>
      <c r="Z5714" s="13"/>
      <c r="AA5714" s="13"/>
      <c r="AB5714" s="13"/>
      <c r="AC5714" s="13"/>
      <c r="AD5714" s="13"/>
      <c r="AE5714" s="13"/>
      <c r="AF5714" s="13"/>
      <c r="AG5714" s="19"/>
      <c r="AH5714" s="19"/>
      <c r="AI5714" s="19"/>
      <c r="AJ5714" s="19"/>
      <c r="AK5714" s="12"/>
      <c r="AL5714" s="12"/>
      <c r="AM5714" s="12"/>
      <c r="AN5714" s="12"/>
    </row>
    <row r="5715" spans="4:40" x14ac:dyDescent="0.25">
      <c r="D5715" s="18"/>
      <c r="E5715" s="13"/>
      <c r="F5715" s="13"/>
      <c r="G5715" s="13"/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9"/>
      <c r="AH5715" s="19"/>
      <c r="AI5715" s="19"/>
      <c r="AJ5715" s="19"/>
      <c r="AK5715" s="15"/>
      <c r="AL5715" s="12"/>
      <c r="AM5715" s="15"/>
      <c r="AN5715" s="15"/>
    </row>
    <row r="5716" spans="4:40" x14ac:dyDescent="0.25">
      <c r="D5716" s="18"/>
      <c r="E5716" s="13"/>
      <c r="F5716" s="13"/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9"/>
      <c r="AH5716" s="19"/>
      <c r="AI5716" s="19"/>
      <c r="AJ5716" s="19"/>
      <c r="AK5716" s="15"/>
      <c r="AL5716" s="15"/>
      <c r="AM5716" s="15"/>
      <c r="AN5716" s="15"/>
    </row>
    <row r="5717" spans="4:40" x14ac:dyDescent="0.25">
      <c r="D5717" s="18"/>
      <c r="E5717" s="13"/>
      <c r="F5717" s="13"/>
      <c r="G5717" s="13"/>
      <c r="H5717" s="13"/>
      <c r="I5717" s="13"/>
      <c r="J5717" s="13"/>
      <c r="K5717" s="13"/>
      <c r="L5717" s="13"/>
      <c r="M5717" s="13"/>
      <c r="N5717" s="13"/>
      <c r="O5717" s="14"/>
      <c r="P5717" s="14"/>
      <c r="Q5717" s="14"/>
      <c r="R5717" s="14"/>
      <c r="S5717" s="13"/>
      <c r="T5717" s="13"/>
      <c r="U5717" s="13"/>
      <c r="V5717" s="13"/>
      <c r="W5717" s="13"/>
      <c r="X5717" s="13"/>
      <c r="Y5717" s="14"/>
      <c r="Z5717" s="13"/>
      <c r="AA5717" s="13"/>
      <c r="AB5717" s="13"/>
      <c r="AC5717" s="13"/>
      <c r="AD5717" s="13"/>
      <c r="AE5717" s="13"/>
      <c r="AF5717" s="13"/>
      <c r="AG5717" s="19"/>
      <c r="AH5717" s="19"/>
      <c r="AI5717" s="19"/>
      <c r="AJ5717" s="19"/>
      <c r="AK5717" s="15"/>
      <c r="AL5717" s="15"/>
      <c r="AM5717" s="15"/>
      <c r="AN5717" s="15"/>
    </row>
    <row r="5718" spans="4:40" x14ac:dyDescent="0.25">
      <c r="D5718" s="18"/>
      <c r="E5718" s="13"/>
      <c r="F5718" s="13"/>
      <c r="G5718" s="13"/>
      <c r="H5718" s="13"/>
      <c r="I5718" s="13"/>
      <c r="J5718" s="13"/>
      <c r="K5718" s="13"/>
      <c r="L5718" s="13"/>
      <c r="M5718" s="13"/>
      <c r="N5718" s="13"/>
      <c r="O5718" s="14"/>
      <c r="P5718" s="14"/>
      <c r="Q5718" s="14"/>
      <c r="R5718" s="14"/>
      <c r="S5718" s="13"/>
      <c r="T5718" s="13"/>
      <c r="U5718" s="13"/>
      <c r="V5718" s="13"/>
      <c r="W5718" s="13"/>
      <c r="X5718" s="13"/>
      <c r="Y5718" s="14"/>
      <c r="Z5718" s="13"/>
      <c r="AA5718" s="13"/>
      <c r="AB5718" s="13"/>
      <c r="AC5718" s="13"/>
      <c r="AD5718" s="13"/>
      <c r="AE5718" s="13"/>
      <c r="AF5718" s="13"/>
      <c r="AG5718" s="19"/>
      <c r="AH5718" s="19"/>
      <c r="AI5718" s="19"/>
      <c r="AJ5718" s="19"/>
      <c r="AK5718" s="12"/>
      <c r="AL5718" s="12"/>
      <c r="AM5718" s="12"/>
      <c r="AN5718" s="12"/>
    </row>
    <row r="5719" spans="4:40" x14ac:dyDescent="0.25">
      <c r="D5719" s="18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9"/>
      <c r="AH5719" s="19"/>
      <c r="AI5719" s="19"/>
      <c r="AJ5719" s="19"/>
      <c r="AK5719" s="15"/>
      <c r="AL5719" s="12"/>
      <c r="AM5719" s="15"/>
      <c r="AN5719" s="15"/>
    </row>
    <row r="5720" spans="4:40" x14ac:dyDescent="0.25">
      <c r="D5720" s="18"/>
      <c r="E5720" s="13"/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9"/>
      <c r="AH5720" s="19"/>
      <c r="AI5720" s="19"/>
      <c r="AJ5720" s="19"/>
      <c r="AK5720" s="15"/>
      <c r="AL5720" s="15"/>
      <c r="AM5720" s="15"/>
      <c r="AN5720" s="15"/>
    </row>
    <row r="5721" spans="4:40" x14ac:dyDescent="0.25">
      <c r="D5721" s="18"/>
      <c r="E5721" s="13"/>
      <c r="F5721" s="13"/>
      <c r="G5721" s="13"/>
      <c r="H5721" s="13"/>
      <c r="I5721" s="13"/>
      <c r="J5721" s="13"/>
      <c r="K5721" s="13"/>
      <c r="L5721" s="13"/>
      <c r="M5721" s="13"/>
      <c r="N5721" s="13"/>
      <c r="O5721" s="14"/>
      <c r="P5721" s="14"/>
      <c r="Q5721" s="14"/>
      <c r="R5721" s="14"/>
      <c r="S5721" s="13"/>
      <c r="T5721" s="13"/>
      <c r="U5721" s="13"/>
      <c r="V5721" s="13"/>
      <c r="W5721" s="13"/>
      <c r="X5721" s="13"/>
      <c r="Y5721" s="14"/>
      <c r="Z5721" s="13"/>
      <c r="AA5721" s="13"/>
      <c r="AB5721" s="13"/>
      <c r="AC5721" s="13"/>
      <c r="AD5721" s="13"/>
      <c r="AE5721" s="13"/>
      <c r="AF5721" s="13"/>
      <c r="AG5721" s="19"/>
      <c r="AH5721" s="19"/>
      <c r="AI5721" s="19"/>
      <c r="AJ5721" s="19"/>
      <c r="AK5721" s="15"/>
      <c r="AL5721" s="15"/>
      <c r="AM5721" s="15"/>
      <c r="AN5721" s="15"/>
    </row>
    <row r="5722" spans="4:40" x14ac:dyDescent="0.25">
      <c r="D5722" s="18"/>
      <c r="E5722" s="13"/>
      <c r="F5722" s="13"/>
      <c r="G5722" s="13"/>
      <c r="H5722" s="13"/>
      <c r="I5722" s="13"/>
      <c r="J5722" s="13"/>
      <c r="K5722" s="13"/>
      <c r="L5722" s="13"/>
      <c r="M5722" s="13"/>
      <c r="N5722" s="13"/>
      <c r="O5722" s="14"/>
      <c r="P5722" s="14"/>
      <c r="Q5722" s="14"/>
      <c r="R5722" s="14"/>
      <c r="S5722" s="13"/>
      <c r="T5722" s="13"/>
      <c r="U5722" s="13"/>
      <c r="V5722" s="13"/>
      <c r="W5722" s="13"/>
      <c r="X5722" s="13"/>
      <c r="Y5722" s="14"/>
      <c r="Z5722" s="13"/>
      <c r="AA5722" s="13"/>
      <c r="AB5722" s="13"/>
      <c r="AC5722" s="13"/>
      <c r="AD5722" s="13"/>
      <c r="AE5722" s="13"/>
      <c r="AF5722" s="13"/>
      <c r="AG5722" s="19"/>
      <c r="AH5722" s="19"/>
      <c r="AI5722" s="19"/>
      <c r="AJ5722" s="19"/>
      <c r="AK5722" s="12"/>
      <c r="AL5722" s="12"/>
      <c r="AM5722" s="12"/>
      <c r="AN5722" s="12"/>
    </row>
    <row r="5723" spans="4:40" x14ac:dyDescent="0.25">
      <c r="D5723" s="18"/>
      <c r="E5723" s="13"/>
      <c r="F5723" s="13"/>
      <c r="G5723" s="13"/>
      <c r="H5723" s="13"/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9"/>
      <c r="AH5723" s="19"/>
      <c r="AI5723" s="19"/>
      <c r="AJ5723" s="19"/>
      <c r="AK5723" s="15"/>
      <c r="AL5723" s="12"/>
      <c r="AM5723" s="15"/>
      <c r="AN5723" s="15"/>
    </row>
    <row r="5724" spans="4:40" x14ac:dyDescent="0.25">
      <c r="D5724" s="18"/>
      <c r="E5724" s="13"/>
      <c r="F5724" s="13"/>
      <c r="G5724" s="13"/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9"/>
      <c r="AH5724" s="19"/>
      <c r="AI5724" s="19"/>
      <c r="AJ5724" s="19"/>
      <c r="AK5724" s="15"/>
      <c r="AL5724" s="15"/>
      <c r="AM5724" s="15"/>
      <c r="AN5724" s="15"/>
    </row>
    <row r="5725" spans="4:40" x14ac:dyDescent="0.25">
      <c r="D5725" s="18"/>
      <c r="E5725" s="13"/>
      <c r="F5725" s="13"/>
      <c r="G5725" s="13"/>
      <c r="H5725" s="13"/>
      <c r="I5725" s="13"/>
      <c r="J5725" s="13"/>
      <c r="K5725" s="13"/>
      <c r="L5725" s="13"/>
      <c r="M5725" s="13"/>
      <c r="N5725" s="13"/>
      <c r="O5725" s="14"/>
      <c r="P5725" s="14"/>
      <c r="Q5725" s="14"/>
      <c r="R5725" s="14"/>
      <c r="S5725" s="13"/>
      <c r="T5725" s="13"/>
      <c r="U5725" s="13"/>
      <c r="V5725" s="13"/>
      <c r="W5725" s="13"/>
      <c r="X5725" s="13"/>
      <c r="Y5725" s="14"/>
      <c r="Z5725" s="13"/>
      <c r="AA5725" s="13"/>
      <c r="AB5725" s="13"/>
      <c r="AC5725" s="13"/>
      <c r="AD5725" s="13"/>
      <c r="AE5725" s="13"/>
      <c r="AF5725" s="13"/>
      <c r="AG5725" s="19"/>
      <c r="AH5725" s="19"/>
      <c r="AI5725" s="19"/>
      <c r="AJ5725" s="19"/>
      <c r="AK5725" s="15"/>
      <c r="AL5725" s="15"/>
      <c r="AM5725" s="15"/>
      <c r="AN5725" s="15"/>
    </row>
    <row r="5726" spans="4:40" x14ac:dyDescent="0.25">
      <c r="D5726" s="18"/>
      <c r="E5726" s="13"/>
      <c r="F5726" s="13"/>
      <c r="G5726" s="13"/>
      <c r="H5726" s="13"/>
      <c r="I5726" s="13"/>
      <c r="J5726" s="13"/>
      <c r="K5726" s="13"/>
      <c r="L5726" s="13"/>
      <c r="M5726" s="13"/>
      <c r="N5726" s="13"/>
      <c r="O5726" s="14"/>
      <c r="P5726" s="14"/>
      <c r="Q5726" s="14"/>
      <c r="R5726" s="14"/>
      <c r="S5726" s="13"/>
      <c r="T5726" s="13"/>
      <c r="U5726" s="13"/>
      <c r="V5726" s="13"/>
      <c r="W5726" s="13"/>
      <c r="X5726" s="13"/>
      <c r="Y5726" s="14"/>
      <c r="Z5726" s="13"/>
      <c r="AA5726" s="13"/>
      <c r="AB5726" s="13"/>
      <c r="AC5726" s="13"/>
      <c r="AD5726" s="13"/>
      <c r="AE5726" s="13"/>
      <c r="AF5726" s="13"/>
      <c r="AG5726" s="19"/>
      <c r="AH5726" s="19"/>
      <c r="AI5726" s="19"/>
      <c r="AJ5726" s="19"/>
      <c r="AK5726" s="12"/>
      <c r="AL5726" s="12"/>
      <c r="AM5726" s="12"/>
      <c r="AN5726" s="12"/>
    </row>
    <row r="5727" spans="4:40" x14ac:dyDescent="0.25">
      <c r="D5727" s="18"/>
      <c r="E5727" s="13"/>
      <c r="F5727" s="13"/>
      <c r="G5727" s="13"/>
      <c r="H5727" s="13"/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9"/>
      <c r="AH5727" s="19"/>
      <c r="AI5727" s="19"/>
      <c r="AJ5727" s="19"/>
      <c r="AK5727" s="15"/>
      <c r="AL5727" s="12"/>
      <c r="AM5727" s="15"/>
      <c r="AN5727" s="15"/>
    </row>
    <row r="5728" spans="4:40" x14ac:dyDescent="0.25">
      <c r="D5728" s="18"/>
      <c r="E5728" s="13"/>
      <c r="F5728" s="13"/>
      <c r="G5728" s="13"/>
      <c r="H5728" s="13"/>
      <c r="I5728" s="13"/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9"/>
      <c r="AH5728" s="19"/>
      <c r="AI5728" s="19"/>
      <c r="AJ5728" s="19"/>
      <c r="AK5728" s="15"/>
      <c r="AL5728" s="15"/>
      <c r="AM5728" s="15"/>
      <c r="AN5728" s="15"/>
    </row>
    <row r="5729" spans="4:40" x14ac:dyDescent="0.25">
      <c r="D5729" s="18"/>
      <c r="E5729" s="13"/>
      <c r="F5729" s="13"/>
      <c r="G5729" s="13"/>
      <c r="H5729" s="13"/>
      <c r="I5729" s="13"/>
      <c r="J5729" s="13"/>
      <c r="K5729" s="13"/>
      <c r="L5729" s="13"/>
      <c r="M5729" s="13"/>
      <c r="N5729" s="13"/>
      <c r="O5729" s="14"/>
      <c r="P5729" s="14"/>
      <c r="Q5729" s="14"/>
      <c r="R5729" s="14"/>
      <c r="S5729" s="13"/>
      <c r="T5729" s="13"/>
      <c r="U5729" s="13"/>
      <c r="V5729" s="13"/>
      <c r="W5729" s="13"/>
      <c r="X5729" s="13"/>
      <c r="Y5729" s="14"/>
      <c r="Z5729" s="13"/>
      <c r="AA5729" s="13"/>
      <c r="AB5729" s="13"/>
      <c r="AC5729" s="13"/>
      <c r="AD5729" s="13"/>
      <c r="AE5729" s="13"/>
      <c r="AF5729" s="13"/>
      <c r="AG5729" s="19"/>
      <c r="AH5729" s="19"/>
      <c r="AI5729" s="19"/>
      <c r="AJ5729" s="19"/>
      <c r="AK5729" s="15"/>
      <c r="AL5729" s="15"/>
      <c r="AM5729" s="15"/>
      <c r="AN5729" s="15"/>
    </row>
    <row r="5730" spans="4:40" x14ac:dyDescent="0.25">
      <c r="D5730" s="18"/>
      <c r="E5730" s="13"/>
      <c r="F5730" s="13"/>
      <c r="G5730" s="13"/>
      <c r="H5730" s="13"/>
      <c r="I5730" s="13"/>
      <c r="J5730" s="13"/>
      <c r="K5730" s="13"/>
      <c r="L5730" s="13"/>
      <c r="M5730" s="13"/>
      <c r="N5730" s="13"/>
      <c r="O5730" s="14"/>
      <c r="P5730" s="14"/>
      <c r="Q5730" s="14"/>
      <c r="R5730" s="14"/>
      <c r="S5730" s="13"/>
      <c r="T5730" s="13"/>
      <c r="U5730" s="13"/>
      <c r="V5730" s="13"/>
      <c r="W5730" s="13"/>
      <c r="X5730" s="13"/>
      <c r="Y5730" s="14"/>
      <c r="Z5730" s="13"/>
      <c r="AA5730" s="13"/>
      <c r="AB5730" s="13"/>
      <c r="AC5730" s="13"/>
      <c r="AD5730" s="13"/>
      <c r="AE5730" s="13"/>
      <c r="AF5730" s="13"/>
      <c r="AG5730" s="19"/>
      <c r="AH5730" s="19"/>
      <c r="AI5730" s="19"/>
      <c r="AJ5730" s="19"/>
      <c r="AK5730" s="12"/>
      <c r="AL5730" s="12"/>
      <c r="AM5730" s="12"/>
      <c r="AN5730" s="12"/>
    </row>
    <row r="5731" spans="4:40" x14ac:dyDescent="0.25">
      <c r="D5731" s="18"/>
      <c r="E5731" s="13"/>
      <c r="F5731" s="13"/>
      <c r="G5731" s="13"/>
      <c r="H5731" s="13"/>
      <c r="I5731" s="13"/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9"/>
      <c r="AH5731" s="19"/>
      <c r="AI5731" s="19"/>
      <c r="AJ5731" s="19"/>
      <c r="AK5731" s="15"/>
      <c r="AL5731" s="12"/>
      <c r="AM5731" s="15"/>
      <c r="AN5731" s="15"/>
    </row>
    <row r="5732" spans="4:40" x14ac:dyDescent="0.25">
      <c r="D5732" s="18"/>
      <c r="E5732" s="13"/>
      <c r="F5732" s="13"/>
      <c r="G5732" s="13"/>
      <c r="H5732" s="13"/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9"/>
      <c r="AH5732" s="19"/>
      <c r="AI5732" s="19"/>
      <c r="AJ5732" s="19"/>
      <c r="AK5732" s="15"/>
      <c r="AL5732" s="15"/>
      <c r="AM5732" s="15"/>
      <c r="AN5732" s="15"/>
    </row>
    <row r="5733" spans="4:40" x14ac:dyDescent="0.25">
      <c r="D5733" s="18"/>
      <c r="E5733" s="13"/>
      <c r="F5733" s="13"/>
      <c r="G5733" s="13"/>
      <c r="H5733" s="13"/>
      <c r="I5733" s="13"/>
      <c r="J5733" s="13"/>
      <c r="K5733" s="13"/>
      <c r="L5733" s="13"/>
      <c r="M5733" s="13"/>
      <c r="N5733" s="13"/>
      <c r="O5733" s="14"/>
      <c r="P5733" s="14"/>
      <c r="Q5733" s="14"/>
      <c r="R5733" s="14"/>
      <c r="S5733" s="13"/>
      <c r="T5733" s="13"/>
      <c r="U5733" s="13"/>
      <c r="V5733" s="13"/>
      <c r="W5733" s="13"/>
      <c r="X5733" s="13"/>
      <c r="Y5733" s="14"/>
      <c r="Z5733" s="13"/>
      <c r="AA5733" s="13"/>
      <c r="AB5733" s="13"/>
      <c r="AC5733" s="13"/>
      <c r="AD5733" s="13"/>
      <c r="AE5733" s="13"/>
      <c r="AF5733" s="13"/>
      <c r="AG5733" s="19"/>
      <c r="AH5733" s="19"/>
      <c r="AI5733" s="19"/>
      <c r="AJ5733" s="19"/>
      <c r="AK5733" s="15"/>
      <c r="AL5733" s="15"/>
      <c r="AM5733" s="15"/>
      <c r="AN5733" s="15"/>
    </row>
    <row r="5734" spans="4:40" x14ac:dyDescent="0.25">
      <c r="D5734" s="18"/>
      <c r="E5734" s="13"/>
      <c r="F5734" s="13"/>
      <c r="G5734" s="13"/>
      <c r="H5734" s="13"/>
      <c r="I5734" s="13"/>
      <c r="J5734" s="13"/>
      <c r="K5734" s="13"/>
      <c r="L5734" s="13"/>
      <c r="M5734" s="13"/>
      <c r="N5734" s="13"/>
      <c r="O5734" s="14"/>
      <c r="P5734" s="14"/>
      <c r="Q5734" s="14"/>
      <c r="R5734" s="14"/>
      <c r="S5734" s="13"/>
      <c r="T5734" s="13"/>
      <c r="U5734" s="13"/>
      <c r="V5734" s="13"/>
      <c r="W5734" s="13"/>
      <c r="X5734" s="13"/>
      <c r="Y5734" s="14"/>
      <c r="Z5734" s="13"/>
      <c r="AA5734" s="13"/>
      <c r="AB5734" s="13"/>
      <c r="AC5734" s="13"/>
      <c r="AD5734" s="13"/>
      <c r="AE5734" s="13"/>
      <c r="AF5734" s="13"/>
      <c r="AG5734" s="19"/>
      <c r="AH5734" s="19"/>
      <c r="AI5734" s="19"/>
      <c r="AJ5734" s="19"/>
      <c r="AK5734" s="12"/>
      <c r="AL5734" s="12"/>
      <c r="AM5734" s="12"/>
      <c r="AN5734" s="12"/>
    </row>
    <row r="5735" spans="4:40" x14ac:dyDescent="0.25">
      <c r="D5735" s="18"/>
      <c r="E5735" s="13"/>
      <c r="F5735" s="13"/>
      <c r="G5735" s="13"/>
      <c r="H5735" s="13"/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9"/>
      <c r="AH5735" s="19"/>
      <c r="AI5735" s="19"/>
      <c r="AJ5735" s="19"/>
      <c r="AK5735" s="15"/>
      <c r="AL5735" s="12"/>
      <c r="AM5735" s="15"/>
      <c r="AN5735" s="15"/>
    </row>
    <row r="5736" spans="4:40" x14ac:dyDescent="0.25">
      <c r="D5736" s="18"/>
      <c r="E5736" s="13"/>
      <c r="F5736" s="13"/>
      <c r="G5736" s="13"/>
      <c r="H5736" s="13"/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9"/>
      <c r="AH5736" s="19"/>
      <c r="AI5736" s="19"/>
      <c r="AJ5736" s="19"/>
      <c r="AK5736" s="15"/>
      <c r="AL5736" s="15"/>
      <c r="AM5736" s="15"/>
      <c r="AN5736" s="15"/>
    </row>
    <row r="5737" spans="4:40" x14ac:dyDescent="0.25">
      <c r="D5737" s="18"/>
      <c r="E5737" s="13"/>
      <c r="F5737" s="13"/>
      <c r="G5737" s="13"/>
      <c r="H5737" s="13"/>
      <c r="I5737" s="13"/>
      <c r="J5737" s="13"/>
      <c r="K5737" s="13"/>
      <c r="L5737" s="13"/>
      <c r="M5737" s="13"/>
      <c r="N5737" s="13"/>
      <c r="O5737" s="14"/>
      <c r="P5737" s="14"/>
      <c r="Q5737" s="14"/>
      <c r="R5737" s="14"/>
      <c r="S5737" s="13"/>
      <c r="T5737" s="13"/>
      <c r="U5737" s="13"/>
      <c r="V5737" s="13"/>
      <c r="W5737" s="13"/>
      <c r="X5737" s="13"/>
      <c r="Y5737" s="14"/>
      <c r="Z5737" s="13"/>
      <c r="AA5737" s="13"/>
      <c r="AB5737" s="13"/>
      <c r="AC5737" s="13"/>
      <c r="AD5737" s="13"/>
      <c r="AE5737" s="13"/>
      <c r="AF5737" s="13"/>
      <c r="AG5737" s="19"/>
      <c r="AH5737" s="19"/>
      <c r="AI5737" s="19"/>
      <c r="AJ5737" s="19"/>
      <c r="AK5737" s="15"/>
      <c r="AL5737" s="15"/>
      <c r="AM5737" s="15"/>
      <c r="AN5737" s="15"/>
    </row>
    <row r="5738" spans="4:40" x14ac:dyDescent="0.25">
      <c r="D5738" s="18"/>
      <c r="E5738" s="13"/>
      <c r="F5738" s="13"/>
      <c r="G5738" s="13"/>
      <c r="H5738" s="13"/>
      <c r="I5738" s="13"/>
      <c r="J5738" s="13"/>
      <c r="K5738" s="13"/>
      <c r="L5738" s="13"/>
      <c r="M5738" s="13"/>
      <c r="N5738" s="13"/>
      <c r="O5738" s="14"/>
      <c r="P5738" s="14"/>
      <c r="Q5738" s="14"/>
      <c r="R5738" s="14"/>
      <c r="S5738" s="13"/>
      <c r="T5738" s="13"/>
      <c r="U5738" s="13"/>
      <c r="V5738" s="13"/>
      <c r="W5738" s="13"/>
      <c r="X5738" s="13"/>
      <c r="Y5738" s="14"/>
      <c r="Z5738" s="13"/>
      <c r="AA5738" s="13"/>
      <c r="AB5738" s="13"/>
      <c r="AC5738" s="13"/>
      <c r="AD5738" s="13"/>
      <c r="AE5738" s="13"/>
      <c r="AF5738" s="13"/>
      <c r="AG5738" s="19"/>
      <c r="AH5738" s="19"/>
      <c r="AI5738" s="19"/>
      <c r="AJ5738" s="19"/>
      <c r="AK5738" s="12"/>
      <c r="AL5738" s="12"/>
      <c r="AM5738" s="12"/>
      <c r="AN5738" s="12"/>
    </row>
    <row r="5739" spans="4:40" x14ac:dyDescent="0.25">
      <c r="D5739" s="18"/>
      <c r="E5739" s="13"/>
      <c r="F5739" s="13"/>
      <c r="G5739" s="13"/>
      <c r="H5739" s="13"/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9"/>
      <c r="AH5739" s="19"/>
      <c r="AI5739" s="19"/>
      <c r="AJ5739" s="19"/>
      <c r="AK5739" s="15"/>
      <c r="AL5739" s="12"/>
      <c r="AM5739" s="15"/>
      <c r="AN5739" s="15"/>
    </row>
    <row r="5740" spans="4:40" x14ac:dyDescent="0.25">
      <c r="D5740" s="18"/>
      <c r="E5740" s="13"/>
      <c r="F5740" s="13"/>
      <c r="G5740" s="13"/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9"/>
      <c r="AH5740" s="19"/>
      <c r="AI5740" s="19"/>
      <c r="AJ5740" s="19"/>
      <c r="AK5740" s="15"/>
      <c r="AL5740" s="15"/>
      <c r="AM5740" s="15"/>
      <c r="AN5740" s="15"/>
    </row>
    <row r="5741" spans="4:40" x14ac:dyDescent="0.25">
      <c r="D5741" s="18"/>
      <c r="E5741" s="13"/>
      <c r="F5741" s="13"/>
      <c r="G5741" s="13"/>
      <c r="H5741" s="13"/>
      <c r="I5741" s="13"/>
      <c r="J5741" s="13"/>
      <c r="K5741" s="13"/>
      <c r="L5741" s="13"/>
      <c r="M5741" s="13"/>
      <c r="N5741" s="13"/>
      <c r="O5741" s="14"/>
      <c r="P5741" s="14"/>
      <c r="Q5741" s="14"/>
      <c r="R5741" s="14"/>
      <c r="S5741" s="13"/>
      <c r="T5741" s="13"/>
      <c r="U5741" s="13"/>
      <c r="V5741" s="13"/>
      <c r="W5741" s="13"/>
      <c r="X5741" s="13"/>
      <c r="Y5741" s="14"/>
      <c r="Z5741" s="13"/>
      <c r="AA5741" s="13"/>
      <c r="AB5741" s="13"/>
      <c r="AC5741" s="13"/>
      <c r="AD5741" s="13"/>
      <c r="AE5741" s="13"/>
      <c r="AF5741" s="13"/>
      <c r="AG5741" s="19"/>
      <c r="AH5741" s="19"/>
      <c r="AI5741" s="19"/>
      <c r="AJ5741" s="19"/>
      <c r="AK5741" s="15"/>
      <c r="AL5741" s="15"/>
      <c r="AM5741" s="15"/>
      <c r="AN5741" s="15"/>
    </row>
    <row r="5742" spans="4:40" x14ac:dyDescent="0.25">
      <c r="D5742" s="18"/>
      <c r="E5742" s="13"/>
      <c r="F5742" s="13"/>
      <c r="G5742" s="13"/>
      <c r="H5742" s="13"/>
      <c r="I5742" s="13"/>
      <c r="J5742" s="13"/>
      <c r="K5742" s="13"/>
      <c r="L5742" s="13"/>
      <c r="M5742" s="13"/>
      <c r="N5742" s="13"/>
      <c r="O5742" s="14"/>
      <c r="P5742" s="14"/>
      <c r="Q5742" s="14"/>
      <c r="R5742" s="14"/>
      <c r="S5742" s="13"/>
      <c r="T5742" s="13"/>
      <c r="U5742" s="13"/>
      <c r="V5742" s="13"/>
      <c r="W5742" s="13"/>
      <c r="X5742" s="13"/>
      <c r="Y5742" s="14"/>
      <c r="Z5742" s="13"/>
      <c r="AA5742" s="13"/>
      <c r="AB5742" s="13"/>
      <c r="AC5742" s="13"/>
      <c r="AD5742" s="13"/>
      <c r="AE5742" s="13"/>
      <c r="AF5742" s="13"/>
      <c r="AG5742" s="19"/>
      <c r="AH5742" s="19"/>
      <c r="AI5742" s="19"/>
      <c r="AJ5742" s="19"/>
      <c r="AK5742" s="12"/>
      <c r="AL5742" s="12"/>
      <c r="AM5742" s="12"/>
      <c r="AN5742" s="12"/>
    </row>
    <row r="5743" spans="4:40" x14ac:dyDescent="0.25">
      <c r="D5743" s="18"/>
      <c r="E5743" s="13"/>
      <c r="F5743" s="13"/>
      <c r="G5743" s="13"/>
      <c r="H5743" s="13"/>
      <c r="I5743" s="13"/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9"/>
      <c r="AH5743" s="19"/>
      <c r="AI5743" s="19"/>
      <c r="AJ5743" s="19"/>
      <c r="AK5743" s="15"/>
      <c r="AL5743" s="12"/>
      <c r="AM5743" s="15"/>
      <c r="AN5743" s="15"/>
    </row>
    <row r="5744" spans="4:40" x14ac:dyDescent="0.25">
      <c r="D5744" s="18"/>
      <c r="E5744" s="13"/>
      <c r="F5744" s="13"/>
      <c r="G5744" s="13"/>
      <c r="H5744" s="13"/>
      <c r="I5744" s="13"/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9"/>
      <c r="AH5744" s="19"/>
      <c r="AI5744" s="19"/>
      <c r="AJ5744" s="19"/>
      <c r="AK5744" s="15"/>
      <c r="AL5744" s="15"/>
      <c r="AM5744" s="15"/>
      <c r="AN5744" s="15"/>
    </row>
    <row r="5745" spans="4:40" x14ac:dyDescent="0.25">
      <c r="D5745" s="18"/>
      <c r="E5745" s="13"/>
      <c r="F5745" s="13"/>
      <c r="G5745" s="13"/>
      <c r="H5745" s="13"/>
      <c r="I5745" s="13"/>
      <c r="J5745" s="13"/>
      <c r="K5745" s="13"/>
      <c r="L5745" s="13"/>
      <c r="M5745" s="13"/>
      <c r="N5745" s="13"/>
      <c r="O5745" s="14"/>
      <c r="P5745" s="14"/>
      <c r="Q5745" s="14"/>
      <c r="R5745" s="14"/>
      <c r="S5745" s="13"/>
      <c r="T5745" s="13"/>
      <c r="U5745" s="13"/>
      <c r="V5745" s="13"/>
      <c r="W5745" s="13"/>
      <c r="X5745" s="13"/>
      <c r="Y5745" s="14"/>
      <c r="Z5745" s="13"/>
      <c r="AA5745" s="13"/>
      <c r="AB5745" s="13"/>
      <c r="AC5745" s="13"/>
      <c r="AD5745" s="13"/>
      <c r="AE5745" s="13"/>
      <c r="AF5745" s="13"/>
      <c r="AG5745" s="19"/>
      <c r="AH5745" s="19"/>
      <c r="AI5745" s="19"/>
      <c r="AJ5745" s="19"/>
      <c r="AK5745" s="15"/>
      <c r="AL5745" s="15"/>
      <c r="AM5745" s="15"/>
      <c r="AN5745" s="15"/>
    </row>
    <row r="5746" spans="4:40" x14ac:dyDescent="0.25">
      <c r="D5746" s="18"/>
      <c r="E5746" s="13"/>
      <c r="F5746" s="13"/>
      <c r="G5746" s="13"/>
      <c r="H5746" s="13"/>
      <c r="I5746" s="13"/>
      <c r="J5746" s="13"/>
      <c r="K5746" s="13"/>
      <c r="L5746" s="13"/>
      <c r="M5746" s="13"/>
      <c r="N5746" s="13"/>
      <c r="O5746" s="14"/>
      <c r="P5746" s="14"/>
      <c r="Q5746" s="14"/>
      <c r="R5746" s="14"/>
      <c r="S5746" s="13"/>
      <c r="T5746" s="13"/>
      <c r="U5746" s="13"/>
      <c r="V5746" s="13"/>
      <c r="W5746" s="13"/>
      <c r="X5746" s="13"/>
      <c r="Y5746" s="14"/>
      <c r="Z5746" s="13"/>
      <c r="AA5746" s="13"/>
      <c r="AB5746" s="13"/>
      <c r="AC5746" s="13"/>
      <c r="AD5746" s="13"/>
      <c r="AE5746" s="13"/>
      <c r="AF5746" s="13"/>
      <c r="AG5746" s="19"/>
      <c r="AH5746" s="19"/>
      <c r="AI5746" s="19"/>
      <c r="AJ5746" s="19"/>
      <c r="AK5746" s="12"/>
      <c r="AL5746" s="12"/>
      <c r="AM5746" s="12"/>
      <c r="AN5746" s="12"/>
    </row>
    <row r="5747" spans="4:40" x14ac:dyDescent="0.25">
      <c r="D5747" s="18"/>
      <c r="E5747" s="13"/>
      <c r="F5747" s="13"/>
      <c r="G5747" s="13"/>
      <c r="H5747" s="13"/>
      <c r="I5747" s="13"/>
      <c r="J5747" s="13"/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9"/>
      <c r="AH5747" s="19"/>
      <c r="AI5747" s="19"/>
      <c r="AJ5747" s="19"/>
      <c r="AK5747" s="15"/>
      <c r="AL5747" s="12"/>
      <c r="AM5747" s="15"/>
      <c r="AN5747" s="15"/>
    </row>
    <row r="5748" spans="4:40" x14ac:dyDescent="0.25">
      <c r="D5748" s="18"/>
      <c r="E5748" s="13"/>
      <c r="F5748" s="13"/>
      <c r="G5748" s="13"/>
      <c r="H5748" s="13"/>
      <c r="I5748" s="13"/>
      <c r="J5748" s="13"/>
      <c r="K5748" s="13"/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9"/>
      <c r="AH5748" s="19"/>
      <c r="AI5748" s="19"/>
      <c r="AJ5748" s="19"/>
      <c r="AK5748" s="15"/>
      <c r="AL5748" s="15"/>
      <c r="AM5748" s="15"/>
      <c r="AN5748" s="15"/>
    </row>
    <row r="5749" spans="4:40" x14ac:dyDescent="0.25">
      <c r="D5749" s="18"/>
      <c r="E5749" s="13"/>
      <c r="F5749" s="13"/>
      <c r="G5749" s="13"/>
      <c r="H5749" s="13"/>
      <c r="I5749" s="13"/>
      <c r="J5749" s="13"/>
      <c r="K5749" s="13"/>
      <c r="L5749" s="13"/>
      <c r="M5749" s="13"/>
      <c r="N5749" s="13"/>
      <c r="O5749" s="14"/>
      <c r="P5749" s="14"/>
      <c r="Q5749" s="14"/>
      <c r="R5749" s="14"/>
      <c r="S5749" s="13"/>
      <c r="T5749" s="13"/>
      <c r="U5749" s="13"/>
      <c r="V5749" s="13"/>
      <c r="W5749" s="13"/>
      <c r="X5749" s="13"/>
      <c r="Y5749" s="14"/>
      <c r="Z5749" s="13"/>
      <c r="AA5749" s="13"/>
      <c r="AB5749" s="13"/>
      <c r="AC5749" s="13"/>
      <c r="AD5749" s="13"/>
      <c r="AE5749" s="13"/>
      <c r="AF5749" s="13"/>
      <c r="AG5749" s="19"/>
      <c r="AH5749" s="19"/>
      <c r="AI5749" s="19"/>
      <c r="AJ5749" s="19"/>
      <c r="AK5749" s="15"/>
      <c r="AL5749" s="15"/>
      <c r="AM5749" s="15"/>
      <c r="AN5749" s="15"/>
    </row>
    <row r="5750" spans="4:40" x14ac:dyDescent="0.25">
      <c r="D5750" s="18"/>
      <c r="E5750" s="13"/>
      <c r="F5750" s="13"/>
      <c r="G5750" s="13"/>
      <c r="H5750" s="13"/>
      <c r="I5750" s="13"/>
      <c r="J5750" s="13"/>
      <c r="K5750" s="13"/>
      <c r="L5750" s="13"/>
      <c r="M5750" s="13"/>
      <c r="N5750" s="13"/>
      <c r="O5750" s="14"/>
      <c r="P5750" s="14"/>
      <c r="Q5750" s="14"/>
      <c r="R5750" s="14"/>
      <c r="S5750" s="13"/>
      <c r="T5750" s="13"/>
      <c r="U5750" s="13"/>
      <c r="V5750" s="13"/>
      <c r="W5750" s="13"/>
      <c r="X5750" s="13"/>
      <c r="Y5750" s="14"/>
      <c r="Z5750" s="13"/>
      <c r="AA5750" s="13"/>
      <c r="AB5750" s="13"/>
      <c r="AC5750" s="13"/>
      <c r="AD5750" s="13"/>
      <c r="AE5750" s="13"/>
      <c r="AF5750" s="13"/>
      <c r="AG5750" s="19"/>
      <c r="AH5750" s="19"/>
      <c r="AI5750" s="19"/>
      <c r="AJ5750" s="19"/>
      <c r="AK5750" s="12"/>
      <c r="AL5750" s="12"/>
      <c r="AM5750" s="12"/>
      <c r="AN5750" s="12"/>
    </row>
    <row r="5751" spans="4:40" x14ac:dyDescent="0.25">
      <c r="D5751" s="18"/>
      <c r="E5751" s="13"/>
      <c r="F5751" s="13"/>
      <c r="G5751" s="13"/>
      <c r="H5751" s="13"/>
      <c r="I5751" s="13"/>
      <c r="J5751" s="13"/>
      <c r="K5751" s="13"/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9"/>
      <c r="AH5751" s="19"/>
      <c r="AI5751" s="19"/>
      <c r="AJ5751" s="19"/>
      <c r="AK5751" s="15"/>
      <c r="AL5751" s="12"/>
      <c r="AM5751" s="15"/>
      <c r="AN5751" s="15"/>
    </row>
    <row r="5752" spans="4:40" x14ac:dyDescent="0.25">
      <c r="D5752" s="18"/>
      <c r="E5752" s="13"/>
      <c r="F5752" s="13"/>
      <c r="G5752" s="13"/>
      <c r="H5752" s="13"/>
      <c r="I5752" s="13"/>
      <c r="J5752" s="13"/>
      <c r="K5752" s="13"/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9"/>
      <c r="AH5752" s="19"/>
      <c r="AI5752" s="19"/>
      <c r="AJ5752" s="19"/>
      <c r="AK5752" s="15"/>
      <c r="AL5752" s="15"/>
      <c r="AM5752" s="15"/>
      <c r="AN5752" s="15"/>
    </row>
    <row r="5753" spans="4:40" x14ac:dyDescent="0.25">
      <c r="D5753" s="18"/>
      <c r="E5753" s="13"/>
      <c r="F5753" s="13"/>
      <c r="G5753" s="13"/>
      <c r="H5753" s="13"/>
      <c r="I5753" s="13"/>
      <c r="J5753" s="13"/>
      <c r="K5753" s="13"/>
      <c r="L5753" s="13"/>
      <c r="M5753" s="13"/>
      <c r="N5753" s="13"/>
      <c r="O5753" s="14"/>
      <c r="P5753" s="14"/>
      <c r="Q5753" s="14"/>
      <c r="R5753" s="14"/>
      <c r="S5753" s="13"/>
      <c r="T5753" s="13"/>
      <c r="U5753" s="13"/>
      <c r="V5753" s="13"/>
      <c r="W5753" s="13"/>
      <c r="X5753" s="13"/>
      <c r="Y5753" s="14"/>
      <c r="Z5753" s="13"/>
      <c r="AA5753" s="13"/>
      <c r="AB5753" s="13"/>
      <c r="AC5753" s="13"/>
      <c r="AD5753" s="13"/>
      <c r="AE5753" s="13"/>
      <c r="AF5753" s="13"/>
      <c r="AG5753" s="19"/>
      <c r="AH5753" s="19"/>
      <c r="AI5753" s="19"/>
      <c r="AJ5753" s="19"/>
      <c r="AK5753" s="15"/>
      <c r="AL5753" s="15"/>
      <c r="AM5753" s="15"/>
      <c r="AN5753" s="15"/>
    </row>
    <row r="5754" spans="4:40" x14ac:dyDescent="0.25">
      <c r="D5754" s="18"/>
      <c r="E5754" s="13"/>
      <c r="F5754" s="13"/>
      <c r="G5754" s="13"/>
      <c r="H5754" s="13"/>
      <c r="I5754" s="13"/>
      <c r="J5754" s="13"/>
      <c r="K5754" s="13"/>
      <c r="L5754" s="13"/>
      <c r="M5754" s="13"/>
      <c r="N5754" s="13"/>
      <c r="O5754" s="14"/>
      <c r="P5754" s="14"/>
      <c r="Q5754" s="14"/>
      <c r="R5754" s="14"/>
      <c r="S5754" s="13"/>
      <c r="T5754" s="13"/>
      <c r="U5754" s="13"/>
      <c r="V5754" s="13"/>
      <c r="W5754" s="13"/>
      <c r="X5754" s="13"/>
      <c r="Y5754" s="14"/>
      <c r="Z5754" s="13"/>
      <c r="AA5754" s="13"/>
      <c r="AB5754" s="13"/>
      <c r="AC5754" s="13"/>
      <c r="AD5754" s="13"/>
      <c r="AE5754" s="13"/>
      <c r="AF5754" s="13"/>
      <c r="AG5754" s="19"/>
      <c r="AH5754" s="19"/>
      <c r="AI5754" s="19"/>
      <c r="AJ5754" s="19"/>
      <c r="AK5754" s="12"/>
      <c r="AL5754" s="12"/>
      <c r="AM5754" s="12"/>
      <c r="AN5754" s="12"/>
    </row>
    <row r="5755" spans="4:40" x14ac:dyDescent="0.25">
      <c r="D5755" s="18"/>
      <c r="E5755" s="13"/>
      <c r="F5755" s="13"/>
      <c r="G5755" s="13"/>
      <c r="H5755" s="13"/>
      <c r="I5755" s="13"/>
      <c r="J5755" s="13"/>
      <c r="K5755" s="13"/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9"/>
      <c r="AH5755" s="19"/>
      <c r="AI5755" s="19"/>
      <c r="AJ5755" s="19"/>
      <c r="AK5755" s="15"/>
      <c r="AL5755" s="12"/>
      <c r="AM5755" s="15"/>
      <c r="AN5755" s="15"/>
    </row>
    <row r="5756" spans="4:40" x14ac:dyDescent="0.25">
      <c r="D5756" s="18"/>
      <c r="E5756" s="13"/>
      <c r="F5756" s="13"/>
      <c r="G5756" s="13"/>
      <c r="H5756" s="13"/>
      <c r="I5756" s="13"/>
      <c r="J5756" s="13"/>
      <c r="K5756" s="13"/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9"/>
      <c r="AH5756" s="19"/>
      <c r="AI5756" s="19"/>
      <c r="AJ5756" s="19"/>
      <c r="AK5756" s="15"/>
      <c r="AL5756" s="15"/>
      <c r="AM5756" s="15"/>
      <c r="AN5756" s="15"/>
    </row>
    <row r="5757" spans="4:40" x14ac:dyDescent="0.25">
      <c r="D5757" s="18"/>
      <c r="E5757" s="13"/>
      <c r="F5757" s="13"/>
      <c r="G5757" s="13"/>
      <c r="H5757" s="13"/>
      <c r="I5757" s="13"/>
      <c r="J5757" s="13"/>
      <c r="K5757" s="13"/>
      <c r="L5757" s="13"/>
      <c r="M5757" s="13"/>
      <c r="N5757" s="13"/>
      <c r="O5757" s="14"/>
      <c r="P5757" s="14"/>
      <c r="Q5757" s="14"/>
      <c r="R5757" s="14"/>
      <c r="S5757" s="13"/>
      <c r="T5757" s="13"/>
      <c r="U5757" s="13"/>
      <c r="V5757" s="13"/>
      <c r="W5757" s="13"/>
      <c r="X5757" s="13"/>
      <c r="Y5757" s="14"/>
      <c r="Z5757" s="13"/>
      <c r="AA5757" s="13"/>
      <c r="AB5757" s="13"/>
      <c r="AC5757" s="13"/>
      <c r="AD5757" s="13"/>
      <c r="AE5757" s="13"/>
      <c r="AF5757" s="13"/>
      <c r="AG5757" s="19"/>
      <c r="AH5757" s="19"/>
      <c r="AI5757" s="19"/>
      <c r="AJ5757" s="19"/>
      <c r="AK5757" s="15"/>
      <c r="AL5757" s="15"/>
      <c r="AM5757" s="15"/>
      <c r="AN5757" s="15"/>
    </row>
    <row r="5758" spans="4:40" x14ac:dyDescent="0.25">
      <c r="D5758" s="18"/>
      <c r="E5758" s="13"/>
      <c r="F5758" s="13"/>
      <c r="G5758" s="13"/>
      <c r="H5758" s="13"/>
      <c r="I5758" s="13"/>
      <c r="J5758" s="13"/>
      <c r="K5758" s="13"/>
      <c r="L5758" s="13"/>
      <c r="M5758" s="13"/>
      <c r="N5758" s="13"/>
      <c r="O5758" s="14"/>
      <c r="P5758" s="14"/>
      <c r="Q5758" s="14"/>
      <c r="R5758" s="14"/>
      <c r="S5758" s="13"/>
      <c r="T5758" s="13"/>
      <c r="U5758" s="13"/>
      <c r="V5758" s="13"/>
      <c r="W5758" s="13"/>
      <c r="X5758" s="13"/>
      <c r="Y5758" s="14"/>
      <c r="Z5758" s="13"/>
      <c r="AA5758" s="13"/>
      <c r="AB5758" s="13"/>
      <c r="AC5758" s="13"/>
      <c r="AD5758" s="13"/>
      <c r="AE5758" s="13"/>
      <c r="AF5758" s="13"/>
      <c r="AG5758" s="19"/>
      <c r="AH5758" s="19"/>
      <c r="AI5758" s="19"/>
      <c r="AJ5758" s="19"/>
      <c r="AK5758" s="12"/>
      <c r="AL5758" s="12"/>
      <c r="AM5758" s="12"/>
      <c r="AN5758" s="12"/>
    </row>
    <row r="5759" spans="4:40" x14ac:dyDescent="0.25">
      <c r="D5759" s="18"/>
      <c r="E5759" s="13"/>
      <c r="F5759" s="13"/>
      <c r="G5759" s="13"/>
      <c r="H5759" s="13"/>
      <c r="I5759" s="13"/>
      <c r="J5759" s="13"/>
      <c r="K5759" s="13"/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9"/>
      <c r="AH5759" s="19"/>
      <c r="AI5759" s="19"/>
      <c r="AJ5759" s="19"/>
      <c r="AK5759" s="15"/>
      <c r="AL5759" s="12"/>
      <c r="AM5759" s="15"/>
      <c r="AN5759" s="15"/>
    </row>
    <row r="5760" spans="4:40" x14ac:dyDescent="0.25">
      <c r="D5760" s="18"/>
      <c r="E5760" s="13"/>
      <c r="F5760" s="13"/>
      <c r="G5760" s="13"/>
      <c r="H5760" s="13"/>
      <c r="I5760" s="13"/>
      <c r="J5760" s="13"/>
      <c r="K5760" s="13"/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9"/>
      <c r="AH5760" s="19"/>
      <c r="AI5760" s="19"/>
      <c r="AJ5760" s="19"/>
      <c r="AK5760" s="15"/>
      <c r="AL5760" s="15"/>
      <c r="AM5760" s="15"/>
      <c r="AN5760" s="15"/>
    </row>
    <row r="5761" spans="4:40" x14ac:dyDescent="0.25">
      <c r="D5761" s="18"/>
      <c r="E5761" s="13"/>
      <c r="F5761" s="13"/>
      <c r="G5761" s="13"/>
      <c r="H5761" s="13"/>
      <c r="I5761" s="13"/>
      <c r="J5761" s="13"/>
      <c r="K5761" s="13"/>
      <c r="L5761" s="13"/>
      <c r="M5761" s="13"/>
      <c r="N5761" s="13"/>
      <c r="O5761" s="14"/>
      <c r="P5761" s="14"/>
      <c r="Q5761" s="14"/>
      <c r="R5761" s="14"/>
      <c r="S5761" s="13"/>
      <c r="T5761" s="13"/>
      <c r="U5761" s="13"/>
      <c r="V5761" s="13"/>
      <c r="W5761" s="13"/>
      <c r="X5761" s="13"/>
      <c r="Y5761" s="14"/>
      <c r="Z5761" s="13"/>
      <c r="AA5761" s="13"/>
      <c r="AB5761" s="13"/>
      <c r="AC5761" s="13"/>
      <c r="AD5761" s="13"/>
      <c r="AE5761" s="13"/>
      <c r="AF5761" s="13"/>
      <c r="AG5761" s="19"/>
      <c r="AH5761" s="19"/>
      <c r="AI5761" s="19"/>
      <c r="AJ5761" s="19"/>
      <c r="AK5761" s="15"/>
      <c r="AL5761" s="15"/>
      <c r="AM5761" s="15"/>
      <c r="AN5761" s="15"/>
    </row>
    <row r="5762" spans="4:40" x14ac:dyDescent="0.25">
      <c r="D5762" s="18"/>
      <c r="E5762" s="13"/>
      <c r="F5762" s="13"/>
      <c r="G5762" s="13"/>
      <c r="H5762" s="13"/>
      <c r="I5762" s="13"/>
      <c r="J5762" s="13"/>
      <c r="K5762" s="13"/>
      <c r="L5762" s="13"/>
      <c r="M5762" s="13"/>
      <c r="N5762" s="13"/>
      <c r="O5762" s="14"/>
      <c r="P5762" s="14"/>
      <c r="Q5762" s="14"/>
      <c r="R5762" s="14"/>
      <c r="S5762" s="13"/>
      <c r="T5762" s="13"/>
      <c r="U5762" s="13"/>
      <c r="V5762" s="13"/>
      <c r="W5762" s="13"/>
      <c r="X5762" s="13"/>
      <c r="Y5762" s="14"/>
      <c r="Z5762" s="13"/>
      <c r="AA5762" s="13"/>
      <c r="AB5762" s="13"/>
      <c r="AC5762" s="13"/>
      <c r="AD5762" s="13"/>
      <c r="AE5762" s="13"/>
      <c r="AF5762" s="13"/>
      <c r="AG5762" s="19"/>
      <c r="AH5762" s="19"/>
      <c r="AI5762" s="19"/>
      <c r="AJ5762" s="19"/>
      <c r="AK5762" s="12"/>
      <c r="AL5762" s="12"/>
      <c r="AM5762" s="12"/>
      <c r="AN5762" s="12"/>
    </row>
    <row r="5763" spans="4:40" x14ac:dyDescent="0.25">
      <c r="D5763" s="18"/>
      <c r="E5763" s="13"/>
      <c r="F5763" s="13"/>
      <c r="G5763" s="13"/>
      <c r="H5763" s="13"/>
      <c r="I5763" s="13"/>
      <c r="J5763" s="13"/>
      <c r="K5763" s="13"/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9"/>
      <c r="AH5763" s="19"/>
      <c r="AI5763" s="19"/>
      <c r="AJ5763" s="19"/>
      <c r="AK5763" s="15"/>
      <c r="AL5763" s="12"/>
      <c r="AM5763" s="15"/>
      <c r="AN5763" s="15"/>
    </row>
    <row r="5764" spans="4:40" x14ac:dyDescent="0.25">
      <c r="D5764" s="18"/>
      <c r="E5764" s="13"/>
      <c r="F5764" s="13"/>
      <c r="G5764" s="13"/>
      <c r="H5764" s="13"/>
      <c r="I5764" s="13"/>
      <c r="J5764" s="13"/>
      <c r="K5764" s="13"/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9"/>
      <c r="AH5764" s="19"/>
      <c r="AI5764" s="19"/>
      <c r="AJ5764" s="19"/>
      <c r="AK5764" s="15"/>
      <c r="AL5764" s="15"/>
      <c r="AM5764" s="15"/>
      <c r="AN5764" s="15"/>
    </row>
    <row r="5765" spans="4:40" x14ac:dyDescent="0.25">
      <c r="D5765" s="18"/>
      <c r="E5765" s="13"/>
      <c r="F5765" s="13"/>
      <c r="G5765" s="13"/>
      <c r="H5765" s="13"/>
      <c r="I5765" s="13"/>
      <c r="J5765" s="13"/>
      <c r="K5765" s="13"/>
      <c r="L5765" s="13"/>
      <c r="M5765" s="13"/>
      <c r="N5765" s="13"/>
      <c r="O5765" s="14"/>
      <c r="P5765" s="14"/>
      <c r="Q5765" s="14"/>
      <c r="R5765" s="14"/>
      <c r="S5765" s="13"/>
      <c r="T5765" s="13"/>
      <c r="U5765" s="13"/>
      <c r="V5765" s="13"/>
      <c r="W5765" s="13"/>
      <c r="X5765" s="13"/>
      <c r="Y5765" s="14"/>
      <c r="Z5765" s="13"/>
      <c r="AA5765" s="13"/>
      <c r="AB5765" s="13"/>
      <c r="AC5765" s="13"/>
      <c r="AD5765" s="13"/>
      <c r="AE5765" s="13"/>
      <c r="AF5765" s="13"/>
      <c r="AG5765" s="19"/>
      <c r="AH5765" s="19"/>
      <c r="AI5765" s="19"/>
      <c r="AJ5765" s="19"/>
      <c r="AK5765" s="15"/>
      <c r="AL5765" s="15"/>
      <c r="AM5765" s="15"/>
      <c r="AN5765" s="15"/>
    </row>
    <row r="5766" spans="4:40" x14ac:dyDescent="0.25">
      <c r="D5766" s="18"/>
      <c r="E5766" s="13"/>
      <c r="F5766" s="13"/>
      <c r="G5766" s="13"/>
      <c r="H5766" s="13"/>
      <c r="I5766" s="13"/>
      <c r="J5766" s="13"/>
      <c r="K5766" s="13"/>
      <c r="L5766" s="13"/>
      <c r="M5766" s="13"/>
      <c r="N5766" s="13"/>
      <c r="O5766" s="14"/>
      <c r="P5766" s="14"/>
      <c r="Q5766" s="14"/>
      <c r="R5766" s="14"/>
      <c r="S5766" s="13"/>
      <c r="T5766" s="13"/>
      <c r="U5766" s="13"/>
      <c r="V5766" s="13"/>
      <c r="W5766" s="13"/>
      <c r="X5766" s="13"/>
      <c r="Y5766" s="14"/>
      <c r="Z5766" s="13"/>
      <c r="AA5766" s="13"/>
      <c r="AB5766" s="13"/>
      <c r="AC5766" s="13"/>
      <c r="AD5766" s="13"/>
      <c r="AE5766" s="13"/>
      <c r="AF5766" s="13"/>
      <c r="AG5766" s="19"/>
      <c r="AH5766" s="19"/>
      <c r="AI5766" s="19"/>
      <c r="AJ5766" s="19"/>
      <c r="AK5766" s="12"/>
      <c r="AL5766" s="12"/>
      <c r="AM5766" s="12"/>
      <c r="AN5766" s="12"/>
    </row>
    <row r="5767" spans="4:40" x14ac:dyDescent="0.25">
      <c r="D5767" s="18"/>
      <c r="E5767" s="13"/>
      <c r="F5767" s="13"/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9"/>
      <c r="AH5767" s="19"/>
      <c r="AI5767" s="19"/>
      <c r="AJ5767" s="19"/>
      <c r="AK5767" s="15"/>
      <c r="AL5767" s="12"/>
      <c r="AM5767" s="15"/>
      <c r="AN5767" s="15"/>
    </row>
    <row r="5768" spans="4:40" x14ac:dyDescent="0.25">
      <c r="D5768" s="18"/>
      <c r="E5768" s="13"/>
      <c r="F5768" s="13"/>
      <c r="G5768" s="13"/>
      <c r="H5768" s="13"/>
      <c r="I5768" s="13"/>
      <c r="J5768" s="13"/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9"/>
      <c r="AH5768" s="19"/>
      <c r="AI5768" s="19"/>
      <c r="AJ5768" s="19"/>
      <c r="AK5768" s="15"/>
      <c r="AL5768" s="15"/>
      <c r="AM5768" s="15"/>
      <c r="AN5768" s="15"/>
    </row>
    <row r="5769" spans="4:40" x14ac:dyDescent="0.25">
      <c r="D5769" s="18"/>
      <c r="E5769" s="13"/>
      <c r="F5769" s="13"/>
      <c r="G5769" s="13"/>
      <c r="H5769" s="13"/>
      <c r="I5769" s="13"/>
      <c r="J5769" s="13"/>
      <c r="K5769" s="13"/>
      <c r="L5769" s="13"/>
      <c r="M5769" s="13"/>
      <c r="N5769" s="13"/>
      <c r="O5769" s="14"/>
      <c r="P5769" s="14"/>
      <c r="Q5769" s="14"/>
      <c r="R5769" s="14"/>
      <c r="S5769" s="13"/>
      <c r="T5769" s="13"/>
      <c r="U5769" s="13"/>
      <c r="V5769" s="13"/>
      <c r="W5769" s="13"/>
      <c r="X5769" s="13"/>
      <c r="Y5769" s="14"/>
      <c r="Z5769" s="13"/>
      <c r="AA5769" s="13"/>
      <c r="AB5769" s="13"/>
      <c r="AC5769" s="13"/>
      <c r="AD5769" s="13"/>
      <c r="AE5769" s="13"/>
      <c r="AF5769" s="13"/>
      <c r="AG5769" s="19"/>
      <c r="AH5769" s="19"/>
      <c r="AI5769" s="19"/>
      <c r="AJ5769" s="19"/>
      <c r="AK5769" s="15"/>
      <c r="AL5769" s="15"/>
      <c r="AM5769" s="15"/>
      <c r="AN5769" s="15"/>
    </row>
    <row r="5770" spans="4:40" x14ac:dyDescent="0.25">
      <c r="D5770" s="18"/>
      <c r="E5770" s="13"/>
      <c r="F5770" s="13"/>
      <c r="G5770" s="13"/>
      <c r="H5770" s="13"/>
      <c r="I5770" s="13"/>
      <c r="J5770" s="13"/>
      <c r="K5770" s="13"/>
      <c r="L5770" s="13"/>
      <c r="M5770" s="13"/>
      <c r="N5770" s="13"/>
      <c r="O5770" s="14"/>
      <c r="P5770" s="14"/>
      <c r="Q5770" s="14"/>
      <c r="R5770" s="14"/>
      <c r="S5770" s="13"/>
      <c r="T5770" s="13"/>
      <c r="U5770" s="13"/>
      <c r="V5770" s="13"/>
      <c r="W5770" s="13"/>
      <c r="X5770" s="13"/>
      <c r="Y5770" s="14"/>
      <c r="Z5770" s="13"/>
      <c r="AA5770" s="13"/>
      <c r="AB5770" s="13"/>
      <c r="AC5770" s="13"/>
      <c r="AD5770" s="13"/>
      <c r="AE5770" s="13"/>
      <c r="AF5770" s="13"/>
      <c r="AG5770" s="19"/>
      <c r="AH5770" s="19"/>
      <c r="AI5770" s="19"/>
      <c r="AJ5770" s="19"/>
      <c r="AK5770" s="12"/>
      <c r="AL5770" s="12"/>
      <c r="AM5770" s="12"/>
      <c r="AN5770" s="12"/>
    </row>
    <row r="5771" spans="4:40" x14ac:dyDescent="0.25">
      <c r="D5771" s="18"/>
      <c r="E5771" s="13"/>
      <c r="F5771" s="13"/>
      <c r="G5771" s="13"/>
      <c r="H5771" s="13"/>
      <c r="I5771" s="13"/>
      <c r="J5771" s="13"/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9"/>
      <c r="AH5771" s="19"/>
      <c r="AI5771" s="19"/>
      <c r="AJ5771" s="19"/>
      <c r="AK5771" s="15"/>
      <c r="AL5771" s="12"/>
      <c r="AM5771" s="15"/>
      <c r="AN5771" s="15"/>
    </row>
    <row r="5772" spans="4:40" x14ac:dyDescent="0.25">
      <c r="D5772" s="18"/>
      <c r="E5772" s="13"/>
      <c r="F5772" s="13"/>
      <c r="G5772" s="13"/>
      <c r="H5772" s="13"/>
      <c r="I5772" s="13"/>
      <c r="J5772" s="13"/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9"/>
      <c r="AH5772" s="19"/>
      <c r="AI5772" s="19"/>
      <c r="AJ5772" s="19"/>
      <c r="AK5772" s="15"/>
      <c r="AL5772" s="15"/>
      <c r="AM5772" s="15"/>
      <c r="AN5772" s="15"/>
    </row>
    <row r="5773" spans="4:40" x14ac:dyDescent="0.25">
      <c r="D5773" s="18"/>
      <c r="E5773" s="13"/>
      <c r="F5773" s="13"/>
      <c r="G5773" s="13"/>
      <c r="H5773" s="13"/>
      <c r="I5773" s="13"/>
      <c r="J5773" s="13"/>
      <c r="K5773" s="13"/>
      <c r="L5773" s="13"/>
      <c r="M5773" s="13"/>
      <c r="N5773" s="13"/>
      <c r="O5773" s="14"/>
      <c r="P5773" s="14"/>
      <c r="Q5773" s="14"/>
      <c r="R5773" s="14"/>
      <c r="S5773" s="13"/>
      <c r="T5773" s="13"/>
      <c r="U5773" s="13"/>
      <c r="V5773" s="13"/>
      <c r="W5773" s="13"/>
      <c r="X5773" s="13"/>
      <c r="Y5773" s="14"/>
      <c r="Z5773" s="13"/>
      <c r="AA5773" s="13"/>
      <c r="AB5773" s="13"/>
      <c r="AC5773" s="13"/>
      <c r="AD5773" s="13"/>
      <c r="AE5773" s="13"/>
      <c r="AF5773" s="13"/>
      <c r="AG5773" s="19"/>
      <c r="AH5773" s="19"/>
      <c r="AI5773" s="19"/>
      <c r="AJ5773" s="19"/>
      <c r="AK5773" s="15"/>
      <c r="AL5773" s="15"/>
      <c r="AM5773" s="15"/>
      <c r="AN5773" s="15"/>
    </row>
    <row r="5774" spans="4:40" x14ac:dyDescent="0.25">
      <c r="D5774" s="18"/>
      <c r="E5774" s="13"/>
      <c r="F5774" s="13"/>
      <c r="G5774" s="13"/>
      <c r="H5774" s="13"/>
      <c r="I5774" s="13"/>
      <c r="J5774" s="13"/>
      <c r="K5774" s="13"/>
      <c r="L5774" s="13"/>
      <c r="M5774" s="13"/>
      <c r="N5774" s="13"/>
      <c r="O5774" s="14"/>
      <c r="P5774" s="14"/>
      <c r="Q5774" s="14"/>
      <c r="R5774" s="14"/>
      <c r="S5774" s="13"/>
      <c r="T5774" s="13"/>
      <c r="U5774" s="13"/>
      <c r="V5774" s="13"/>
      <c r="W5774" s="13"/>
      <c r="X5774" s="13"/>
      <c r="Y5774" s="14"/>
      <c r="Z5774" s="13"/>
      <c r="AA5774" s="13"/>
      <c r="AB5774" s="13"/>
      <c r="AC5774" s="13"/>
      <c r="AD5774" s="13"/>
      <c r="AE5774" s="13"/>
      <c r="AF5774" s="13"/>
      <c r="AG5774" s="19"/>
      <c r="AH5774" s="19"/>
      <c r="AI5774" s="19"/>
      <c r="AJ5774" s="19"/>
      <c r="AK5774" s="12"/>
      <c r="AL5774" s="12"/>
      <c r="AM5774" s="12"/>
      <c r="AN5774" s="12"/>
    </row>
    <row r="5775" spans="4:40" x14ac:dyDescent="0.25">
      <c r="D5775" s="18"/>
      <c r="E5775" s="13"/>
      <c r="F5775" s="13"/>
      <c r="G5775" s="13"/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9"/>
      <c r="AH5775" s="19"/>
      <c r="AI5775" s="19"/>
      <c r="AJ5775" s="19"/>
      <c r="AK5775" s="15"/>
      <c r="AL5775" s="12"/>
      <c r="AM5775" s="15"/>
      <c r="AN5775" s="15"/>
    </row>
    <row r="5776" spans="4:40" x14ac:dyDescent="0.25">
      <c r="D5776" s="18"/>
      <c r="E5776" s="13"/>
      <c r="F5776" s="13"/>
      <c r="G5776" s="13"/>
      <c r="H5776" s="13"/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9"/>
      <c r="AH5776" s="19"/>
      <c r="AI5776" s="19"/>
      <c r="AJ5776" s="19"/>
      <c r="AK5776" s="15"/>
      <c r="AL5776" s="15"/>
      <c r="AM5776" s="15"/>
      <c r="AN5776" s="15"/>
    </row>
    <row r="5777" spans="4:40" x14ac:dyDescent="0.25">
      <c r="D5777" s="18"/>
      <c r="E5777" s="13"/>
      <c r="F5777" s="13"/>
      <c r="G5777" s="13"/>
      <c r="H5777" s="13"/>
      <c r="I5777" s="13"/>
      <c r="J5777" s="13"/>
      <c r="K5777" s="13"/>
      <c r="L5777" s="13"/>
      <c r="M5777" s="13"/>
      <c r="N5777" s="13"/>
      <c r="O5777" s="14"/>
      <c r="P5777" s="14"/>
      <c r="Q5777" s="14"/>
      <c r="R5777" s="14"/>
      <c r="S5777" s="13"/>
      <c r="T5777" s="13"/>
      <c r="U5777" s="13"/>
      <c r="V5777" s="13"/>
      <c r="W5777" s="13"/>
      <c r="X5777" s="13"/>
      <c r="Y5777" s="14"/>
      <c r="Z5777" s="13"/>
      <c r="AA5777" s="13"/>
      <c r="AB5777" s="13"/>
      <c r="AC5777" s="13"/>
      <c r="AD5777" s="13"/>
      <c r="AE5777" s="13"/>
      <c r="AF5777" s="13"/>
      <c r="AG5777" s="19"/>
      <c r="AH5777" s="19"/>
      <c r="AI5777" s="19"/>
      <c r="AJ5777" s="19"/>
      <c r="AK5777" s="15"/>
      <c r="AL5777" s="15"/>
      <c r="AM5777" s="15"/>
      <c r="AN5777" s="15"/>
    </row>
    <row r="5778" spans="4:40" x14ac:dyDescent="0.25">
      <c r="D5778" s="18"/>
      <c r="E5778" s="13"/>
      <c r="F5778" s="13"/>
      <c r="G5778" s="13"/>
      <c r="H5778" s="13"/>
      <c r="I5778" s="13"/>
      <c r="J5778" s="13"/>
      <c r="K5778" s="13"/>
      <c r="L5778" s="13"/>
      <c r="M5778" s="13"/>
      <c r="N5778" s="13"/>
      <c r="O5778" s="14"/>
      <c r="P5778" s="14"/>
      <c r="Q5778" s="14"/>
      <c r="R5778" s="14"/>
      <c r="S5778" s="13"/>
      <c r="T5778" s="13"/>
      <c r="U5778" s="13"/>
      <c r="V5778" s="13"/>
      <c r="W5778" s="13"/>
      <c r="X5778" s="13"/>
      <c r="Y5778" s="14"/>
      <c r="Z5778" s="13"/>
      <c r="AA5778" s="13"/>
      <c r="AB5778" s="13"/>
      <c r="AC5778" s="13"/>
      <c r="AD5778" s="13"/>
      <c r="AE5778" s="13"/>
      <c r="AF5778" s="13"/>
      <c r="AG5778" s="19"/>
      <c r="AH5778" s="19"/>
      <c r="AI5778" s="19"/>
      <c r="AJ5778" s="19"/>
      <c r="AK5778" s="12"/>
      <c r="AL5778" s="12"/>
      <c r="AM5778" s="12"/>
      <c r="AN5778" s="12"/>
    </row>
    <row r="5779" spans="4:40" x14ac:dyDescent="0.25">
      <c r="D5779" s="18"/>
      <c r="E5779" s="13"/>
      <c r="F5779" s="13"/>
      <c r="G5779" s="13"/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9"/>
      <c r="AH5779" s="19"/>
      <c r="AI5779" s="19"/>
      <c r="AJ5779" s="19"/>
      <c r="AK5779" s="15"/>
      <c r="AL5779" s="12"/>
      <c r="AM5779" s="15"/>
      <c r="AN5779" s="15"/>
    </row>
    <row r="5780" spans="4:40" x14ac:dyDescent="0.25">
      <c r="D5780" s="18"/>
      <c r="E5780" s="13"/>
      <c r="F5780" s="13"/>
      <c r="G5780" s="13"/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9"/>
      <c r="AH5780" s="19"/>
      <c r="AI5780" s="19"/>
      <c r="AJ5780" s="19"/>
      <c r="AK5780" s="15"/>
      <c r="AL5780" s="15"/>
      <c r="AM5780" s="15"/>
      <c r="AN5780" s="15"/>
    </row>
    <row r="5781" spans="4:40" x14ac:dyDescent="0.25">
      <c r="D5781" s="18"/>
      <c r="E5781" s="13"/>
      <c r="F5781" s="13"/>
      <c r="G5781" s="13"/>
      <c r="H5781" s="13"/>
      <c r="I5781" s="13"/>
      <c r="J5781" s="13"/>
      <c r="K5781" s="13"/>
      <c r="L5781" s="13"/>
      <c r="M5781" s="13"/>
      <c r="N5781" s="13"/>
      <c r="O5781" s="14"/>
      <c r="P5781" s="14"/>
      <c r="Q5781" s="14"/>
      <c r="R5781" s="14"/>
      <c r="S5781" s="13"/>
      <c r="T5781" s="13"/>
      <c r="U5781" s="13"/>
      <c r="V5781" s="13"/>
      <c r="W5781" s="13"/>
      <c r="X5781" s="13"/>
      <c r="Y5781" s="14"/>
      <c r="Z5781" s="13"/>
      <c r="AA5781" s="13"/>
      <c r="AB5781" s="13"/>
      <c r="AC5781" s="13"/>
      <c r="AD5781" s="13"/>
      <c r="AE5781" s="13"/>
      <c r="AF5781" s="13"/>
      <c r="AG5781" s="19"/>
      <c r="AH5781" s="19"/>
      <c r="AI5781" s="19"/>
      <c r="AJ5781" s="19"/>
      <c r="AK5781" s="15"/>
      <c r="AL5781" s="15"/>
      <c r="AM5781" s="15"/>
      <c r="AN5781" s="15"/>
    </row>
    <row r="5782" spans="4:40" x14ac:dyDescent="0.25">
      <c r="D5782" s="18"/>
      <c r="E5782" s="13"/>
      <c r="F5782" s="13"/>
      <c r="G5782" s="13"/>
      <c r="H5782" s="13"/>
      <c r="I5782" s="13"/>
      <c r="J5782" s="13"/>
      <c r="K5782" s="13"/>
      <c r="L5782" s="13"/>
      <c r="M5782" s="13"/>
      <c r="N5782" s="13"/>
      <c r="O5782" s="14"/>
      <c r="P5782" s="14"/>
      <c r="Q5782" s="14"/>
      <c r="R5782" s="14"/>
      <c r="S5782" s="13"/>
      <c r="T5782" s="13"/>
      <c r="U5782" s="13"/>
      <c r="V5782" s="13"/>
      <c r="W5782" s="13"/>
      <c r="X5782" s="13"/>
      <c r="Y5782" s="14"/>
      <c r="Z5782" s="13"/>
      <c r="AA5782" s="13"/>
      <c r="AB5782" s="13"/>
      <c r="AC5782" s="13"/>
      <c r="AD5782" s="13"/>
      <c r="AE5782" s="13"/>
      <c r="AF5782" s="13"/>
      <c r="AG5782" s="19"/>
      <c r="AH5782" s="19"/>
      <c r="AI5782" s="19"/>
      <c r="AJ5782" s="19"/>
      <c r="AK5782" s="12"/>
      <c r="AL5782" s="12"/>
      <c r="AM5782" s="12"/>
      <c r="AN5782" s="12"/>
    </row>
    <row r="5783" spans="4:40" x14ac:dyDescent="0.25">
      <c r="D5783" s="18"/>
      <c r="E5783" s="13"/>
      <c r="F5783" s="13"/>
      <c r="G5783" s="13"/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9"/>
      <c r="AH5783" s="19"/>
      <c r="AI5783" s="19"/>
      <c r="AJ5783" s="19"/>
      <c r="AK5783" s="15"/>
      <c r="AL5783" s="12"/>
      <c r="AM5783" s="15"/>
      <c r="AN5783" s="15"/>
    </row>
    <row r="5784" spans="4:40" x14ac:dyDescent="0.25">
      <c r="D5784" s="18"/>
      <c r="E5784" s="13"/>
      <c r="F5784" s="13"/>
      <c r="G5784" s="13"/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9"/>
      <c r="AH5784" s="19"/>
      <c r="AI5784" s="19"/>
      <c r="AJ5784" s="19"/>
      <c r="AK5784" s="15"/>
      <c r="AL5784" s="15"/>
      <c r="AM5784" s="15"/>
      <c r="AN5784" s="15"/>
    </row>
    <row r="5785" spans="4:40" x14ac:dyDescent="0.25">
      <c r="D5785" s="18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4"/>
      <c r="P5785" s="14"/>
      <c r="Q5785" s="14"/>
      <c r="R5785" s="14"/>
      <c r="S5785" s="13"/>
      <c r="T5785" s="13"/>
      <c r="U5785" s="13"/>
      <c r="V5785" s="13"/>
      <c r="W5785" s="13"/>
      <c r="X5785" s="13"/>
      <c r="Y5785" s="14"/>
      <c r="Z5785" s="13"/>
      <c r="AA5785" s="13"/>
      <c r="AB5785" s="13"/>
      <c r="AC5785" s="13"/>
      <c r="AD5785" s="13"/>
      <c r="AE5785" s="13"/>
      <c r="AF5785" s="13"/>
      <c r="AG5785" s="19"/>
      <c r="AH5785" s="19"/>
      <c r="AI5785" s="19"/>
      <c r="AJ5785" s="19"/>
      <c r="AK5785" s="15"/>
      <c r="AL5785" s="15"/>
      <c r="AM5785" s="15"/>
      <c r="AN5785" s="15"/>
    </row>
    <row r="5786" spans="4:40" x14ac:dyDescent="0.25">
      <c r="D5786" s="18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4"/>
      <c r="P5786" s="14"/>
      <c r="Q5786" s="14"/>
      <c r="R5786" s="14"/>
      <c r="S5786" s="13"/>
      <c r="T5786" s="13"/>
      <c r="U5786" s="13"/>
      <c r="V5786" s="13"/>
      <c r="W5786" s="13"/>
      <c r="X5786" s="13"/>
      <c r="Y5786" s="14"/>
      <c r="Z5786" s="13"/>
      <c r="AA5786" s="13"/>
      <c r="AB5786" s="13"/>
      <c r="AC5786" s="13"/>
      <c r="AD5786" s="13"/>
      <c r="AE5786" s="13"/>
      <c r="AF5786" s="13"/>
      <c r="AG5786" s="19"/>
      <c r="AH5786" s="19"/>
      <c r="AI5786" s="19"/>
      <c r="AJ5786" s="19"/>
      <c r="AK5786" s="12"/>
      <c r="AL5786" s="12"/>
      <c r="AM5786" s="12"/>
      <c r="AN5786" s="12"/>
    </row>
    <row r="5787" spans="4:40" x14ac:dyDescent="0.25">
      <c r="D5787" s="18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9"/>
      <c r="AH5787" s="19"/>
      <c r="AI5787" s="19"/>
      <c r="AJ5787" s="19"/>
      <c r="AK5787" s="15"/>
      <c r="AL5787" s="12"/>
      <c r="AM5787" s="15"/>
      <c r="AN5787" s="15"/>
    </row>
    <row r="5788" spans="4:40" x14ac:dyDescent="0.25"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9"/>
      <c r="AH5788" s="19"/>
      <c r="AI5788" s="19"/>
      <c r="AJ5788" s="19"/>
      <c r="AK5788" s="15"/>
      <c r="AL5788" s="15"/>
      <c r="AM5788" s="15"/>
      <c r="AN5788" s="15"/>
    </row>
    <row r="5789" spans="4:40" x14ac:dyDescent="0.25">
      <c r="D5789" s="18"/>
      <c r="E5789" s="13"/>
      <c r="F5789" s="13"/>
      <c r="G5789" s="13"/>
      <c r="H5789" s="13"/>
      <c r="I5789" s="13"/>
      <c r="J5789" s="13"/>
      <c r="K5789" s="13"/>
      <c r="L5789" s="13"/>
      <c r="M5789" s="13"/>
      <c r="N5789" s="13"/>
      <c r="O5789" s="14"/>
      <c r="P5789" s="14"/>
      <c r="Q5789" s="14"/>
      <c r="R5789" s="14"/>
      <c r="S5789" s="13"/>
      <c r="T5789" s="13"/>
      <c r="U5789" s="13"/>
      <c r="V5789" s="13"/>
      <c r="W5789" s="13"/>
      <c r="X5789" s="13"/>
      <c r="Y5789" s="14"/>
      <c r="Z5789" s="13"/>
      <c r="AA5789" s="13"/>
      <c r="AB5789" s="13"/>
      <c r="AC5789" s="13"/>
      <c r="AD5789" s="13"/>
      <c r="AE5789" s="13"/>
      <c r="AF5789" s="13"/>
      <c r="AG5789" s="19"/>
      <c r="AH5789" s="19"/>
      <c r="AI5789" s="19"/>
      <c r="AJ5789" s="19"/>
      <c r="AK5789" s="15"/>
      <c r="AL5789" s="15"/>
      <c r="AM5789" s="15"/>
      <c r="AN5789" s="15"/>
    </row>
    <row r="5790" spans="4:40" x14ac:dyDescent="0.25">
      <c r="D5790" s="18"/>
      <c r="E5790" s="13"/>
      <c r="F5790" s="13"/>
      <c r="G5790" s="13"/>
      <c r="H5790" s="13"/>
      <c r="I5790" s="13"/>
      <c r="J5790" s="13"/>
      <c r="K5790" s="13"/>
      <c r="L5790" s="13"/>
      <c r="M5790" s="13"/>
      <c r="N5790" s="13"/>
      <c r="O5790" s="14"/>
      <c r="P5790" s="14"/>
      <c r="Q5790" s="14"/>
      <c r="R5790" s="14"/>
      <c r="S5790" s="13"/>
      <c r="T5790" s="13"/>
      <c r="U5790" s="13"/>
      <c r="V5790" s="13"/>
      <c r="W5790" s="13"/>
      <c r="X5790" s="13"/>
      <c r="Y5790" s="14"/>
      <c r="Z5790" s="13"/>
      <c r="AA5790" s="13"/>
      <c r="AB5790" s="13"/>
      <c r="AC5790" s="13"/>
      <c r="AD5790" s="13"/>
      <c r="AE5790" s="13"/>
      <c r="AF5790" s="13"/>
      <c r="AG5790" s="19"/>
      <c r="AH5790" s="19"/>
      <c r="AI5790" s="19"/>
      <c r="AJ5790" s="19"/>
      <c r="AK5790" s="12"/>
      <c r="AL5790" s="12"/>
      <c r="AM5790" s="12"/>
      <c r="AN5790" s="12"/>
    </row>
    <row r="5791" spans="4:40" x14ac:dyDescent="0.25">
      <c r="D5791" s="18"/>
      <c r="E5791" s="13"/>
      <c r="F5791" s="13"/>
      <c r="G5791" s="13"/>
      <c r="H5791" s="13"/>
      <c r="I5791" s="13"/>
      <c r="J5791" s="13"/>
      <c r="K5791" s="13"/>
      <c r="L5791" s="13"/>
      <c r="M5791" s="13"/>
      <c r="N5791" s="13"/>
      <c r="O5791" s="13"/>
      <c r="P5791" s="13"/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9"/>
      <c r="AH5791" s="19"/>
      <c r="AI5791" s="19"/>
      <c r="AJ5791" s="19"/>
      <c r="AK5791" s="15"/>
      <c r="AL5791" s="12"/>
      <c r="AM5791" s="15"/>
      <c r="AN5791" s="15"/>
    </row>
    <row r="5792" spans="4:40" x14ac:dyDescent="0.25">
      <c r="D5792" s="18"/>
      <c r="E5792" s="13"/>
      <c r="F5792" s="13"/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9"/>
      <c r="AH5792" s="19"/>
      <c r="AI5792" s="19"/>
      <c r="AJ5792" s="19"/>
      <c r="AK5792" s="15"/>
      <c r="AL5792" s="15"/>
      <c r="AM5792" s="15"/>
      <c r="AN5792" s="15"/>
    </row>
    <row r="5793" spans="4:40" x14ac:dyDescent="0.25">
      <c r="D5793" s="18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4"/>
      <c r="P5793" s="14"/>
      <c r="Q5793" s="14"/>
      <c r="R5793" s="14"/>
      <c r="S5793" s="13"/>
      <c r="T5793" s="13"/>
      <c r="U5793" s="13"/>
      <c r="V5793" s="13"/>
      <c r="W5793" s="13"/>
      <c r="X5793" s="13"/>
      <c r="Y5793" s="14"/>
      <c r="Z5793" s="13"/>
      <c r="AA5793" s="13"/>
      <c r="AB5793" s="13"/>
      <c r="AC5793" s="13"/>
      <c r="AD5793" s="13"/>
      <c r="AE5793" s="13"/>
      <c r="AF5793" s="13"/>
      <c r="AG5793" s="19"/>
      <c r="AH5793" s="19"/>
      <c r="AI5793" s="19"/>
      <c r="AJ5793" s="19"/>
      <c r="AK5793" s="15"/>
      <c r="AL5793" s="15"/>
      <c r="AM5793" s="15"/>
      <c r="AN5793" s="15"/>
    </row>
    <row r="5794" spans="4:40" x14ac:dyDescent="0.25">
      <c r="D5794" s="18"/>
      <c r="E5794" s="13"/>
      <c r="F5794" s="13"/>
      <c r="G5794" s="13"/>
      <c r="H5794" s="13"/>
      <c r="I5794" s="13"/>
      <c r="J5794" s="13"/>
      <c r="K5794" s="13"/>
      <c r="L5794" s="13"/>
      <c r="M5794" s="13"/>
      <c r="N5794" s="13"/>
      <c r="O5794" s="14"/>
      <c r="P5794" s="14"/>
      <c r="Q5794" s="14"/>
      <c r="R5794" s="14"/>
      <c r="S5794" s="13"/>
      <c r="T5794" s="13"/>
      <c r="U5794" s="13"/>
      <c r="V5794" s="13"/>
      <c r="W5794" s="13"/>
      <c r="X5794" s="13"/>
      <c r="Y5794" s="14"/>
      <c r="Z5794" s="13"/>
      <c r="AA5794" s="13"/>
      <c r="AB5794" s="13"/>
      <c r="AC5794" s="13"/>
      <c r="AD5794" s="13"/>
      <c r="AE5794" s="13"/>
      <c r="AF5794" s="13"/>
      <c r="AG5794" s="19"/>
      <c r="AH5794" s="19"/>
      <c r="AI5794" s="19"/>
      <c r="AJ5794" s="19"/>
      <c r="AK5794" s="12"/>
      <c r="AL5794" s="12"/>
      <c r="AM5794" s="12"/>
      <c r="AN5794" s="12"/>
    </row>
    <row r="5795" spans="4:40" x14ac:dyDescent="0.25">
      <c r="D5795" s="18"/>
      <c r="E5795" s="13"/>
      <c r="F5795" s="13"/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9"/>
      <c r="AH5795" s="19"/>
      <c r="AI5795" s="19"/>
      <c r="AJ5795" s="19"/>
      <c r="AK5795" s="15"/>
      <c r="AL5795" s="12"/>
      <c r="AM5795" s="15"/>
      <c r="AN5795" s="15"/>
    </row>
    <row r="5796" spans="4:40" x14ac:dyDescent="0.25">
      <c r="D5796" s="18"/>
      <c r="E5796" s="13"/>
      <c r="F5796" s="13"/>
      <c r="G5796" s="13"/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9"/>
      <c r="AH5796" s="19"/>
      <c r="AI5796" s="19"/>
      <c r="AJ5796" s="19"/>
      <c r="AK5796" s="15"/>
      <c r="AL5796" s="15"/>
      <c r="AM5796" s="15"/>
      <c r="AN5796" s="15"/>
    </row>
    <row r="5797" spans="4:40" x14ac:dyDescent="0.25">
      <c r="D5797" s="18"/>
      <c r="E5797" s="13"/>
      <c r="F5797" s="13"/>
      <c r="G5797" s="13"/>
      <c r="H5797" s="13"/>
      <c r="I5797" s="13"/>
      <c r="J5797" s="13"/>
      <c r="K5797" s="13"/>
      <c r="L5797" s="13"/>
      <c r="M5797" s="13"/>
      <c r="N5797" s="13"/>
      <c r="O5797" s="14"/>
      <c r="P5797" s="14"/>
      <c r="Q5797" s="14"/>
      <c r="R5797" s="14"/>
      <c r="S5797" s="13"/>
      <c r="T5797" s="13"/>
      <c r="U5797" s="13"/>
      <c r="V5797" s="13"/>
      <c r="W5797" s="13"/>
      <c r="X5797" s="13"/>
      <c r="Y5797" s="14"/>
      <c r="Z5797" s="13"/>
      <c r="AA5797" s="13"/>
      <c r="AB5797" s="13"/>
      <c r="AC5797" s="13"/>
      <c r="AD5797" s="13"/>
      <c r="AE5797" s="13"/>
      <c r="AF5797" s="13"/>
      <c r="AG5797" s="19"/>
      <c r="AH5797" s="19"/>
      <c r="AI5797" s="19"/>
      <c r="AJ5797" s="19"/>
      <c r="AK5797" s="15"/>
      <c r="AL5797" s="15"/>
      <c r="AM5797" s="15"/>
      <c r="AN5797" s="15"/>
    </row>
    <row r="5798" spans="4:40" x14ac:dyDescent="0.25">
      <c r="D5798" s="18"/>
      <c r="E5798" s="13"/>
      <c r="F5798" s="13"/>
      <c r="G5798" s="13"/>
      <c r="H5798" s="13"/>
      <c r="I5798" s="13"/>
      <c r="J5798" s="13"/>
      <c r="K5798" s="13"/>
      <c r="L5798" s="13"/>
      <c r="M5798" s="13"/>
      <c r="N5798" s="13"/>
      <c r="O5798" s="14"/>
      <c r="P5798" s="14"/>
      <c r="Q5798" s="14"/>
      <c r="R5798" s="14"/>
      <c r="S5798" s="13"/>
      <c r="T5798" s="13"/>
      <c r="U5798" s="13"/>
      <c r="V5798" s="13"/>
      <c r="W5798" s="13"/>
      <c r="X5798" s="13"/>
      <c r="Y5798" s="14"/>
      <c r="Z5798" s="13"/>
      <c r="AA5798" s="13"/>
      <c r="AB5798" s="13"/>
      <c r="AC5798" s="13"/>
      <c r="AD5798" s="13"/>
      <c r="AE5798" s="13"/>
      <c r="AF5798" s="13"/>
      <c r="AG5798" s="19"/>
      <c r="AH5798" s="19"/>
      <c r="AI5798" s="19"/>
      <c r="AJ5798" s="19"/>
      <c r="AK5798" s="12"/>
      <c r="AL5798" s="12"/>
      <c r="AM5798" s="12"/>
      <c r="AN5798" s="12"/>
    </row>
    <row r="5799" spans="4:40" x14ac:dyDescent="0.25">
      <c r="D5799" s="18"/>
      <c r="E5799" s="13"/>
      <c r="F5799" s="13"/>
      <c r="G5799" s="13"/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9"/>
      <c r="AH5799" s="19"/>
      <c r="AI5799" s="19"/>
      <c r="AJ5799" s="19"/>
      <c r="AK5799" s="15"/>
      <c r="AL5799" s="12"/>
      <c r="AM5799" s="15"/>
      <c r="AN5799" s="15"/>
    </row>
    <row r="5800" spans="4:40" x14ac:dyDescent="0.25">
      <c r="D5800" s="18"/>
      <c r="E5800" s="13"/>
      <c r="F5800" s="13"/>
      <c r="G5800" s="13"/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9"/>
      <c r="AH5800" s="19"/>
      <c r="AI5800" s="19"/>
      <c r="AJ5800" s="19"/>
      <c r="AK5800" s="15"/>
      <c r="AL5800" s="15"/>
      <c r="AM5800" s="15"/>
      <c r="AN5800" s="15"/>
    </row>
    <row r="5801" spans="4:40" x14ac:dyDescent="0.25">
      <c r="D5801" s="18"/>
      <c r="E5801" s="13"/>
      <c r="F5801" s="13"/>
      <c r="G5801" s="13"/>
      <c r="H5801" s="13"/>
      <c r="I5801" s="13"/>
      <c r="J5801" s="13"/>
      <c r="K5801" s="13"/>
      <c r="L5801" s="13"/>
      <c r="M5801" s="13"/>
      <c r="N5801" s="13"/>
      <c r="O5801" s="14"/>
      <c r="P5801" s="14"/>
      <c r="Q5801" s="14"/>
      <c r="R5801" s="14"/>
      <c r="S5801" s="13"/>
      <c r="T5801" s="13"/>
      <c r="U5801" s="13"/>
      <c r="V5801" s="13"/>
      <c r="W5801" s="13"/>
      <c r="X5801" s="13"/>
      <c r="Y5801" s="14"/>
      <c r="Z5801" s="13"/>
      <c r="AA5801" s="13"/>
      <c r="AB5801" s="13"/>
      <c r="AC5801" s="13"/>
      <c r="AD5801" s="13"/>
      <c r="AE5801" s="13"/>
      <c r="AF5801" s="13"/>
      <c r="AG5801" s="19"/>
      <c r="AH5801" s="19"/>
      <c r="AI5801" s="19"/>
      <c r="AJ5801" s="19"/>
      <c r="AK5801" s="15"/>
      <c r="AL5801" s="15"/>
      <c r="AM5801" s="15"/>
      <c r="AN5801" s="15"/>
    </row>
    <row r="5802" spans="4:40" x14ac:dyDescent="0.25">
      <c r="D5802" s="18"/>
      <c r="E5802" s="13"/>
      <c r="F5802" s="13"/>
      <c r="G5802" s="13"/>
      <c r="H5802" s="13"/>
      <c r="I5802" s="13"/>
      <c r="J5802" s="13"/>
      <c r="K5802" s="13"/>
      <c r="L5802" s="13"/>
      <c r="M5802" s="13"/>
      <c r="N5802" s="13"/>
      <c r="O5802" s="14"/>
      <c r="P5802" s="14"/>
      <c r="Q5802" s="14"/>
      <c r="R5802" s="14"/>
      <c r="S5802" s="13"/>
      <c r="T5802" s="13"/>
      <c r="U5802" s="13"/>
      <c r="V5802" s="13"/>
      <c r="W5802" s="13"/>
      <c r="X5802" s="13"/>
      <c r="Y5802" s="14"/>
      <c r="Z5802" s="13"/>
      <c r="AA5802" s="13"/>
      <c r="AB5802" s="13"/>
      <c r="AC5802" s="13"/>
      <c r="AD5802" s="13"/>
      <c r="AE5802" s="13"/>
      <c r="AF5802" s="13"/>
      <c r="AG5802" s="19"/>
      <c r="AH5802" s="19"/>
      <c r="AI5802" s="19"/>
      <c r="AJ5802" s="19"/>
      <c r="AK5802" s="12"/>
      <c r="AL5802" s="12"/>
      <c r="AM5802" s="12"/>
      <c r="AN5802" s="12"/>
    </row>
    <row r="5803" spans="4:40" x14ac:dyDescent="0.25">
      <c r="D5803" s="18"/>
      <c r="E5803" s="13"/>
      <c r="F5803" s="13"/>
      <c r="G5803" s="13"/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9"/>
      <c r="AH5803" s="19"/>
      <c r="AI5803" s="19"/>
      <c r="AJ5803" s="19"/>
      <c r="AK5803" s="15"/>
      <c r="AL5803" s="12"/>
      <c r="AM5803" s="15"/>
      <c r="AN5803" s="15"/>
    </row>
    <row r="5804" spans="4:40" x14ac:dyDescent="0.25">
      <c r="D5804" s="18"/>
      <c r="E5804" s="13"/>
      <c r="F5804" s="13"/>
      <c r="G5804" s="13"/>
      <c r="H5804" s="13"/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9"/>
      <c r="AH5804" s="19"/>
      <c r="AI5804" s="19"/>
      <c r="AJ5804" s="19"/>
      <c r="AK5804" s="15"/>
      <c r="AL5804" s="15"/>
      <c r="AM5804" s="15"/>
      <c r="AN5804" s="15"/>
    </row>
    <row r="5805" spans="4:40" x14ac:dyDescent="0.25">
      <c r="D5805" s="18"/>
      <c r="E5805" s="13"/>
      <c r="F5805" s="13"/>
      <c r="G5805" s="13"/>
      <c r="H5805" s="13"/>
      <c r="I5805" s="13"/>
      <c r="J5805" s="13"/>
      <c r="K5805" s="13"/>
      <c r="L5805" s="13"/>
      <c r="M5805" s="13"/>
      <c r="N5805" s="13"/>
      <c r="O5805" s="14"/>
      <c r="P5805" s="14"/>
      <c r="Q5805" s="14"/>
      <c r="R5805" s="14"/>
      <c r="S5805" s="13"/>
      <c r="T5805" s="13"/>
      <c r="U5805" s="13"/>
      <c r="V5805" s="13"/>
      <c r="W5805" s="13"/>
      <c r="X5805" s="13"/>
      <c r="Y5805" s="14"/>
      <c r="Z5805" s="13"/>
      <c r="AA5805" s="13"/>
      <c r="AB5805" s="13"/>
      <c r="AC5805" s="13"/>
      <c r="AD5805" s="13"/>
      <c r="AE5805" s="13"/>
      <c r="AF5805" s="13"/>
      <c r="AG5805" s="19"/>
      <c r="AH5805" s="19"/>
      <c r="AI5805" s="19"/>
      <c r="AJ5805" s="19"/>
      <c r="AK5805" s="15"/>
      <c r="AL5805" s="15"/>
      <c r="AM5805" s="15"/>
      <c r="AN5805" s="15"/>
    </row>
    <row r="5806" spans="4:40" x14ac:dyDescent="0.25">
      <c r="D5806" s="18"/>
      <c r="E5806" s="13"/>
      <c r="F5806" s="13"/>
      <c r="G5806" s="13"/>
      <c r="H5806" s="13"/>
      <c r="I5806" s="13"/>
      <c r="J5806" s="13"/>
      <c r="K5806" s="13"/>
      <c r="L5806" s="13"/>
      <c r="M5806" s="13"/>
      <c r="N5806" s="13"/>
      <c r="O5806" s="14"/>
      <c r="P5806" s="14"/>
      <c r="Q5806" s="14"/>
      <c r="R5806" s="14"/>
      <c r="S5806" s="13"/>
      <c r="T5806" s="13"/>
      <c r="U5806" s="13"/>
      <c r="V5806" s="13"/>
      <c r="W5806" s="13"/>
      <c r="X5806" s="13"/>
      <c r="Y5806" s="14"/>
      <c r="Z5806" s="13"/>
      <c r="AA5806" s="13"/>
      <c r="AB5806" s="13"/>
      <c r="AC5806" s="13"/>
      <c r="AD5806" s="13"/>
      <c r="AE5806" s="13"/>
      <c r="AF5806" s="13"/>
      <c r="AG5806" s="19"/>
      <c r="AH5806" s="19"/>
      <c r="AI5806" s="19"/>
      <c r="AJ5806" s="19"/>
      <c r="AK5806" s="12"/>
      <c r="AL5806" s="12"/>
      <c r="AM5806" s="12"/>
      <c r="AN5806" s="12"/>
    </row>
    <row r="5807" spans="4:40" x14ac:dyDescent="0.25">
      <c r="D5807" s="18"/>
      <c r="E5807" s="13"/>
      <c r="F5807" s="13"/>
      <c r="G5807" s="13"/>
      <c r="H5807" s="13"/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9"/>
      <c r="AH5807" s="19"/>
      <c r="AI5807" s="19"/>
      <c r="AJ5807" s="19"/>
      <c r="AK5807" s="15"/>
      <c r="AL5807" s="12"/>
      <c r="AM5807" s="15"/>
      <c r="AN5807" s="15"/>
    </row>
    <row r="5808" spans="4:40" x14ac:dyDescent="0.25">
      <c r="D5808" s="18"/>
      <c r="E5808" s="13"/>
      <c r="F5808" s="13"/>
      <c r="G5808" s="13"/>
      <c r="H5808" s="13"/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9"/>
      <c r="AH5808" s="19"/>
      <c r="AI5808" s="19"/>
      <c r="AJ5808" s="19"/>
      <c r="AK5808" s="15"/>
      <c r="AL5808" s="15"/>
      <c r="AM5808" s="15"/>
      <c r="AN5808" s="15"/>
    </row>
    <row r="5809" spans="4:40" x14ac:dyDescent="0.25">
      <c r="D5809" s="18"/>
      <c r="E5809" s="13"/>
      <c r="F5809" s="13"/>
      <c r="G5809" s="13"/>
      <c r="H5809" s="13"/>
      <c r="I5809" s="13"/>
      <c r="J5809" s="13"/>
      <c r="K5809" s="13"/>
      <c r="L5809" s="13"/>
      <c r="M5809" s="13"/>
      <c r="N5809" s="13"/>
      <c r="O5809" s="14"/>
      <c r="P5809" s="14"/>
      <c r="Q5809" s="14"/>
      <c r="R5809" s="14"/>
      <c r="S5809" s="13"/>
      <c r="T5809" s="13"/>
      <c r="U5809" s="13"/>
      <c r="V5809" s="13"/>
      <c r="W5809" s="13"/>
      <c r="X5809" s="13"/>
      <c r="Y5809" s="14"/>
      <c r="Z5809" s="13"/>
      <c r="AA5809" s="13"/>
      <c r="AB5809" s="13"/>
      <c r="AC5809" s="13"/>
      <c r="AD5809" s="13"/>
      <c r="AE5809" s="13"/>
      <c r="AF5809" s="13"/>
      <c r="AG5809" s="19"/>
      <c r="AH5809" s="19"/>
      <c r="AI5809" s="19"/>
      <c r="AJ5809" s="19"/>
      <c r="AK5809" s="15"/>
      <c r="AL5809" s="15"/>
      <c r="AM5809" s="15"/>
      <c r="AN5809" s="15"/>
    </row>
    <row r="5810" spans="4:40" x14ac:dyDescent="0.25">
      <c r="D5810" s="18"/>
      <c r="E5810" s="13"/>
      <c r="F5810" s="13"/>
      <c r="G5810" s="13"/>
      <c r="H5810" s="13"/>
      <c r="I5810" s="13"/>
      <c r="J5810" s="13"/>
      <c r="K5810" s="13"/>
      <c r="L5810" s="13"/>
      <c r="M5810" s="13"/>
      <c r="N5810" s="13"/>
      <c r="O5810" s="14"/>
      <c r="P5810" s="14"/>
      <c r="Q5810" s="14"/>
      <c r="R5810" s="14"/>
      <c r="S5810" s="13"/>
      <c r="T5810" s="13"/>
      <c r="U5810" s="13"/>
      <c r="V5810" s="13"/>
      <c r="W5810" s="13"/>
      <c r="X5810" s="13"/>
      <c r="Y5810" s="14"/>
      <c r="Z5810" s="13"/>
      <c r="AA5810" s="13"/>
      <c r="AB5810" s="13"/>
      <c r="AC5810" s="13"/>
      <c r="AD5810" s="13"/>
      <c r="AE5810" s="13"/>
      <c r="AF5810" s="13"/>
      <c r="AG5810" s="19"/>
      <c r="AH5810" s="19"/>
      <c r="AI5810" s="19"/>
      <c r="AJ5810" s="19"/>
      <c r="AK5810" s="12"/>
      <c r="AL5810" s="12"/>
      <c r="AM5810" s="12"/>
      <c r="AN5810" s="12"/>
    </row>
    <row r="5811" spans="4:40" x14ac:dyDescent="0.25">
      <c r="D5811" s="18"/>
      <c r="E5811" s="13"/>
      <c r="F5811" s="13"/>
      <c r="G5811" s="13"/>
      <c r="H5811" s="13"/>
      <c r="I5811" s="13"/>
      <c r="J5811" s="13"/>
      <c r="K5811" s="13"/>
      <c r="L5811" s="13"/>
      <c r="M5811" s="13"/>
      <c r="N5811" s="13"/>
      <c r="O5811" s="13"/>
      <c r="P5811" s="13"/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9"/>
      <c r="AH5811" s="19"/>
      <c r="AI5811" s="19"/>
      <c r="AJ5811" s="19"/>
      <c r="AK5811" s="15"/>
      <c r="AL5811" s="12"/>
      <c r="AM5811" s="15"/>
      <c r="AN5811" s="15"/>
    </row>
    <row r="5812" spans="4:40" x14ac:dyDescent="0.25">
      <c r="D5812" s="18"/>
      <c r="E5812" s="13"/>
      <c r="F5812" s="13"/>
      <c r="G5812" s="13"/>
      <c r="H5812" s="13"/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9"/>
      <c r="AH5812" s="19"/>
      <c r="AI5812" s="19"/>
      <c r="AJ5812" s="19"/>
      <c r="AK5812" s="15"/>
      <c r="AL5812" s="15"/>
      <c r="AM5812" s="15"/>
      <c r="AN5812" s="15"/>
    </row>
    <row r="5813" spans="4:40" x14ac:dyDescent="0.25">
      <c r="D5813" s="18"/>
      <c r="E5813" s="13"/>
      <c r="F5813" s="13"/>
      <c r="G5813" s="13"/>
      <c r="H5813" s="13"/>
      <c r="I5813" s="13"/>
      <c r="J5813" s="13"/>
      <c r="K5813" s="13"/>
      <c r="L5813" s="13"/>
      <c r="M5813" s="13"/>
      <c r="N5813" s="13"/>
      <c r="O5813" s="14"/>
      <c r="P5813" s="14"/>
      <c r="Q5813" s="14"/>
      <c r="R5813" s="14"/>
      <c r="S5813" s="13"/>
      <c r="T5813" s="13"/>
      <c r="U5813" s="13"/>
      <c r="V5813" s="13"/>
      <c r="W5813" s="13"/>
      <c r="X5813" s="13"/>
      <c r="Y5813" s="14"/>
      <c r="Z5813" s="13"/>
      <c r="AA5813" s="13"/>
      <c r="AB5813" s="13"/>
      <c r="AC5813" s="13"/>
      <c r="AD5813" s="13"/>
      <c r="AE5813" s="13"/>
      <c r="AF5813" s="13"/>
      <c r="AG5813" s="19"/>
      <c r="AH5813" s="19"/>
      <c r="AI5813" s="19"/>
      <c r="AJ5813" s="19"/>
      <c r="AK5813" s="15"/>
      <c r="AL5813" s="15"/>
      <c r="AM5813" s="15"/>
      <c r="AN5813" s="15"/>
    </row>
    <row r="5814" spans="4:40" x14ac:dyDescent="0.25">
      <c r="D5814" s="18"/>
      <c r="E5814" s="13"/>
      <c r="F5814" s="13"/>
      <c r="G5814" s="13"/>
      <c r="H5814" s="13"/>
      <c r="I5814" s="13"/>
      <c r="J5814" s="13"/>
      <c r="K5814" s="13"/>
      <c r="L5814" s="13"/>
      <c r="M5814" s="13"/>
      <c r="N5814" s="13"/>
      <c r="O5814" s="14"/>
      <c r="P5814" s="14"/>
      <c r="Q5814" s="14"/>
      <c r="R5814" s="14"/>
      <c r="S5814" s="13"/>
      <c r="T5814" s="13"/>
      <c r="U5814" s="13"/>
      <c r="V5814" s="13"/>
      <c r="W5814" s="13"/>
      <c r="X5814" s="13"/>
      <c r="Y5814" s="14"/>
      <c r="Z5814" s="13"/>
      <c r="AA5814" s="13"/>
      <c r="AB5814" s="13"/>
      <c r="AC5814" s="13"/>
      <c r="AD5814" s="13"/>
      <c r="AE5814" s="13"/>
      <c r="AF5814" s="13"/>
      <c r="AG5814" s="19"/>
      <c r="AH5814" s="19"/>
      <c r="AI5814" s="19"/>
      <c r="AJ5814" s="19"/>
      <c r="AK5814" s="12"/>
      <c r="AL5814" s="12"/>
      <c r="AM5814" s="12"/>
      <c r="AN5814" s="12"/>
    </row>
    <row r="5815" spans="4:40" x14ac:dyDescent="0.25">
      <c r="D5815" s="18"/>
      <c r="E5815" s="13"/>
      <c r="F5815" s="13"/>
      <c r="G5815" s="13"/>
      <c r="H5815" s="13"/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9"/>
      <c r="AH5815" s="19"/>
      <c r="AI5815" s="19"/>
      <c r="AJ5815" s="19"/>
      <c r="AK5815" s="15"/>
      <c r="AL5815" s="12"/>
      <c r="AM5815" s="15"/>
      <c r="AN5815" s="15"/>
    </row>
    <row r="5816" spans="4:40" x14ac:dyDescent="0.25">
      <c r="D5816" s="18"/>
      <c r="E5816" s="13"/>
      <c r="F5816" s="13"/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9"/>
      <c r="AH5816" s="19"/>
      <c r="AI5816" s="19"/>
      <c r="AJ5816" s="19"/>
      <c r="AK5816" s="15"/>
      <c r="AL5816" s="15"/>
      <c r="AM5816" s="15"/>
      <c r="AN5816" s="15"/>
    </row>
    <row r="5817" spans="4:40" x14ac:dyDescent="0.25">
      <c r="D5817" s="18"/>
      <c r="E5817" s="13"/>
      <c r="F5817" s="13"/>
      <c r="G5817" s="13"/>
      <c r="H5817" s="13"/>
      <c r="I5817" s="13"/>
      <c r="J5817" s="13"/>
      <c r="K5817" s="13"/>
      <c r="L5817" s="13"/>
      <c r="M5817" s="13"/>
      <c r="N5817" s="13"/>
      <c r="O5817" s="14"/>
      <c r="P5817" s="14"/>
      <c r="Q5817" s="14"/>
      <c r="R5817" s="14"/>
      <c r="S5817" s="13"/>
      <c r="T5817" s="13"/>
      <c r="U5817" s="13"/>
      <c r="V5817" s="13"/>
      <c r="W5817" s="13"/>
      <c r="X5817" s="13"/>
      <c r="Y5817" s="14"/>
      <c r="Z5817" s="13"/>
      <c r="AA5817" s="13"/>
      <c r="AB5817" s="13"/>
      <c r="AC5817" s="13"/>
      <c r="AD5817" s="13"/>
      <c r="AE5817" s="13"/>
      <c r="AF5817" s="13"/>
      <c r="AG5817" s="19"/>
      <c r="AH5817" s="19"/>
      <c r="AI5817" s="19"/>
      <c r="AJ5817" s="19"/>
      <c r="AK5817" s="15"/>
      <c r="AL5817" s="15"/>
      <c r="AM5817" s="15"/>
      <c r="AN5817" s="15"/>
    </row>
    <row r="5818" spans="4:40" x14ac:dyDescent="0.25">
      <c r="D5818" s="18"/>
      <c r="E5818" s="13"/>
      <c r="F5818" s="13"/>
      <c r="G5818" s="13"/>
      <c r="H5818" s="13"/>
      <c r="I5818" s="13"/>
      <c r="J5818" s="13"/>
      <c r="K5818" s="13"/>
      <c r="L5818" s="13"/>
      <c r="M5818" s="13"/>
      <c r="N5818" s="13"/>
      <c r="O5818" s="14"/>
      <c r="P5818" s="14"/>
      <c r="Q5818" s="14"/>
      <c r="R5818" s="14"/>
      <c r="S5818" s="13"/>
      <c r="T5818" s="13"/>
      <c r="U5818" s="13"/>
      <c r="V5818" s="13"/>
      <c r="W5818" s="13"/>
      <c r="X5818" s="13"/>
      <c r="Y5818" s="14"/>
      <c r="Z5818" s="13"/>
      <c r="AA5818" s="13"/>
      <c r="AB5818" s="13"/>
      <c r="AC5818" s="13"/>
      <c r="AD5818" s="13"/>
      <c r="AE5818" s="13"/>
      <c r="AF5818" s="13"/>
      <c r="AG5818" s="19"/>
      <c r="AH5818" s="19"/>
      <c r="AI5818" s="19"/>
      <c r="AJ5818" s="19"/>
      <c r="AK5818" s="12"/>
      <c r="AL5818" s="12"/>
      <c r="AM5818" s="12"/>
      <c r="AN5818" s="12"/>
    </row>
    <row r="5819" spans="4:40" x14ac:dyDescent="0.25">
      <c r="D5819" s="18"/>
      <c r="E5819" s="13"/>
      <c r="F5819" s="13"/>
      <c r="G5819" s="13"/>
      <c r="H5819" s="13"/>
      <c r="I5819" s="13"/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9"/>
      <c r="AH5819" s="19"/>
      <c r="AI5819" s="19"/>
      <c r="AJ5819" s="19"/>
      <c r="AK5819" s="15"/>
      <c r="AL5819" s="12"/>
      <c r="AM5819" s="15"/>
      <c r="AN5819" s="15"/>
    </row>
    <row r="5820" spans="4:40" x14ac:dyDescent="0.25">
      <c r="D5820" s="18"/>
      <c r="E5820" s="13"/>
      <c r="F5820" s="13"/>
      <c r="G5820" s="13"/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9"/>
      <c r="AH5820" s="19"/>
      <c r="AI5820" s="19"/>
      <c r="AJ5820" s="19"/>
      <c r="AK5820" s="15"/>
      <c r="AL5820" s="15"/>
      <c r="AM5820" s="15"/>
      <c r="AN5820" s="15"/>
    </row>
    <row r="5821" spans="4:40" x14ac:dyDescent="0.25">
      <c r="D5821" s="18"/>
      <c r="E5821" s="13"/>
      <c r="F5821" s="13"/>
      <c r="G5821" s="13"/>
      <c r="H5821" s="13"/>
      <c r="I5821" s="13"/>
      <c r="J5821" s="13"/>
      <c r="K5821" s="13"/>
      <c r="L5821" s="13"/>
      <c r="M5821" s="13"/>
      <c r="N5821" s="13"/>
      <c r="O5821" s="14"/>
      <c r="P5821" s="14"/>
      <c r="Q5821" s="14"/>
      <c r="R5821" s="14"/>
      <c r="S5821" s="13"/>
      <c r="T5821" s="13"/>
      <c r="U5821" s="13"/>
      <c r="V5821" s="13"/>
      <c r="W5821" s="13"/>
      <c r="X5821" s="13"/>
      <c r="Y5821" s="14"/>
      <c r="Z5821" s="13"/>
      <c r="AA5821" s="13"/>
      <c r="AB5821" s="13"/>
      <c r="AC5821" s="13"/>
      <c r="AD5821" s="13"/>
      <c r="AE5821" s="13"/>
      <c r="AF5821" s="13"/>
      <c r="AG5821" s="19"/>
      <c r="AH5821" s="19"/>
      <c r="AI5821" s="19"/>
      <c r="AJ5821" s="19"/>
      <c r="AK5821" s="15"/>
      <c r="AL5821" s="15"/>
      <c r="AM5821" s="15"/>
      <c r="AN5821" s="15"/>
    </row>
    <row r="5822" spans="4:40" x14ac:dyDescent="0.25">
      <c r="D5822" s="18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4"/>
      <c r="P5822" s="14"/>
      <c r="Q5822" s="14"/>
      <c r="R5822" s="14"/>
      <c r="S5822" s="13"/>
      <c r="T5822" s="13"/>
      <c r="U5822" s="13"/>
      <c r="V5822" s="13"/>
      <c r="W5822" s="13"/>
      <c r="X5822" s="13"/>
      <c r="Y5822" s="14"/>
      <c r="Z5822" s="13"/>
      <c r="AA5822" s="13"/>
      <c r="AB5822" s="13"/>
      <c r="AC5822" s="13"/>
      <c r="AD5822" s="13"/>
      <c r="AE5822" s="13"/>
      <c r="AF5822" s="13"/>
      <c r="AG5822" s="19"/>
      <c r="AH5822" s="19"/>
      <c r="AI5822" s="19"/>
      <c r="AJ5822" s="19"/>
      <c r="AK5822" s="12"/>
      <c r="AL5822" s="12"/>
      <c r="AM5822" s="12"/>
      <c r="AN5822" s="12"/>
    </row>
    <row r="5823" spans="4:40" x14ac:dyDescent="0.25">
      <c r="D5823" s="18"/>
      <c r="E5823" s="13"/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9"/>
      <c r="AH5823" s="19"/>
      <c r="AI5823" s="19"/>
      <c r="AJ5823" s="19"/>
      <c r="AK5823" s="15"/>
      <c r="AL5823" s="12"/>
      <c r="AM5823" s="15"/>
      <c r="AN5823" s="15"/>
    </row>
    <row r="5824" spans="4:40" x14ac:dyDescent="0.25">
      <c r="D5824" s="18"/>
      <c r="E5824" s="13"/>
      <c r="F5824" s="13"/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9"/>
      <c r="AH5824" s="19"/>
      <c r="AI5824" s="19"/>
      <c r="AJ5824" s="19"/>
      <c r="AK5824" s="15"/>
      <c r="AL5824" s="15"/>
      <c r="AM5824" s="15"/>
      <c r="AN5824" s="15"/>
    </row>
    <row r="5825" spans="4:40" x14ac:dyDescent="0.25">
      <c r="D5825" s="18"/>
      <c r="E5825" s="13"/>
      <c r="F5825" s="13"/>
      <c r="G5825" s="13"/>
      <c r="H5825" s="13"/>
      <c r="I5825" s="13"/>
      <c r="J5825" s="13"/>
      <c r="K5825" s="13"/>
      <c r="L5825" s="13"/>
      <c r="M5825" s="13"/>
      <c r="N5825" s="13"/>
      <c r="O5825" s="14"/>
      <c r="P5825" s="14"/>
      <c r="Q5825" s="14"/>
      <c r="R5825" s="14"/>
      <c r="S5825" s="13"/>
      <c r="T5825" s="13"/>
      <c r="U5825" s="13"/>
      <c r="V5825" s="13"/>
      <c r="W5825" s="13"/>
      <c r="X5825" s="13"/>
      <c r="Y5825" s="14"/>
      <c r="Z5825" s="13"/>
      <c r="AA5825" s="13"/>
      <c r="AB5825" s="13"/>
      <c r="AC5825" s="13"/>
      <c r="AD5825" s="13"/>
      <c r="AE5825" s="13"/>
      <c r="AF5825" s="13"/>
      <c r="AG5825" s="19"/>
      <c r="AH5825" s="19"/>
      <c r="AI5825" s="19"/>
      <c r="AJ5825" s="19"/>
      <c r="AK5825" s="15"/>
      <c r="AL5825" s="15"/>
      <c r="AM5825" s="15"/>
      <c r="AN5825" s="15"/>
    </row>
    <row r="5826" spans="4:40" x14ac:dyDescent="0.25">
      <c r="D5826" s="18"/>
      <c r="E5826" s="13"/>
      <c r="F5826" s="13"/>
      <c r="G5826" s="13"/>
      <c r="H5826" s="13"/>
      <c r="I5826" s="13"/>
      <c r="J5826" s="13"/>
      <c r="K5826" s="13"/>
      <c r="L5826" s="13"/>
      <c r="M5826" s="13"/>
      <c r="N5826" s="13"/>
      <c r="O5826" s="14"/>
      <c r="P5826" s="14"/>
      <c r="Q5826" s="14"/>
      <c r="R5826" s="14"/>
      <c r="S5826" s="13"/>
      <c r="T5826" s="13"/>
      <c r="U5826" s="13"/>
      <c r="V5826" s="13"/>
      <c r="W5826" s="13"/>
      <c r="X5826" s="13"/>
      <c r="Y5826" s="14"/>
      <c r="Z5826" s="13"/>
      <c r="AA5826" s="13"/>
      <c r="AB5826" s="13"/>
      <c r="AC5826" s="13"/>
      <c r="AD5826" s="13"/>
      <c r="AE5826" s="13"/>
      <c r="AF5826" s="13"/>
      <c r="AG5826" s="19"/>
      <c r="AH5826" s="19"/>
      <c r="AI5826" s="19"/>
      <c r="AJ5826" s="19"/>
      <c r="AK5826" s="12"/>
      <c r="AL5826" s="12"/>
      <c r="AM5826" s="12"/>
      <c r="AN5826" s="12"/>
    </row>
    <row r="5827" spans="4:40" x14ac:dyDescent="0.25">
      <c r="D5827" s="18"/>
      <c r="E5827" s="13"/>
      <c r="F5827" s="13"/>
      <c r="G5827" s="13"/>
      <c r="H5827" s="13"/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9"/>
      <c r="AH5827" s="19"/>
      <c r="AI5827" s="19"/>
      <c r="AJ5827" s="19"/>
      <c r="AK5827" s="15"/>
      <c r="AL5827" s="12"/>
      <c r="AM5827" s="15"/>
      <c r="AN5827" s="15"/>
    </row>
    <row r="5828" spans="4:40" x14ac:dyDescent="0.25">
      <c r="D5828" s="18"/>
      <c r="E5828" s="13"/>
      <c r="F5828" s="13"/>
      <c r="G5828" s="13"/>
      <c r="H5828" s="13"/>
      <c r="I5828" s="13"/>
      <c r="J5828" s="13"/>
      <c r="K5828" s="13"/>
      <c r="L5828" s="13"/>
      <c r="M5828" s="13"/>
      <c r="N5828" s="13"/>
      <c r="O5828" s="13"/>
      <c r="P5828" s="13"/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9"/>
      <c r="AH5828" s="19"/>
      <c r="AI5828" s="19"/>
      <c r="AJ5828" s="19"/>
      <c r="AK5828" s="15"/>
      <c r="AL5828" s="15"/>
      <c r="AM5828" s="15"/>
      <c r="AN5828" s="15"/>
    </row>
    <row r="5829" spans="4:40" x14ac:dyDescent="0.25">
      <c r="D5829" s="18"/>
      <c r="E5829" s="13"/>
      <c r="F5829" s="13"/>
      <c r="G5829" s="13"/>
      <c r="H5829" s="13"/>
      <c r="I5829" s="13"/>
      <c r="J5829" s="13"/>
      <c r="K5829" s="13"/>
      <c r="L5829" s="13"/>
      <c r="M5829" s="13"/>
      <c r="N5829" s="13"/>
      <c r="O5829" s="14"/>
      <c r="P5829" s="14"/>
      <c r="Q5829" s="14"/>
      <c r="R5829" s="14"/>
      <c r="S5829" s="13"/>
      <c r="T5829" s="13"/>
      <c r="U5829" s="13"/>
      <c r="V5829" s="13"/>
      <c r="W5829" s="13"/>
      <c r="X5829" s="13"/>
      <c r="Y5829" s="14"/>
      <c r="Z5829" s="13"/>
      <c r="AA5829" s="13"/>
      <c r="AB5829" s="13"/>
      <c r="AC5829" s="13"/>
      <c r="AD5829" s="13"/>
      <c r="AE5829" s="13"/>
      <c r="AF5829" s="13"/>
      <c r="AG5829" s="19"/>
      <c r="AH5829" s="19"/>
      <c r="AI5829" s="19"/>
      <c r="AJ5829" s="19"/>
      <c r="AK5829" s="15"/>
      <c r="AL5829" s="15"/>
      <c r="AM5829" s="15"/>
      <c r="AN5829" s="15"/>
    </row>
    <row r="5830" spans="4:40" x14ac:dyDescent="0.25">
      <c r="D5830" s="18"/>
      <c r="E5830" s="13"/>
      <c r="F5830" s="13"/>
      <c r="G5830" s="13"/>
      <c r="H5830" s="13"/>
      <c r="I5830" s="13"/>
      <c r="J5830" s="13"/>
      <c r="K5830" s="13"/>
      <c r="L5830" s="13"/>
      <c r="M5830" s="13"/>
      <c r="N5830" s="13"/>
      <c r="O5830" s="14"/>
      <c r="P5830" s="14"/>
      <c r="Q5830" s="14"/>
      <c r="R5830" s="14"/>
      <c r="S5830" s="13"/>
      <c r="T5830" s="13"/>
      <c r="U5830" s="13"/>
      <c r="V5830" s="13"/>
      <c r="W5830" s="13"/>
      <c r="X5830" s="13"/>
      <c r="Y5830" s="14"/>
      <c r="Z5830" s="13"/>
      <c r="AA5830" s="13"/>
      <c r="AB5830" s="13"/>
      <c r="AC5830" s="13"/>
      <c r="AD5830" s="13"/>
      <c r="AE5830" s="13"/>
      <c r="AF5830" s="13"/>
      <c r="AG5830" s="19"/>
      <c r="AH5830" s="19"/>
      <c r="AI5830" s="19"/>
      <c r="AJ5830" s="19"/>
      <c r="AK5830" s="12"/>
      <c r="AL5830" s="12"/>
      <c r="AM5830" s="12"/>
      <c r="AN5830" s="12"/>
    </row>
    <row r="5831" spans="4:40" x14ac:dyDescent="0.25">
      <c r="D5831" s="18"/>
      <c r="E5831" s="13"/>
      <c r="F5831" s="13"/>
      <c r="G5831" s="13"/>
      <c r="H5831" s="13"/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9"/>
      <c r="AH5831" s="19"/>
      <c r="AI5831" s="19"/>
      <c r="AJ5831" s="19"/>
      <c r="AK5831" s="15"/>
      <c r="AL5831" s="12"/>
      <c r="AM5831" s="15"/>
      <c r="AN5831" s="15"/>
    </row>
    <row r="5832" spans="4:40" x14ac:dyDescent="0.25">
      <c r="D5832" s="18"/>
      <c r="E5832" s="13"/>
      <c r="F5832" s="13"/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9"/>
      <c r="AH5832" s="19"/>
      <c r="AI5832" s="19"/>
      <c r="AJ5832" s="19"/>
      <c r="AK5832" s="15"/>
      <c r="AL5832" s="15"/>
      <c r="AM5832" s="15"/>
      <c r="AN5832" s="15"/>
    </row>
    <row r="5833" spans="4:40" x14ac:dyDescent="0.25">
      <c r="D5833" s="18"/>
      <c r="E5833" s="13"/>
      <c r="F5833" s="13"/>
      <c r="G5833" s="13"/>
      <c r="H5833" s="13"/>
      <c r="I5833" s="13"/>
      <c r="J5833" s="13"/>
      <c r="K5833" s="13"/>
      <c r="L5833" s="13"/>
      <c r="M5833" s="13"/>
      <c r="N5833" s="13"/>
      <c r="O5833" s="14"/>
      <c r="P5833" s="14"/>
      <c r="Q5833" s="14"/>
      <c r="R5833" s="14"/>
      <c r="S5833" s="13"/>
      <c r="T5833" s="13"/>
      <c r="U5833" s="13"/>
      <c r="V5833" s="13"/>
      <c r="W5833" s="13"/>
      <c r="X5833" s="13"/>
      <c r="Y5833" s="14"/>
      <c r="Z5833" s="13"/>
      <c r="AA5833" s="13"/>
      <c r="AB5833" s="13"/>
      <c r="AC5833" s="13"/>
      <c r="AD5833" s="13"/>
      <c r="AE5833" s="13"/>
      <c r="AF5833" s="13"/>
      <c r="AG5833" s="19"/>
      <c r="AH5833" s="19"/>
      <c r="AI5833" s="19"/>
      <c r="AJ5833" s="19"/>
      <c r="AK5833" s="15"/>
      <c r="AL5833" s="15"/>
      <c r="AM5833" s="15"/>
      <c r="AN5833" s="15"/>
    </row>
    <row r="5834" spans="4:40" x14ac:dyDescent="0.25">
      <c r="D5834" s="18"/>
      <c r="E5834" s="13"/>
      <c r="F5834" s="13"/>
      <c r="G5834" s="13"/>
      <c r="H5834" s="13"/>
      <c r="I5834" s="13"/>
      <c r="J5834" s="13"/>
      <c r="K5834" s="13"/>
      <c r="L5834" s="13"/>
      <c r="M5834" s="13"/>
      <c r="N5834" s="13"/>
      <c r="O5834" s="14"/>
      <c r="P5834" s="14"/>
      <c r="Q5834" s="14"/>
      <c r="R5834" s="14"/>
      <c r="S5834" s="13"/>
      <c r="T5834" s="13"/>
      <c r="U5834" s="13"/>
      <c r="V5834" s="13"/>
      <c r="W5834" s="13"/>
      <c r="X5834" s="13"/>
      <c r="Y5834" s="14"/>
      <c r="Z5834" s="13"/>
      <c r="AA5834" s="13"/>
      <c r="AB5834" s="13"/>
      <c r="AC5834" s="13"/>
      <c r="AD5834" s="13"/>
      <c r="AE5834" s="13"/>
      <c r="AF5834" s="13"/>
      <c r="AG5834" s="19"/>
      <c r="AH5834" s="19"/>
      <c r="AI5834" s="19"/>
      <c r="AJ5834" s="19"/>
      <c r="AK5834" s="12"/>
      <c r="AL5834" s="12"/>
      <c r="AM5834" s="12"/>
      <c r="AN5834" s="12"/>
    </row>
    <row r="5835" spans="4:40" x14ac:dyDescent="0.25">
      <c r="D5835" s="18"/>
      <c r="E5835" s="13"/>
      <c r="F5835" s="13"/>
      <c r="G5835" s="13"/>
      <c r="H5835" s="13"/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9"/>
      <c r="AH5835" s="19"/>
      <c r="AI5835" s="19"/>
      <c r="AJ5835" s="19"/>
      <c r="AK5835" s="15"/>
      <c r="AL5835" s="12"/>
      <c r="AM5835" s="15"/>
      <c r="AN5835" s="15"/>
    </row>
    <row r="5836" spans="4:40" x14ac:dyDescent="0.25">
      <c r="D5836" s="18"/>
      <c r="E5836" s="13"/>
      <c r="F5836" s="13"/>
      <c r="G5836" s="13"/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9"/>
      <c r="AH5836" s="19"/>
      <c r="AI5836" s="19"/>
      <c r="AJ5836" s="19"/>
      <c r="AK5836" s="15"/>
      <c r="AL5836" s="15"/>
      <c r="AM5836" s="15"/>
      <c r="AN5836" s="15"/>
    </row>
    <row r="5837" spans="4:40" x14ac:dyDescent="0.25">
      <c r="D5837" s="18"/>
      <c r="E5837" s="13"/>
      <c r="F5837" s="13"/>
      <c r="G5837" s="13"/>
      <c r="H5837" s="13"/>
      <c r="I5837" s="13"/>
      <c r="J5837" s="13"/>
      <c r="K5837" s="13"/>
      <c r="L5837" s="13"/>
      <c r="M5837" s="13"/>
      <c r="N5837" s="13"/>
      <c r="O5837" s="14"/>
      <c r="P5837" s="14"/>
      <c r="Q5837" s="14"/>
      <c r="R5837" s="14"/>
      <c r="S5837" s="13"/>
      <c r="T5837" s="13"/>
      <c r="U5837" s="13"/>
      <c r="V5837" s="13"/>
      <c r="W5837" s="13"/>
      <c r="X5837" s="13"/>
      <c r="Y5837" s="14"/>
      <c r="Z5837" s="13"/>
      <c r="AA5837" s="13"/>
      <c r="AB5837" s="13"/>
      <c r="AC5837" s="13"/>
      <c r="AD5837" s="13"/>
      <c r="AE5837" s="13"/>
      <c r="AF5837" s="13"/>
      <c r="AG5837" s="19"/>
      <c r="AH5837" s="19"/>
      <c r="AI5837" s="19"/>
      <c r="AJ5837" s="19"/>
      <c r="AK5837" s="15"/>
      <c r="AL5837" s="15"/>
      <c r="AM5837" s="15"/>
      <c r="AN5837" s="15"/>
    </row>
    <row r="5838" spans="4:40" x14ac:dyDescent="0.25">
      <c r="D5838" s="18"/>
      <c r="E5838" s="13"/>
      <c r="F5838" s="13"/>
      <c r="G5838" s="13"/>
      <c r="H5838" s="13"/>
      <c r="I5838" s="13"/>
      <c r="J5838" s="13"/>
      <c r="K5838" s="13"/>
      <c r="L5838" s="13"/>
      <c r="M5838" s="13"/>
      <c r="N5838" s="13"/>
      <c r="O5838" s="14"/>
      <c r="P5838" s="14"/>
      <c r="Q5838" s="14"/>
      <c r="R5838" s="14"/>
      <c r="S5838" s="13"/>
      <c r="T5838" s="13"/>
      <c r="U5838" s="13"/>
      <c r="V5838" s="13"/>
      <c r="W5838" s="13"/>
      <c r="X5838" s="13"/>
      <c r="Y5838" s="14"/>
      <c r="Z5838" s="13"/>
      <c r="AA5838" s="13"/>
      <c r="AB5838" s="13"/>
      <c r="AC5838" s="13"/>
      <c r="AD5838" s="13"/>
      <c r="AE5838" s="13"/>
      <c r="AF5838" s="13"/>
      <c r="AG5838" s="19"/>
      <c r="AH5838" s="19"/>
      <c r="AI5838" s="19"/>
      <c r="AJ5838" s="19"/>
      <c r="AK5838" s="12"/>
      <c r="AL5838" s="12"/>
      <c r="AM5838" s="12"/>
      <c r="AN5838" s="12"/>
    </row>
    <row r="5839" spans="4:40" x14ac:dyDescent="0.25">
      <c r="D5839" s="18"/>
      <c r="E5839" s="13"/>
      <c r="F5839" s="13"/>
      <c r="G5839" s="13"/>
      <c r="H5839" s="13"/>
      <c r="I5839" s="13"/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9"/>
      <c r="AH5839" s="19"/>
      <c r="AI5839" s="19"/>
      <c r="AJ5839" s="19"/>
      <c r="AK5839" s="15"/>
      <c r="AL5839" s="12"/>
      <c r="AM5839" s="15"/>
      <c r="AN5839" s="15"/>
    </row>
    <row r="5840" spans="4:40" x14ac:dyDescent="0.25">
      <c r="D5840" s="18"/>
      <c r="E5840" s="13"/>
      <c r="F5840" s="13"/>
      <c r="G5840" s="13"/>
      <c r="H5840" s="13"/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9"/>
      <c r="AH5840" s="19"/>
      <c r="AI5840" s="19"/>
      <c r="AJ5840" s="19"/>
      <c r="AK5840" s="15"/>
      <c r="AL5840" s="15"/>
      <c r="AM5840" s="15"/>
      <c r="AN5840" s="15"/>
    </row>
    <row r="5841" spans="4:40" x14ac:dyDescent="0.25">
      <c r="D5841" s="18"/>
      <c r="E5841" s="13"/>
      <c r="F5841" s="13"/>
      <c r="G5841" s="13"/>
      <c r="H5841" s="13"/>
      <c r="I5841" s="13"/>
      <c r="J5841" s="13"/>
      <c r="K5841" s="13"/>
      <c r="L5841" s="13"/>
      <c r="M5841" s="13"/>
      <c r="N5841" s="13"/>
      <c r="O5841" s="14"/>
      <c r="P5841" s="14"/>
      <c r="Q5841" s="14"/>
      <c r="R5841" s="14"/>
      <c r="S5841" s="13"/>
      <c r="T5841" s="13"/>
      <c r="U5841" s="13"/>
      <c r="V5841" s="13"/>
      <c r="W5841" s="13"/>
      <c r="X5841" s="13"/>
      <c r="Y5841" s="14"/>
      <c r="Z5841" s="13"/>
      <c r="AA5841" s="13"/>
      <c r="AB5841" s="13"/>
      <c r="AC5841" s="13"/>
      <c r="AD5841" s="13"/>
      <c r="AE5841" s="13"/>
      <c r="AF5841" s="13"/>
      <c r="AG5841" s="19"/>
      <c r="AH5841" s="19"/>
      <c r="AI5841" s="19"/>
      <c r="AJ5841" s="19"/>
      <c r="AK5841" s="15"/>
      <c r="AL5841" s="15"/>
      <c r="AM5841" s="15"/>
      <c r="AN5841" s="15"/>
    </row>
    <row r="5842" spans="4:40" x14ac:dyDescent="0.25">
      <c r="D5842" s="18"/>
      <c r="E5842" s="13"/>
      <c r="F5842" s="13"/>
      <c r="G5842" s="13"/>
      <c r="H5842" s="13"/>
      <c r="I5842" s="13"/>
      <c r="J5842" s="13"/>
      <c r="K5842" s="13"/>
      <c r="L5842" s="13"/>
      <c r="M5842" s="13"/>
      <c r="N5842" s="13"/>
      <c r="O5842" s="14"/>
      <c r="P5842" s="14"/>
      <c r="Q5842" s="14"/>
      <c r="R5842" s="14"/>
      <c r="S5842" s="13"/>
      <c r="T5842" s="13"/>
      <c r="U5842" s="13"/>
      <c r="V5842" s="13"/>
      <c r="W5842" s="13"/>
      <c r="X5842" s="13"/>
      <c r="Y5842" s="14"/>
      <c r="Z5842" s="13"/>
      <c r="AA5842" s="13"/>
      <c r="AB5842" s="13"/>
      <c r="AC5842" s="13"/>
      <c r="AD5842" s="13"/>
      <c r="AE5842" s="13"/>
      <c r="AF5842" s="13"/>
      <c r="AG5842" s="19"/>
      <c r="AH5842" s="19"/>
      <c r="AI5842" s="19"/>
      <c r="AJ5842" s="19"/>
      <c r="AK5842" s="12"/>
      <c r="AL5842" s="12"/>
      <c r="AM5842" s="12"/>
      <c r="AN5842" s="12"/>
    </row>
    <row r="5843" spans="4:40" x14ac:dyDescent="0.25">
      <c r="D5843" s="18"/>
      <c r="E5843" s="13"/>
      <c r="F5843" s="13"/>
      <c r="G5843" s="13"/>
      <c r="H5843" s="13"/>
      <c r="I5843" s="13"/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9"/>
      <c r="AH5843" s="19"/>
      <c r="AI5843" s="19"/>
      <c r="AJ5843" s="19"/>
      <c r="AK5843" s="15"/>
      <c r="AL5843" s="12"/>
      <c r="AM5843" s="15"/>
      <c r="AN5843" s="15"/>
    </row>
    <row r="5844" spans="4:40" x14ac:dyDescent="0.25">
      <c r="D5844" s="18"/>
      <c r="E5844" s="13"/>
      <c r="F5844" s="13"/>
      <c r="G5844" s="13"/>
      <c r="H5844" s="13"/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9"/>
      <c r="AH5844" s="19"/>
      <c r="AI5844" s="19"/>
      <c r="AJ5844" s="19"/>
      <c r="AK5844" s="15"/>
      <c r="AL5844" s="15"/>
      <c r="AM5844" s="15"/>
      <c r="AN5844" s="15"/>
    </row>
    <row r="5845" spans="4:40" x14ac:dyDescent="0.25">
      <c r="D5845" s="18"/>
      <c r="E5845" s="13"/>
      <c r="F5845" s="13"/>
      <c r="G5845" s="13"/>
      <c r="H5845" s="13"/>
      <c r="I5845" s="13"/>
      <c r="J5845" s="13"/>
      <c r="K5845" s="13"/>
      <c r="L5845" s="13"/>
      <c r="M5845" s="13"/>
      <c r="N5845" s="13"/>
      <c r="O5845" s="14"/>
      <c r="P5845" s="14"/>
      <c r="Q5845" s="14"/>
      <c r="R5845" s="14"/>
      <c r="S5845" s="13"/>
      <c r="T5845" s="13"/>
      <c r="U5845" s="13"/>
      <c r="V5845" s="13"/>
      <c r="W5845" s="13"/>
      <c r="X5845" s="13"/>
      <c r="Y5845" s="14"/>
      <c r="Z5845" s="13"/>
      <c r="AA5845" s="13"/>
      <c r="AB5845" s="13"/>
      <c r="AC5845" s="13"/>
      <c r="AD5845" s="13"/>
      <c r="AE5845" s="13"/>
      <c r="AF5845" s="13"/>
      <c r="AG5845" s="19"/>
      <c r="AH5845" s="19"/>
      <c r="AI5845" s="19"/>
      <c r="AJ5845" s="19"/>
      <c r="AK5845" s="15"/>
      <c r="AL5845" s="15"/>
      <c r="AM5845" s="15"/>
      <c r="AN5845" s="15"/>
    </row>
    <row r="5846" spans="4:40" x14ac:dyDescent="0.25">
      <c r="D5846" s="18"/>
      <c r="E5846" s="13"/>
      <c r="F5846" s="13"/>
      <c r="G5846" s="13"/>
      <c r="H5846" s="13"/>
      <c r="I5846" s="13"/>
      <c r="J5846" s="13"/>
      <c r="K5846" s="13"/>
      <c r="L5846" s="13"/>
      <c r="M5846" s="13"/>
      <c r="N5846" s="13"/>
      <c r="O5846" s="14"/>
      <c r="P5846" s="14"/>
      <c r="Q5846" s="14"/>
      <c r="R5846" s="14"/>
      <c r="S5846" s="13"/>
      <c r="T5846" s="13"/>
      <c r="U5846" s="13"/>
      <c r="V5846" s="13"/>
      <c r="W5846" s="13"/>
      <c r="X5846" s="13"/>
      <c r="Y5846" s="14"/>
      <c r="Z5846" s="13"/>
      <c r="AA5846" s="13"/>
      <c r="AB5846" s="13"/>
      <c r="AC5846" s="13"/>
      <c r="AD5846" s="13"/>
      <c r="AE5846" s="13"/>
      <c r="AF5846" s="13"/>
      <c r="AG5846" s="19"/>
      <c r="AH5846" s="19"/>
      <c r="AI5846" s="19"/>
      <c r="AJ5846" s="19"/>
      <c r="AK5846" s="12"/>
      <c r="AL5846" s="12"/>
      <c r="AM5846" s="12"/>
      <c r="AN5846" s="12"/>
    </row>
    <row r="5847" spans="4:40" x14ac:dyDescent="0.25">
      <c r="D5847" s="18"/>
      <c r="E5847" s="13"/>
      <c r="F5847" s="13"/>
      <c r="G5847" s="13"/>
      <c r="H5847" s="13"/>
      <c r="I5847" s="13"/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9"/>
      <c r="AH5847" s="19"/>
      <c r="AI5847" s="19"/>
      <c r="AJ5847" s="19"/>
      <c r="AK5847" s="15"/>
      <c r="AL5847" s="12"/>
      <c r="AM5847" s="15"/>
      <c r="AN5847" s="15"/>
    </row>
    <row r="5848" spans="4:40" x14ac:dyDescent="0.25">
      <c r="D5848" s="18"/>
      <c r="E5848" s="13"/>
      <c r="F5848" s="13"/>
      <c r="G5848" s="13"/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9"/>
      <c r="AH5848" s="19"/>
      <c r="AI5848" s="19"/>
      <c r="AJ5848" s="19"/>
      <c r="AK5848" s="15"/>
      <c r="AL5848" s="15"/>
      <c r="AM5848" s="15"/>
      <c r="AN5848" s="15"/>
    </row>
    <row r="5849" spans="4:40" x14ac:dyDescent="0.25">
      <c r="D5849" s="18"/>
      <c r="E5849" s="13"/>
      <c r="F5849" s="13"/>
      <c r="G5849" s="13"/>
      <c r="H5849" s="13"/>
      <c r="I5849" s="13"/>
      <c r="J5849" s="13"/>
      <c r="K5849" s="13"/>
      <c r="L5849" s="13"/>
      <c r="M5849" s="13"/>
      <c r="N5849" s="13"/>
      <c r="O5849" s="14"/>
      <c r="P5849" s="14"/>
      <c r="Q5849" s="14"/>
      <c r="R5849" s="14"/>
      <c r="S5849" s="13"/>
      <c r="T5849" s="13"/>
      <c r="U5849" s="13"/>
      <c r="V5849" s="13"/>
      <c r="W5849" s="13"/>
      <c r="X5849" s="13"/>
      <c r="Y5849" s="14"/>
      <c r="Z5849" s="13"/>
      <c r="AA5849" s="13"/>
      <c r="AB5849" s="13"/>
      <c r="AC5849" s="13"/>
      <c r="AD5849" s="13"/>
      <c r="AE5849" s="13"/>
      <c r="AF5849" s="13"/>
      <c r="AG5849" s="19"/>
      <c r="AH5849" s="19"/>
      <c r="AI5849" s="19"/>
      <c r="AJ5849" s="19"/>
      <c r="AK5849" s="15"/>
      <c r="AL5849" s="15"/>
      <c r="AM5849" s="15"/>
      <c r="AN5849" s="15"/>
    </row>
    <row r="5850" spans="4:40" x14ac:dyDescent="0.25">
      <c r="D5850" s="18"/>
      <c r="E5850" s="13"/>
      <c r="F5850" s="13"/>
      <c r="G5850" s="13"/>
      <c r="H5850" s="13"/>
      <c r="I5850" s="13"/>
      <c r="J5850" s="13"/>
      <c r="K5850" s="13"/>
      <c r="L5850" s="13"/>
      <c r="M5850" s="13"/>
      <c r="N5850" s="13"/>
      <c r="O5850" s="14"/>
      <c r="P5850" s="14"/>
      <c r="Q5850" s="14"/>
      <c r="R5850" s="14"/>
      <c r="S5850" s="13"/>
      <c r="T5850" s="13"/>
      <c r="U5850" s="13"/>
      <c r="V5850" s="13"/>
      <c r="W5850" s="13"/>
      <c r="X5850" s="13"/>
      <c r="Y5850" s="14"/>
      <c r="Z5850" s="13"/>
      <c r="AA5850" s="13"/>
      <c r="AB5850" s="13"/>
      <c r="AC5850" s="13"/>
      <c r="AD5850" s="13"/>
      <c r="AE5850" s="13"/>
      <c r="AF5850" s="13"/>
      <c r="AG5850" s="19"/>
      <c r="AH5850" s="19"/>
      <c r="AI5850" s="19"/>
      <c r="AJ5850" s="19"/>
      <c r="AK5850" s="12"/>
      <c r="AL5850" s="12"/>
      <c r="AM5850" s="12"/>
      <c r="AN5850" s="12"/>
    </row>
    <row r="5851" spans="4:40" x14ac:dyDescent="0.25">
      <c r="D5851" s="18"/>
      <c r="E5851" s="13"/>
      <c r="F5851" s="13"/>
      <c r="G5851" s="13"/>
      <c r="H5851" s="13"/>
      <c r="I5851" s="13"/>
      <c r="J5851" s="13"/>
      <c r="K5851" s="13"/>
      <c r="L5851" s="13"/>
      <c r="M5851" s="13"/>
      <c r="N5851" s="13"/>
      <c r="O5851" s="13"/>
      <c r="P5851" s="13"/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9"/>
      <c r="AH5851" s="19"/>
      <c r="AI5851" s="19"/>
      <c r="AJ5851" s="19"/>
      <c r="AK5851" s="15"/>
      <c r="AL5851" s="12"/>
      <c r="AM5851" s="15"/>
      <c r="AN5851" s="15"/>
    </row>
    <row r="5852" spans="4:40" x14ac:dyDescent="0.25">
      <c r="D5852" s="18"/>
      <c r="E5852" s="13"/>
      <c r="F5852" s="13"/>
      <c r="G5852" s="13"/>
      <c r="H5852" s="13"/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9"/>
      <c r="AH5852" s="19"/>
      <c r="AI5852" s="19"/>
      <c r="AJ5852" s="19"/>
      <c r="AK5852" s="15"/>
      <c r="AL5852" s="15"/>
      <c r="AM5852" s="15"/>
      <c r="AN5852" s="15"/>
    </row>
    <row r="5853" spans="4:40" x14ac:dyDescent="0.25">
      <c r="D5853" s="18"/>
      <c r="E5853" s="13"/>
      <c r="F5853" s="13"/>
      <c r="G5853" s="13"/>
      <c r="H5853" s="13"/>
      <c r="I5853" s="13"/>
      <c r="J5853" s="13"/>
      <c r="K5853" s="13"/>
      <c r="L5853" s="13"/>
      <c r="M5853" s="13"/>
      <c r="N5853" s="13"/>
      <c r="O5853" s="14"/>
      <c r="P5853" s="14"/>
      <c r="Q5853" s="14"/>
      <c r="R5853" s="14"/>
      <c r="S5853" s="13"/>
      <c r="T5853" s="13"/>
      <c r="U5853" s="13"/>
      <c r="V5853" s="13"/>
      <c r="W5853" s="13"/>
      <c r="X5853" s="13"/>
      <c r="Y5853" s="14"/>
      <c r="Z5853" s="13"/>
      <c r="AA5853" s="13"/>
      <c r="AB5853" s="13"/>
      <c r="AC5853" s="13"/>
      <c r="AD5853" s="13"/>
      <c r="AE5853" s="13"/>
      <c r="AF5853" s="13"/>
      <c r="AG5853" s="19"/>
      <c r="AH5853" s="19"/>
      <c r="AI5853" s="19"/>
      <c r="AJ5853" s="19"/>
      <c r="AK5853" s="15"/>
      <c r="AL5853" s="15"/>
      <c r="AM5853" s="15"/>
      <c r="AN5853" s="15"/>
    </row>
    <row r="5854" spans="4:40" x14ac:dyDescent="0.25">
      <c r="D5854" s="18"/>
      <c r="E5854" s="13"/>
      <c r="F5854" s="13"/>
      <c r="G5854" s="13"/>
      <c r="H5854" s="13"/>
      <c r="I5854" s="13"/>
      <c r="J5854" s="13"/>
      <c r="K5854" s="13"/>
      <c r="L5854" s="13"/>
      <c r="M5854" s="13"/>
      <c r="N5854" s="13"/>
      <c r="O5854" s="14"/>
      <c r="P5854" s="14"/>
      <c r="Q5854" s="14"/>
      <c r="R5854" s="14"/>
      <c r="S5854" s="13"/>
      <c r="T5854" s="13"/>
      <c r="U5854" s="13"/>
      <c r="V5854" s="13"/>
      <c r="W5854" s="13"/>
      <c r="X5854" s="13"/>
      <c r="Y5854" s="14"/>
      <c r="Z5854" s="13"/>
      <c r="AA5854" s="13"/>
      <c r="AB5854" s="13"/>
      <c r="AC5854" s="13"/>
      <c r="AD5854" s="13"/>
      <c r="AE5854" s="13"/>
      <c r="AF5854" s="13"/>
      <c r="AG5854" s="19"/>
      <c r="AH5854" s="19"/>
      <c r="AI5854" s="19"/>
      <c r="AJ5854" s="19"/>
      <c r="AK5854" s="12"/>
      <c r="AL5854" s="12"/>
      <c r="AM5854" s="12"/>
      <c r="AN5854" s="12"/>
    </row>
    <row r="5855" spans="4:40" x14ac:dyDescent="0.25">
      <c r="D5855" s="18"/>
      <c r="E5855" s="13"/>
      <c r="F5855" s="13"/>
      <c r="G5855" s="13"/>
      <c r="H5855" s="13"/>
      <c r="I5855" s="13"/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9"/>
      <c r="AH5855" s="19"/>
      <c r="AI5855" s="19"/>
      <c r="AJ5855" s="19"/>
      <c r="AK5855" s="15"/>
      <c r="AL5855" s="12"/>
      <c r="AM5855" s="15"/>
      <c r="AN5855" s="15"/>
    </row>
    <row r="5856" spans="4:40" x14ac:dyDescent="0.25">
      <c r="D5856" s="18"/>
      <c r="E5856" s="13"/>
      <c r="F5856" s="13"/>
      <c r="G5856" s="13"/>
      <c r="H5856" s="13"/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9"/>
      <c r="AH5856" s="19"/>
      <c r="AI5856" s="19"/>
      <c r="AJ5856" s="19"/>
      <c r="AK5856" s="15"/>
      <c r="AL5856" s="15"/>
      <c r="AM5856" s="15"/>
      <c r="AN5856" s="15"/>
    </row>
    <row r="5857" spans="4:40" x14ac:dyDescent="0.25">
      <c r="D5857" s="18"/>
      <c r="E5857" s="13"/>
      <c r="F5857" s="13"/>
      <c r="G5857" s="13"/>
      <c r="H5857" s="13"/>
      <c r="I5857" s="13"/>
      <c r="J5857" s="13"/>
      <c r="K5857" s="13"/>
      <c r="L5857" s="13"/>
      <c r="M5857" s="13"/>
      <c r="N5857" s="13"/>
      <c r="O5857" s="14"/>
      <c r="P5857" s="14"/>
      <c r="Q5857" s="14"/>
      <c r="R5857" s="14"/>
      <c r="S5857" s="13"/>
      <c r="T5857" s="13"/>
      <c r="U5857" s="13"/>
      <c r="V5857" s="13"/>
      <c r="W5857" s="13"/>
      <c r="X5857" s="13"/>
      <c r="Y5857" s="14"/>
      <c r="Z5857" s="13"/>
      <c r="AA5857" s="13"/>
      <c r="AB5857" s="13"/>
      <c r="AC5857" s="13"/>
      <c r="AD5857" s="13"/>
      <c r="AE5857" s="13"/>
      <c r="AF5857" s="13"/>
      <c r="AG5857" s="19"/>
      <c r="AH5857" s="19"/>
      <c r="AI5857" s="19"/>
      <c r="AJ5857" s="19"/>
      <c r="AK5857" s="15"/>
      <c r="AL5857" s="15"/>
      <c r="AM5857" s="15"/>
      <c r="AN5857" s="15"/>
    </row>
    <row r="5858" spans="4:40" x14ac:dyDescent="0.25">
      <c r="D5858" s="18"/>
      <c r="E5858" s="13"/>
      <c r="F5858" s="13"/>
      <c r="G5858" s="13"/>
      <c r="H5858" s="13"/>
      <c r="I5858" s="13"/>
      <c r="J5858" s="13"/>
      <c r="K5858" s="13"/>
      <c r="L5858" s="13"/>
      <c r="M5858" s="13"/>
      <c r="N5858" s="13"/>
      <c r="O5858" s="14"/>
      <c r="P5858" s="14"/>
      <c r="Q5858" s="14"/>
      <c r="R5858" s="14"/>
      <c r="S5858" s="13"/>
      <c r="T5858" s="13"/>
      <c r="U5858" s="13"/>
      <c r="V5858" s="13"/>
      <c r="W5858" s="13"/>
      <c r="X5858" s="13"/>
      <c r="Y5858" s="14"/>
      <c r="Z5858" s="13"/>
      <c r="AA5858" s="13"/>
      <c r="AB5858" s="13"/>
      <c r="AC5858" s="13"/>
      <c r="AD5858" s="13"/>
      <c r="AE5858" s="13"/>
      <c r="AF5858" s="13"/>
      <c r="AG5858" s="19"/>
      <c r="AH5858" s="19"/>
      <c r="AI5858" s="19"/>
      <c r="AJ5858" s="19"/>
      <c r="AK5858" s="12"/>
      <c r="AL5858" s="12"/>
      <c r="AM5858" s="12"/>
      <c r="AN5858" s="12"/>
    </row>
    <row r="5859" spans="4:40" x14ac:dyDescent="0.25">
      <c r="D5859" s="18"/>
      <c r="E5859" s="13"/>
      <c r="F5859" s="13"/>
      <c r="G5859" s="13"/>
      <c r="H5859" s="13"/>
      <c r="I5859" s="13"/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9"/>
      <c r="AH5859" s="19"/>
      <c r="AI5859" s="19"/>
      <c r="AJ5859" s="19"/>
      <c r="AK5859" s="15"/>
      <c r="AL5859" s="12"/>
      <c r="AM5859" s="15"/>
      <c r="AN5859" s="15"/>
    </row>
    <row r="5860" spans="4:40" x14ac:dyDescent="0.25">
      <c r="D5860" s="18"/>
      <c r="E5860" s="13"/>
      <c r="F5860" s="13"/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9"/>
      <c r="AH5860" s="19"/>
      <c r="AI5860" s="19"/>
      <c r="AJ5860" s="19"/>
      <c r="AK5860" s="15"/>
      <c r="AL5860" s="15"/>
      <c r="AM5860" s="15"/>
      <c r="AN5860" s="15"/>
    </row>
    <row r="5861" spans="4:40" x14ac:dyDescent="0.25">
      <c r="D5861" s="18"/>
      <c r="E5861" s="13"/>
      <c r="F5861" s="13"/>
      <c r="G5861" s="13"/>
      <c r="H5861" s="13"/>
      <c r="I5861" s="13"/>
      <c r="J5861" s="13"/>
      <c r="K5861" s="13"/>
      <c r="L5861" s="13"/>
      <c r="M5861" s="13"/>
      <c r="N5861" s="13"/>
      <c r="O5861" s="14"/>
      <c r="P5861" s="14"/>
      <c r="Q5861" s="14"/>
      <c r="R5861" s="14"/>
      <c r="S5861" s="13"/>
      <c r="T5861" s="13"/>
      <c r="U5861" s="13"/>
      <c r="V5861" s="13"/>
      <c r="W5861" s="13"/>
      <c r="X5861" s="13"/>
      <c r="Y5861" s="14"/>
      <c r="Z5861" s="13"/>
      <c r="AA5861" s="13"/>
      <c r="AB5861" s="13"/>
      <c r="AC5861" s="13"/>
      <c r="AD5861" s="13"/>
      <c r="AE5861" s="13"/>
      <c r="AF5861" s="13"/>
      <c r="AG5861" s="19"/>
      <c r="AH5861" s="19"/>
      <c r="AI5861" s="19"/>
      <c r="AJ5861" s="19"/>
      <c r="AK5861" s="15"/>
      <c r="AL5861" s="15"/>
      <c r="AM5861" s="15"/>
      <c r="AN5861" s="15"/>
    </row>
    <row r="5862" spans="4:40" x14ac:dyDescent="0.25">
      <c r="D5862" s="18"/>
      <c r="E5862" s="13"/>
      <c r="F5862" s="13"/>
      <c r="G5862" s="13"/>
      <c r="H5862" s="13"/>
      <c r="I5862" s="13"/>
      <c r="J5862" s="13"/>
      <c r="K5862" s="13"/>
      <c r="L5862" s="13"/>
      <c r="M5862" s="13"/>
      <c r="N5862" s="13"/>
      <c r="O5862" s="14"/>
      <c r="P5862" s="14"/>
      <c r="Q5862" s="14"/>
      <c r="R5862" s="14"/>
      <c r="S5862" s="13"/>
      <c r="T5862" s="13"/>
      <c r="U5862" s="13"/>
      <c r="V5862" s="13"/>
      <c r="W5862" s="13"/>
      <c r="X5862" s="13"/>
      <c r="Y5862" s="14"/>
      <c r="Z5862" s="13"/>
      <c r="AA5862" s="13"/>
      <c r="AB5862" s="13"/>
      <c r="AC5862" s="13"/>
      <c r="AD5862" s="13"/>
      <c r="AE5862" s="13"/>
      <c r="AF5862" s="13"/>
      <c r="AG5862" s="19"/>
      <c r="AH5862" s="19"/>
      <c r="AI5862" s="19"/>
      <c r="AJ5862" s="19"/>
      <c r="AK5862" s="12"/>
      <c r="AL5862" s="12"/>
      <c r="AM5862" s="12"/>
      <c r="AN5862" s="12"/>
    </row>
    <row r="5863" spans="4:40" x14ac:dyDescent="0.25">
      <c r="D5863" s="18"/>
      <c r="E5863" s="13"/>
      <c r="F5863" s="13"/>
      <c r="G5863" s="13"/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9"/>
      <c r="AH5863" s="19"/>
      <c r="AI5863" s="19"/>
      <c r="AJ5863" s="19"/>
      <c r="AK5863" s="15"/>
      <c r="AL5863" s="12"/>
      <c r="AM5863" s="15"/>
      <c r="AN5863" s="15"/>
    </row>
    <row r="5864" spans="4:40" x14ac:dyDescent="0.25">
      <c r="D5864" s="18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9"/>
      <c r="AH5864" s="19"/>
      <c r="AI5864" s="19"/>
      <c r="AJ5864" s="19"/>
      <c r="AK5864" s="15"/>
      <c r="AL5864" s="15"/>
      <c r="AM5864" s="15"/>
      <c r="AN5864" s="15"/>
    </row>
    <row r="5865" spans="4:40" x14ac:dyDescent="0.25">
      <c r="D5865" s="18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4"/>
      <c r="P5865" s="14"/>
      <c r="Q5865" s="14"/>
      <c r="R5865" s="14"/>
      <c r="S5865" s="13"/>
      <c r="T5865" s="13"/>
      <c r="U5865" s="13"/>
      <c r="V5865" s="13"/>
      <c r="W5865" s="13"/>
      <c r="X5865" s="13"/>
      <c r="Y5865" s="14"/>
      <c r="Z5865" s="13"/>
      <c r="AA5865" s="13"/>
      <c r="AB5865" s="13"/>
      <c r="AC5865" s="13"/>
      <c r="AD5865" s="13"/>
      <c r="AE5865" s="13"/>
      <c r="AF5865" s="13"/>
      <c r="AG5865" s="19"/>
      <c r="AH5865" s="19"/>
      <c r="AI5865" s="19"/>
      <c r="AJ5865" s="19"/>
      <c r="AK5865" s="15"/>
      <c r="AL5865" s="15"/>
      <c r="AM5865" s="15"/>
      <c r="AN5865" s="15"/>
    </row>
    <row r="5866" spans="4:40" x14ac:dyDescent="0.25">
      <c r="D5866" s="18"/>
      <c r="E5866" s="13"/>
      <c r="F5866" s="13"/>
      <c r="G5866" s="13"/>
      <c r="H5866" s="13"/>
      <c r="I5866" s="13"/>
      <c r="J5866" s="13"/>
      <c r="K5866" s="13"/>
      <c r="L5866" s="13"/>
      <c r="M5866" s="13"/>
      <c r="N5866" s="13"/>
      <c r="O5866" s="14"/>
      <c r="P5866" s="14"/>
      <c r="Q5866" s="14"/>
      <c r="R5866" s="14"/>
      <c r="S5866" s="13"/>
      <c r="T5866" s="13"/>
      <c r="U5866" s="13"/>
      <c r="V5866" s="13"/>
      <c r="W5866" s="13"/>
      <c r="X5866" s="13"/>
      <c r="Y5866" s="14"/>
      <c r="Z5866" s="13"/>
      <c r="AA5866" s="13"/>
      <c r="AB5866" s="13"/>
      <c r="AC5866" s="13"/>
      <c r="AD5866" s="13"/>
      <c r="AE5866" s="13"/>
      <c r="AF5866" s="13"/>
      <c r="AG5866" s="19"/>
      <c r="AH5866" s="19"/>
      <c r="AI5866" s="19"/>
      <c r="AJ5866" s="19"/>
      <c r="AK5866" s="12"/>
      <c r="AL5866" s="12"/>
      <c r="AM5866" s="12"/>
      <c r="AN5866" s="12"/>
    </row>
    <row r="5867" spans="4:40" x14ac:dyDescent="0.25">
      <c r="D5867" s="18"/>
      <c r="E5867" s="13"/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9"/>
      <c r="AH5867" s="19"/>
      <c r="AI5867" s="19"/>
      <c r="AJ5867" s="19"/>
      <c r="AK5867" s="15"/>
      <c r="AL5867" s="12"/>
      <c r="AM5867" s="15"/>
      <c r="AN5867" s="15"/>
    </row>
    <row r="5868" spans="4:40" x14ac:dyDescent="0.25">
      <c r="D5868" s="18"/>
      <c r="E5868" s="13"/>
      <c r="F5868" s="13"/>
      <c r="G5868" s="13"/>
      <c r="H5868" s="13"/>
      <c r="I5868" s="13"/>
      <c r="J5868" s="13"/>
      <c r="K5868" s="13"/>
      <c r="L5868" s="13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9"/>
      <c r="AH5868" s="19"/>
      <c r="AI5868" s="19"/>
      <c r="AJ5868" s="19"/>
      <c r="AK5868" s="15"/>
      <c r="AL5868" s="15"/>
      <c r="AM5868" s="15"/>
      <c r="AN5868" s="15"/>
    </row>
    <row r="5869" spans="4:40" x14ac:dyDescent="0.25">
      <c r="D5869" s="18"/>
      <c r="E5869" s="13"/>
      <c r="F5869" s="13"/>
      <c r="G5869" s="13"/>
      <c r="H5869" s="13"/>
      <c r="I5869" s="13"/>
      <c r="J5869" s="13"/>
      <c r="K5869" s="13"/>
      <c r="L5869" s="13"/>
      <c r="M5869" s="13"/>
      <c r="N5869" s="13"/>
      <c r="O5869" s="14"/>
      <c r="P5869" s="14"/>
      <c r="Q5869" s="14"/>
      <c r="R5869" s="14"/>
      <c r="S5869" s="13"/>
      <c r="T5869" s="13"/>
      <c r="U5869" s="13"/>
      <c r="V5869" s="13"/>
      <c r="W5869" s="13"/>
      <c r="X5869" s="13"/>
      <c r="Y5869" s="14"/>
      <c r="Z5869" s="13"/>
      <c r="AA5869" s="13"/>
      <c r="AB5869" s="13"/>
      <c r="AC5869" s="13"/>
      <c r="AD5869" s="13"/>
      <c r="AE5869" s="13"/>
      <c r="AF5869" s="13"/>
      <c r="AG5869" s="19"/>
      <c r="AH5869" s="19"/>
      <c r="AI5869" s="19"/>
      <c r="AJ5869" s="19"/>
      <c r="AK5869" s="15"/>
      <c r="AL5869" s="15"/>
      <c r="AM5869" s="15"/>
      <c r="AN5869" s="15"/>
    </row>
    <row r="5870" spans="4:40" x14ac:dyDescent="0.25">
      <c r="D5870" s="18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4"/>
      <c r="P5870" s="14"/>
      <c r="Q5870" s="14"/>
      <c r="R5870" s="14"/>
      <c r="S5870" s="13"/>
      <c r="T5870" s="13"/>
      <c r="U5870" s="13"/>
      <c r="V5870" s="13"/>
      <c r="W5870" s="13"/>
      <c r="X5870" s="13"/>
      <c r="Y5870" s="14"/>
      <c r="Z5870" s="13"/>
      <c r="AA5870" s="13"/>
      <c r="AB5870" s="13"/>
      <c r="AC5870" s="13"/>
      <c r="AD5870" s="13"/>
      <c r="AE5870" s="13"/>
      <c r="AF5870" s="13"/>
      <c r="AG5870" s="19"/>
      <c r="AH5870" s="19"/>
      <c r="AI5870" s="19"/>
      <c r="AJ5870" s="19"/>
      <c r="AK5870" s="12"/>
      <c r="AL5870" s="12"/>
      <c r="AM5870" s="12"/>
      <c r="AN5870" s="12"/>
    </row>
    <row r="5871" spans="4:40" x14ac:dyDescent="0.25">
      <c r="D5871" s="18"/>
      <c r="E5871" s="13"/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9"/>
      <c r="AH5871" s="19"/>
      <c r="AI5871" s="19"/>
      <c r="AJ5871" s="19"/>
      <c r="AK5871" s="15"/>
      <c r="AL5871" s="12"/>
      <c r="AM5871" s="15"/>
      <c r="AN5871" s="15"/>
    </row>
    <row r="5872" spans="4:40" x14ac:dyDescent="0.25">
      <c r="D5872" s="18"/>
      <c r="E5872" s="13"/>
      <c r="F5872" s="13"/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9"/>
      <c r="AH5872" s="19"/>
      <c r="AI5872" s="19"/>
      <c r="AJ5872" s="19"/>
      <c r="AK5872" s="15"/>
      <c r="AL5872" s="15"/>
      <c r="AM5872" s="15"/>
      <c r="AN5872" s="15"/>
    </row>
    <row r="5873" spans="4:40" x14ac:dyDescent="0.25">
      <c r="D5873" s="18"/>
      <c r="E5873" s="13"/>
      <c r="F5873" s="13"/>
      <c r="G5873" s="13"/>
      <c r="H5873" s="13"/>
      <c r="I5873" s="13"/>
      <c r="J5873" s="13"/>
      <c r="K5873" s="13"/>
      <c r="L5873" s="13"/>
      <c r="M5873" s="13"/>
      <c r="N5873" s="13"/>
      <c r="O5873" s="14"/>
      <c r="P5873" s="14"/>
      <c r="Q5873" s="14"/>
      <c r="R5873" s="14"/>
      <c r="S5873" s="13"/>
      <c r="T5873" s="13"/>
      <c r="U5873" s="13"/>
      <c r="V5873" s="13"/>
      <c r="W5873" s="13"/>
      <c r="X5873" s="13"/>
      <c r="Y5873" s="14"/>
      <c r="Z5873" s="13"/>
      <c r="AA5873" s="13"/>
      <c r="AB5873" s="13"/>
      <c r="AC5873" s="13"/>
      <c r="AD5873" s="13"/>
      <c r="AE5873" s="13"/>
      <c r="AF5873" s="13"/>
      <c r="AG5873" s="19"/>
      <c r="AH5873" s="19"/>
      <c r="AI5873" s="19"/>
      <c r="AJ5873" s="19"/>
      <c r="AK5873" s="15"/>
      <c r="AL5873" s="15"/>
      <c r="AM5873" s="15"/>
      <c r="AN5873" s="15"/>
    </row>
    <row r="5874" spans="4:40" x14ac:dyDescent="0.25">
      <c r="D5874" s="18"/>
      <c r="E5874" s="13"/>
      <c r="F5874" s="13"/>
      <c r="G5874" s="13"/>
      <c r="H5874" s="13"/>
      <c r="I5874" s="13"/>
      <c r="J5874" s="13"/>
      <c r="K5874" s="13"/>
      <c r="L5874" s="13"/>
      <c r="M5874" s="13"/>
      <c r="N5874" s="13"/>
      <c r="O5874" s="14"/>
      <c r="P5874" s="14"/>
      <c r="Q5874" s="14"/>
      <c r="R5874" s="14"/>
      <c r="S5874" s="13"/>
      <c r="T5874" s="13"/>
      <c r="U5874" s="13"/>
      <c r="V5874" s="13"/>
      <c r="W5874" s="13"/>
      <c r="X5874" s="13"/>
      <c r="Y5874" s="14"/>
      <c r="Z5874" s="13"/>
      <c r="AA5874" s="13"/>
      <c r="AB5874" s="13"/>
      <c r="AC5874" s="13"/>
      <c r="AD5874" s="13"/>
      <c r="AE5874" s="13"/>
      <c r="AF5874" s="13"/>
      <c r="AG5874" s="19"/>
      <c r="AH5874" s="19"/>
      <c r="AI5874" s="19"/>
      <c r="AJ5874" s="19"/>
      <c r="AK5874" s="12"/>
      <c r="AL5874" s="12"/>
      <c r="AM5874" s="12"/>
      <c r="AN5874" s="12"/>
    </row>
    <row r="5875" spans="4:40" x14ac:dyDescent="0.25">
      <c r="D5875" s="18"/>
      <c r="E5875" s="13"/>
      <c r="F5875" s="13"/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9"/>
      <c r="AH5875" s="19"/>
      <c r="AI5875" s="19"/>
      <c r="AJ5875" s="19"/>
      <c r="AK5875" s="15"/>
      <c r="AL5875" s="12"/>
      <c r="AM5875" s="15"/>
      <c r="AN5875" s="15"/>
    </row>
    <row r="5876" spans="4:40" x14ac:dyDescent="0.25">
      <c r="D5876" s="18"/>
      <c r="E5876" s="13"/>
      <c r="F5876" s="13"/>
      <c r="G5876" s="13"/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9"/>
      <c r="AH5876" s="19"/>
      <c r="AI5876" s="19"/>
      <c r="AJ5876" s="19"/>
      <c r="AK5876" s="15"/>
      <c r="AL5876" s="15"/>
      <c r="AM5876" s="15"/>
      <c r="AN5876" s="15"/>
    </row>
    <row r="5877" spans="4:40" x14ac:dyDescent="0.25">
      <c r="D5877" s="18"/>
      <c r="E5877" s="13"/>
      <c r="F5877" s="13"/>
      <c r="G5877" s="13"/>
      <c r="H5877" s="13"/>
      <c r="I5877" s="13"/>
      <c r="J5877" s="13"/>
      <c r="K5877" s="13"/>
      <c r="L5877" s="13"/>
      <c r="M5877" s="13"/>
      <c r="N5877" s="13"/>
      <c r="O5877" s="14"/>
      <c r="P5877" s="14"/>
      <c r="Q5877" s="14"/>
      <c r="R5877" s="14"/>
      <c r="S5877" s="13"/>
      <c r="T5877" s="13"/>
      <c r="U5877" s="13"/>
      <c r="V5877" s="13"/>
      <c r="W5877" s="13"/>
      <c r="X5877" s="13"/>
      <c r="Y5877" s="14"/>
      <c r="Z5877" s="13"/>
      <c r="AA5877" s="13"/>
      <c r="AB5877" s="13"/>
      <c r="AC5877" s="13"/>
      <c r="AD5877" s="13"/>
      <c r="AE5877" s="13"/>
      <c r="AF5877" s="13"/>
      <c r="AG5877" s="19"/>
      <c r="AH5877" s="19"/>
      <c r="AI5877" s="19"/>
      <c r="AJ5877" s="19"/>
      <c r="AK5877" s="15"/>
      <c r="AL5877" s="15"/>
      <c r="AM5877" s="15"/>
      <c r="AN5877" s="15"/>
    </row>
    <row r="5878" spans="4:40" x14ac:dyDescent="0.25">
      <c r="D5878" s="18"/>
      <c r="E5878" s="13"/>
      <c r="F5878" s="13"/>
      <c r="G5878" s="13"/>
      <c r="H5878" s="13"/>
      <c r="I5878" s="13"/>
      <c r="J5878" s="13"/>
      <c r="K5878" s="13"/>
      <c r="L5878" s="13"/>
      <c r="M5878" s="13"/>
      <c r="N5878" s="13"/>
      <c r="O5878" s="14"/>
      <c r="P5878" s="14"/>
      <c r="Q5878" s="14"/>
      <c r="R5878" s="14"/>
      <c r="S5878" s="13"/>
      <c r="T5878" s="13"/>
      <c r="U5878" s="13"/>
      <c r="V5878" s="13"/>
      <c r="W5878" s="13"/>
      <c r="X5878" s="13"/>
      <c r="Y5878" s="14"/>
      <c r="Z5878" s="13"/>
      <c r="AA5878" s="13"/>
      <c r="AB5878" s="13"/>
      <c r="AC5878" s="13"/>
      <c r="AD5878" s="13"/>
      <c r="AE5878" s="13"/>
      <c r="AF5878" s="13"/>
      <c r="AG5878" s="19"/>
      <c r="AH5878" s="19"/>
      <c r="AI5878" s="19"/>
      <c r="AJ5878" s="19"/>
      <c r="AK5878" s="12"/>
      <c r="AL5878" s="12"/>
      <c r="AM5878" s="12"/>
      <c r="AN5878" s="12"/>
    </row>
    <row r="5879" spans="4:40" x14ac:dyDescent="0.25">
      <c r="D5879" s="18"/>
      <c r="E5879" s="13"/>
      <c r="F5879" s="13"/>
      <c r="G5879" s="13"/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9"/>
      <c r="AH5879" s="19"/>
      <c r="AI5879" s="19"/>
      <c r="AJ5879" s="19"/>
      <c r="AK5879" s="15"/>
      <c r="AL5879" s="12"/>
      <c r="AM5879" s="15"/>
      <c r="AN5879" s="15"/>
    </row>
    <row r="5880" spans="4:40" x14ac:dyDescent="0.25">
      <c r="D5880" s="18"/>
      <c r="E5880" s="13"/>
      <c r="F5880" s="13"/>
      <c r="G5880" s="13"/>
      <c r="H5880" s="13"/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9"/>
      <c r="AH5880" s="19"/>
      <c r="AI5880" s="19"/>
      <c r="AJ5880" s="19"/>
      <c r="AK5880" s="15"/>
      <c r="AL5880" s="15"/>
      <c r="AM5880" s="15"/>
      <c r="AN5880" s="15"/>
    </row>
    <row r="5881" spans="4:40" x14ac:dyDescent="0.25">
      <c r="D5881" s="18"/>
      <c r="E5881" s="13"/>
      <c r="F5881" s="13"/>
      <c r="G5881" s="13"/>
      <c r="H5881" s="13"/>
      <c r="I5881" s="13"/>
      <c r="J5881" s="13"/>
      <c r="K5881" s="13"/>
      <c r="L5881" s="13"/>
      <c r="M5881" s="13"/>
      <c r="N5881" s="13"/>
      <c r="O5881" s="14"/>
      <c r="P5881" s="14"/>
      <c r="Q5881" s="14"/>
      <c r="R5881" s="14"/>
      <c r="S5881" s="13"/>
      <c r="T5881" s="13"/>
      <c r="U5881" s="13"/>
      <c r="V5881" s="13"/>
      <c r="W5881" s="13"/>
      <c r="X5881" s="13"/>
      <c r="Y5881" s="14"/>
      <c r="Z5881" s="13"/>
      <c r="AA5881" s="13"/>
      <c r="AB5881" s="13"/>
      <c r="AC5881" s="13"/>
      <c r="AD5881" s="13"/>
      <c r="AE5881" s="13"/>
      <c r="AF5881" s="13"/>
      <c r="AG5881" s="19"/>
      <c r="AH5881" s="19"/>
      <c r="AI5881" s="19"/>
      <c r="AJ5881" s="19"/>
      <c r="AK5881" s="15"/>
      <c r="AL5881" s="15"/>
      <c r="AM5881" s="15"/>
      <c r="AN5881" s="15"/>
    </row>
    <row r="5882" spans="4:40" x14ac:dyDescent="0.25">
      <c r="D5882" s="18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4"/>
      <c r="P5882" s="14"/>
      <c r="Q5882" s="14"/>
      <c r="R5882" s="14"/>
      <c r="S5882" s="13"/>
      <c r="T5882" s="13"/>
      <c r="U5882" s="13"/>
      <c r="V5882" s="13"/>
      <c r="W5882" s="13"/>
      <c r="X5882" s="13"/>
      <c r="Y5882" s="14"/>
      <c r="Z5882" s="13"/>
      <c r="AA5882" s="13"/>
      <c r="AB5882" s="13"/>
      <c r="AC5882" s="13"/>
      <c r="AD5882" s="13"/>
      <c r="AE5882" s="13"/>
      <c r="AF5882" s="13"/>
      <c r="AG5882" s="19"/>
      <c r="AH5882" s="19"/>
      <c r="AI5882" s="19"/>
      <c r="AJ5882" s="19"/>
      <c r="AK5882" s="12"/>
      <c r="AL5882" s="12"/>
      <c r="AM5882" s="12"/>
      <c r="AN5882" s="12"/>
    </row>
    <row r="5883" spans="4:40" x14ac:dyDescent="0.25">
      <c r="D5883" s="18"/>
      <c r="E5883" s="13"/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9"/>
      <c r="AH5883" s="19"/>
      <c r="AI5883" s="19"/>
      <c r="AJ5883" s="19"/>
      <c r="AK5883" s="15"/>
      <c r="AL5883" s="12"/>
      <c r="AM5883" s="15"/>
      <c r="AN5883" s="15"/>
    </row>
    <row r="5884" spans="4:40" x14ac:dyDescent="0.25">
      <c r="D5884" s="18"/>
      <c r="E5884" s="13"/>
      <c r="F5884" s="13"/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9"/>
      <c r="AH5884" s="19"/>
      <c r="AI5884" s="19"/>
      <c r="AJ5884" s="19"/>
      <c r="AK5884" s="15"/>
      <c r="AL5884" s="15"/>
      <c r="AM5884" s="15"/>
      <c r="AN5884" s="15"/>
    </row>
    <row r="5885" spans="4:40" x14ac:dyDescent="0.25">
      <c r="D5885" s="18"/>
      <c r="E5885" s="13"/>
      <c r="F5885" s="13"/>
      <c r="G5885" s="13"/>
      <c r="H5885" s="13"/>
      <c r="I5885" s="13"/>
      <c r="J5885" s="13"/>
      <c r="K5885" s="13"/>
      <c r="L5885" s="13"/>
      <c r="M5885" s="13"/>
      <c r="N5885" s="13"/>
      <c r="O5885" s="14"/>
      <c r="P5885" s="14"/>
      <c r="Q5885" s="14"/>
      <c r="R5885" s="14"/>
      <c r="S5885" s="13"/>
      <c r="T5885" s="13"/>
      <c r="U5885" s="13"/>
      <c r="V5885" s="13"/>
      <c r="W5885" s="13"/>
      <c r="X5885" s="13"/>
      <c r="Y5885" s="14"/>
      <c r="Z5885" s="13"/>
      <c r="AA5885" s="13"/>
      <c r="AB5885" s="13"/>
      <c r="AC5885" s="13"/>
      <c r="AD5885" s="13"/>
      <c r="AE5885" s="13"/>
      <c r="AF5885" s="13"/>
      <c r="AG5885" s="19"/>
      <c r="AH5885" s="19"/>
      <c r="AI5885" s="19"/>
      <c r="AJ5885" s="19"/>
      <c r="AK5885" s="15"/>
      <c r="AL5885" s="15"/>
      <c r="AM5885" s="15"/>
      <c r="AN5885" s="15"/>
    </row>
    <row r="5886" spans="4:40" x14ac:dyDescent="0.25">
      <c r="D5886" s="18"/>
      <c r="E5886" s="13"/>
      <c r="F5886" s="13"/>
      <c r="G5886" s="13"/>
      <c r="H5886" s="13"/>
      <c r="I5886" s="13"/>
      <c r="J5886" s="13"/>
      <c r="K5886" s="13"/>
      <c r="L5886" s="13"/>
      <c r="M5886" s="13"/>
      <c r="N5886" s="13"/>
      <c r="O5886" s="14"/>
      <c r="P5886" s="14"/>
      <c r="Q5886" s="14"/>
      <c r="R5886" s="14"/>
      <c r="S5886" s="13"/>
      <c r="T5886" s="13"/>
      <c r="U5886" s="13"/>
      <c r="V5886" s="13"/>
      <c r="W5886" s="13"/>
      <c r="X5886" s="13"/>
      <c r="Y5886" s="14"/>
      <c r="Z5886" s="13"/>
      <c r="AA5886" s="13"/>
      <c r="AB5886" s="13"/>
      <c r="AC5886" s="13"/>
      <c r="AD5886" s="13"/>
      <c r="AE5886" s="13"/>
      <c r="AF5886" s="13"/>
      <c r="AG5886" s="19"/>
      <c r="AH5886" s="19"/>
      <c r="AI5886" s="19"/>
      <c r="AJ5886" s="19"/>
      <c r="AK5886" s="12"/>
      <c r="AL5886" s="12"/>
      <c r="AM5886" s="12"/>
      <c r="AN5886" s="12"/>
    </row>
    <row r="5887" spans="4:40" x14ac:dyDescent="0.25">
      <c r="D5887" s="18"/>
      <c r="E5887" s="13"/>
      <c r="F5887" s="13"/>
      <c r="G5887" s="13"/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9"/>
      <c r="AH5887" s="19"/>
      <c r="AI5887" s="19"/>
      <c r="AJ5887" s="19"/>
      <c r="AK5887" s="15"/>
      <c r="AL5887" s="12"/>
      <c r="AM5887" s="15"/>
      <c r="AN5887" s="15"/>
    </row>
    <row r="5888" spans="4:40" x14ac:dyDescent="0.25">
      <c r="D5888" s="18"/>
      <c r="E5888" s="13"/>
      <c r="F5888" s="13"/>
      <c r="G5888" s="13"/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9"/>
      <c r="AH5888" s="19"/>
      <c r="AI5888" s="19"/>
      <c r="AJ5888" s="19"/>
      <c r="AK5888" s="15"/>
      <c r="AL5888" s="15"/>
      <c r="AM5888" s="15"/>
      <c r="AN5888" s="15"/>
    </row>
    <row r="5889" spans="4:40" x14ac:dyDescent="0.25">
      <c r="D5889" s="18"/>
      <c r="E5889" s="13"/>
      <c r="F5889" s="13"/>
      <c r="G5889" s="13"/>
      <c r="H5889" s="13"/>
      <c r="I5889" s="13"/>
      <c r="J5889" s="13"/>
      <c r="K5889" s="13"/>
      <c r="L5889" s="13"/>
      <c r="M5889" s="13"/>
      <c r="N5889" s="13"/>
      <c r="O5889" s="14"/>
      <c r="P5889" s="14"/>
      <c r="Q5889" s="14"/>
      <c r="R5889" s="14"/>
      <c r="S5889" s="13"/>
      <c r="T5889" s="13"/>
      <c r="U5889" s="13"/>
      <c r="V5889" s="13"/>
      <c r="W5889" s="13"/>
      <c r="X5889" s="13"/>
      <c r="Y5889" s="14"/>
      <c r="Z5889" s="13"/>
      <c r="AA5889" s="13"/>
      <c r="AB5889" s="13"/>
      <c r="AC5889" s="13"/>
      <c r="AD5889" s="13"/>
      <c r="AE5889" s="13"/>
      <c r="AF5889" s="13"/>
      <c r="AG5889" s="19"/>
      <c r="AH5889" s="19"/>
      <c r="AI5889" s="19"/>
      <c r="AJ5889" s="19"/>
      <c r="AK5889" s="15"/>
      <c r="AL5889" s="15"/>
      <c r="AM5889" s="15"/>
      <c r="AN5889" s="15"/>
    </row>
    <row r="5890" spans="4:40" x14ac:dyDescent="0.25">
      <c r="D5890" s="18"/>
      <c r="E5890" s="13"/>
      <c r="F5890" s="13"/>
      <c r="G5890" s="13"/>
      <c r="H5890" s="13"/>
      <c r="I5890" s="13"/>
      <c r="J5890" s="13"/>
      <c r="K5890" s="13"/>
      <c r="L5890" s="13"/>
      <c r="M5890" s="13"/>
      <c r="N5890" s="13"/>
      <c r="O5890" s="14"/>
      <c r="P5890" s="14"/>
      <c r="Q5890" s="14"/>
      <c r="R5890" s="14"/>
      <c r="S5890" s="13"/>
      <c r="T5890" s="13"/>
      <c r="U5890" s="13"/>
      <c r="V5890" s="13"/>
      <c r="W5890" s="13"/>
      <c r="X5890" s="13"/>
      <c r="Y5890" s="14"/>
      <c r="Z5890" s="13"/>
      <c r="AA5890" s="13"/>
      <c r="AB5890" s="13"/>
      <c r="AC5890" s="13"/>
      <c r="AD5890" s="13"/>
      <c r="AE5890" s="13"/>
      <c r="AF5890" s="13"/>
      <c r="AG5890" s="19"/>
      <c r="AH5890" s="19"/>
      <c r="AI5890" s="19"/>
      <c r="AJ5890" s="19"/>
      <c r="AK5890" s="12"/>
      <c r="AL5890" s="12"/>
      <c r="AM5890" s="12"/>
      <c r="AN5890" s="12"/>
    </row>
    <row r="5891" spans="4:40" x14ac:dyDescent="0.25">
      <c r="D5891" s="18"/>
      <c r="E5891" s="13"/>
      <c r="F5891" s="13"/>
      <c r="G5891" s="13"/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9"/>
      <c r="AH5891" s="19"/>
      <c r="AI5891" s="19"/>
      <c r="AJ5891" s="19"/>
      <c r="AK5891" s="15"/>
      <c r="AL5891" s="12"/>
      <c r="AM5891" s="15"/>
      <c r="AN5891" s="15"/>
    </row>
    <row r="5892" spans="4:40" x14ac:dyDescent="0.25">
      <c r="D5892" s="18"/>
      <c r="E5892" s="13"/>
      <c r="F5892" s="13"/>
      <c r="G5892" s="13"/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9"/>
      <c r="AH5892" s="19"/>
      <c r="AI5892" s="19"/>
      <c r="AJ5892" s="19"/>
      <c r="AK5892" s="15"/>
      <c r="AL5892" s="15"/>
      <c r="AM5892" s="15"/>
      <c r="AN5892" s="15"/>
    </row>
    <row r="5893" spans="4:40" x14ac:dyDescent="0.25">
      <c r="D5893" s="18"/>
      <c r="E5893" s="13"/>
      <c r="F5893" s="13"/>
      <c r="G5893" s="13"/>
      <c r="H5893" s="13"/>
      <c r="I5893" s="13"/>
      <c r="J5893" s="13"/>
      <c r="K5893" s="13"/>
      <c r="L5893" s="13"/>
      <c r="M5893" s="13"/>
      <c r="N5893" s="13"/>
      <c r="O5893" s="14"/>
      <c r="P5893" s="14"/>
      <c r="Q5893" s="14"/>
      <c r="R5893" s="14"/>
      <c r="S5893" s="13"/>
      <c r="T5893" s="13"/>
      <c r="U5893" s="13"/>
      <c r="V5893" s="13"/>
      <c r="W5893" s="13"/>
      <c r="X5893" s="13"/>
      <c r="Y5893" s="14"/>
      <c r="Z5893" s="13"/>
      <c r="AA5893" s="13"/>
      <c r="AB5893" s="13"/>
      <c r="AC5893" s="13"/>
      <c r="AD5893" s="13"/>
      <c r="AE5893" s="13"/>
      <c r="AF5893" s="13"/>
      <c r="AG5893" s="19"/>
      <c r="AH5893" s="19"/>
      <c r="AI5893" s="19"/>
      <c r="AJ5893" s="19"/>
      <c r="AK5893" s="15"/>
      <c r="AL5893" s="15"/>
      <c r="AM5893" s="15"/>
      <c r="AN5893" s="15"/>
    </row>
    <row r="5894" spans="4:40" x14ac:dyDescent="0.25">
      <c r="D5894" s="18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4"/>
      <c r="P5894" s="14"/>
      <c r="Q5894" s="14"/>
      <c r="R5894" s="14"/>
      <c r="S5894" s="13"/>
      <c r="T5894" s="13"/>
      <c r="U5894" s="13"/>
      <c r="V5894" s="13"/>
      <c r="W5894" s="13"/>
      <c r="X5894" s="13"/>
      <c r="Y5894" s="14"/>
      <c r="Z5894" s="13"/>
      <c r="AA5894" s="13"/>
      <c r="AB5894" s="13"/>
      <c r="AC5894" s="13"/>
      <c r="AD5894" s="13"/>
      <c r="AE5894" s="13"/>
      <c r="AF5894" s="13"/>
      <c r="AG5894" s="19"/>
      <c r="AH5894" s="19"/>
      <c r="AI5894" s="19"/>
      <c r="AJ5894" s="19"/>
      <c r="AK5894" s="12"/>
      <c r="AL5894" s="12"/>
      <c r="AM5894" s="12"/>
      <c r="AN5894" s="12"/>
    </row>
    <row r="5895" spans="4:40" x14ac:dyDescent="0.25">
      <c r="D5895" s="18"/>
      <c r="E5895" s="13"/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9"/>
      <c r="AH5895" s="19"/>
      <c r="AI5895" s="19"/>
      <c r="AJ5895" s="19"/>
      <c r="AK5895" s="15"/>
      <c r="AL5895" s="12"/>
      <c r="AM5895" s="15"/>
      <c r="AN5895" s="15"/>
    </row>
    <row r="5896" spans="4:40" x14ac:dyDescent="0.25">
      <c r="D5896" s="18"/>
      <c r="E5896" s="13"/>
      <c r="F5896" s="13"/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9"/>
      <c r="AH5896" s="19"/>
      <c r="AI5896" s="19"/>
      <c r="AJ5896" s="19"/>
      <c r="AK5896" s="15"/>
      <c r="AL5896" s="15"/>
      <c r="AM5896" s="15"/>
      <c r="AN5896" s="15"/>
    </row>
    <row r="5897" spans="4:40" x14ac:dyDescent="0.25">
      <c r="D5897" s="18"/>
      <c r="E5897" s="13"/>
      <c r="F5897" s="13"/>
      <c r="G5897" s="13"/>
      <c r="H5897" s="13"/>
      <c r="I5897" s="13"/>
      <c r="J5897" s="13"/>
      <c r="K5897" s="13"/>
      <c r="L5897" s="13"/>
      <c r="M5897" s="13"/>
      <c r="N5897" s="13"/>
      <c r="O5897" s="14"/>
      <c r="P5897" s="14"/>
      <c r="Q5897" s="14"/>
      <c r="R5897" s="14"/>
      <c r="S5897" s="13"/>
      <c r="T5897" s="13"/>
      <c r="U5897" s="13"/>
      <c r="V5897" s="13"/>
      <c r="W5897" s="13"/>
      <c r="X5897" s="13"/>
      <c r="Y5897" s="14"/>
      <c r="Z5897" s="13"/>
      <c r="AA5897" s="13"/>
      <c r="AB5897" s="13"/>
      <c r="AC5897" s="13"/>
      <c r="AD5897" s="13"/>
      <c r="AE5897" s="13"/>
      <c r="AF5897" s="13"/>
      <c r="AG5897" s="19"/>
      <c r="AH5897" s="19"/>
      <c r="AI5897" s="19"/>
      <c r="AJ5897" s="19"/>
      <c r="AK5897" s="15"/>
      <c r="AL5897" s="15"/>
      <c r="AM5897" s="15"/>
      <c r="AN5897" s="15"/>
    </row>
    <row r="5898" spans="4:40" x14ac:dyDescent="0.25">
      <c r="D5898" s="18"/>
      <c r="E5898" s="13"/>
      <c r="F5898" s="13"/>
      <c r="G5898" s="13"/>
      <c r="H5898" s="13"/>
      <c r="I5898" s="13"/>
      <c r="J5898" s="13"/>
      <c r="K5898" s="13"/>
      <c r="L5898" s="13"/>
      <c r="M5898" s="13"/>
      <c r="N5898" s="13"/>
      <c r="O5898" s="14"/>
      <c r="P5898" s="14"/>
      <c r="Q5898" s="14"/>
      <c r="R5898" s="14"/>
      <c r="S5898" s="13"/>
      <c r="T5898" s="13"/>
      <c r="U5898" s="13"/>
      <c r="V5898" s="13"/>
      <c r="W5898" s="13"/>
      <c r="X5898" s="13"/>
      <c r="Y5898" s="14"/>
      <c r="Z5898" s="13"/>
      <c r="AA5898" s="13"/>
      <c r="AB5898" s="13"/>
      <c r="AC5898" s="13"/>
      <c r="AD5898" s="13"/>
      <c r="AE5898" s="13"/>
      <c r="AF5898" s="13"/>
      <c r="AG5898" s="19"/>
      <c r="AH5898" s="19"/>
      <c r="AI5898" s="19"/>
      <c r="AJ5898" s="19"/>
      <c r="AK5898" s="12"/>
      <c r="AL5898" s="12"/>
      <c r="AM5898" s="12"/>
      <c r="AN5898" s="12"/>
    </row>
    <row r="5899" spans="4:40" x14ac:dyDescent="0.25">
      <c r="D5899" s="18"/>
      <c r="E5899" s="13"/>
      <c r="F5899" s="13"/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9"/>
      <c r="AH5899" s="19"/>
      <c r="AI5899" s="19"/>
      <c r="AJ5899" s="19"/>
      <c r="AK5899" s="15"/>
      <c r="AL5899" s="12"/>
      <c r="AM5899" s="15"/>
      <c r="AN5899" s="15"/>
    </row>
    <row r="5900" spans="4:40" x14ac:dyDescent="0.25">
      <c r="D5900" s="18"/>
      <c r="E5900" s="13"/>
      <c r="F5900" s="13"/>
      <c r="G5900" s="13"/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9"/>
      <c r="AH5900" s="19"/>
      <c r="AI5900" s="19"/>
      <c r="AJ5900" s="19"/>
      <c r="AK5900" s="15"/>
      <c r="AL5900" s="15"/>
      <c r="AM5900" s="15"/>
      <c r="AN5900" s="15"/>
    </row>
    <row r="5901" spans="4:40" x14ac:dyDescent="0.25">
      <c r="D5901" s="18"/>
      <c r="E5901" s="13"/>
      <c r="F5901" s="13"/>
      <c r="G5901" s="13"/>
      <c r="H5901" s="13"/>
      <c r="I5901" s="13"/>
      <c r="J5901" s="13"/>
      <c r="K5901" s="13"/>
      <c r="L5901" s="13"/>
      <c r="M5901" s="13"/>
      <c r="N5901" s="13"/>
      <c r="O5901" s="14"/>
      <c r="P5901" s="14"/>
      <c r="Q5901" s="14"/>
      <c r="R5901" s="14"/>
      <c r="S5901" s="13"/>
      <c r="T5901" s="13"/>
      <c r="U5901" s="13"/>
      <c r="V5901" s="13"/>
      <c r="W5901" s="13"/>
      <c r="X5901" s="13"/>
      <c r="Y5901" s="14"/>
      <c r="Z5901" s="13"/>
      <c r="AA5901" s="13"/>
      <c r="AB5901" s="13"/>
      <c r="AC5901" s="13"/>
      <c r="AD5901" s="13"/>
      <c r="AE5901" s="13"/>
      <c r="AF5901" s="13"/>
      <c r="AG5901" s="19"/>
      <c r="AH5901" s="19"/>
      <c r="AI5901" s="19"/>
      <c r="AJ5901" s="19"/>
      <c r="AK5901" s="15"/>
      <c r="AL5901" s="15"/>
      <c r="AM5901" s="15"/>
      <c r="AN5901" s="15"/>
    </row>
    <row r="5902" spans="4:40" x14ac:dyDescent="0.25">
      <c r="D5902" s="18"/>
      <c r="E5902" s="13"/>
      <c r="F5902" s="13"/>
      <c r="G5902" s="13"/>
      <c r="H5902" s="13"/>
      <c r="I5902" s="13"/>
      <c r="J5902" s="13"/>
      <c r="K5902" s="13"/>
      <c r="L5902" s="13"/>
      <c r="M5902" s="13"/>
      <c r="N5902" s="13"/>
      <c r="O5902" s="14"/>
      <c r="P5902" s="14"/>
      <c r="Q5902" s="14"/>
      <c r="R5902" s="14"/>
      <c r="S5902" s="13"/>
      <c r="T5902" s="13"/>
      <c r="U5902" s="13"/>
      <c r="V5902" s="13"/>
      <c r="W5902" s="13"/>
      <c r="X5902" s="13"/>
      <c r="Y5902" s="14"/>
      <c r="Z5902" s="13"/>
      <c r="AA5902" s="13"/>
      <c r="AB5902" s="13"/>
      <c r="AC5902" s="13"/>
      <c r="AD5902" s="13"/>
      <c r="AE5902" s="13"/>
      <c r="AF5902" s="13"/>
      <c r="AG5902" s="19"/>
      <c r="AH5902" s="19"/>
      <c r="AI5902" s="19"/>
      <c r="AJ5902" s="19"/>
      <c r="AK5902" s="12"/>
      <c r="AL5902" s="12"/>
      <c r="AM5902" s="12"/>
      <c r="AN5902" s="12"/>
    </row>
    <row r="5903" spans="4:40" x14ac:dyDescent="0.25">
      <c r="D5903" s="18"/>
      <c r="E5903" s="13"/>
      <c r="F5903" s="13"/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9"/>
      <c r="AH5903" s="19"/>
      <c r="AI5903" s="19"/>
      <c r="AJ5903" s="19"/>
      <c r="AK5903" s="15"/>
      <c r="AL5903" s="12"/>
      <c r="AM5903" s="15"/>
      <c r="AN5903" s="15"/>
    </row>
    <row r="5904" spans="4:40" x14ac:dyDescent="0.25">
      <c r="D5904" s="18"/>
      <c r="E5904" s="13"/>
      <c r="F5904" s="13"/>
      <c r="G5904" s="13"/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9"/>
      <c r="AH5904" s="19"/>
      <c r="AI5904" s="19"/>
      <c r="AJ5904" s="19"/>
      <c r="AK5904" s="15"/>
      <c r="AL5904" s="15"/>
      <c r="AM5904" s="15"/>
      <c r="AN5904" s="15"/>
    </row>
    <row r="5905" spans="4:40" x14ac:dyDescent="0.25">
      <c r="D5905" s="18"/>
      <c r="E5905" s="13"/>
      <c r="F5905" s="13"/>
      <c r="G5905" s="13"/>
      <c r="H5905" s="13"/>
      <c r="I5905" s="13"/>
      <c r="J5905" s="13"/>
      <c r="K5905" s="13"/>
      <c r="L5905" s="13"/>
      <c r="M5905" s="13"/>
      <c r="N5905" s="13"/>
      <c r="O5905" s="14"/>
      <c r="P5905" s="14"/>
      <c r="Q5905" s="14"/>
      <c r="R5905" s="14"/>
      <c r="S5905" s="13"/>
      <c r="T5905" s="13"/>
      <c r="U5905" s="13"/>
      <c r="V5905" s="13"/>
      <c r="W5905" s="13"/>
      <c r="X5905" s="13"/>
      <c r="Y5905" s="14"/>
      <c r="Z5905" s="13"/>
      <c r="AA5905" s="13"/>
      <c r="AB5905" s="13"/>
      <c r="AC5905" s="13"/>
      <c r="AD5905" s="13"/>
      <c r="AE5905" s="13"/>
      <c r="AF5905" s="13"/>
      <c r="AG5905" s="19"/>
      <c r="AH5905" s="19"/>
      <c r="AI5905" s="19"/>
      <c r="AJ5905" s="19"/>
      <c r="AK5905" s="15"/>
      <c r="AL5905" s="15"/>
      <c r="AM5905" s="15"/>
      <c r="AN5905" s="15"/>
    </row>
    <row r="5906" spans="4:40" x14ac:dyDescent="0.25">
      <c r="D5906" s="18"/>
      <c r="E5906" s="13"/>
      <c r="F5906" s="13"/>
      <c r="G5906" s="13"/>
      <c r="H5906" s="13"/>
      <c r="I5906" s="13"/>
      <c r="J5906" s="13"/>
      <c r="K5906" s="13"/>
      <c r="L5906" s="13"/>
      <c r="M5906" s="13"/>
      <c r="N5906" s="13"/>
      <c r="O5906" s="14"/>
      <c r="P5906" s="14"/>
      <c r="Q5906" s="14"/>
      <c r="R5906" s="14"/>
      <c r="S5906" s="13"/>
      <c r="T5906" s="13"/>
      <c r="U5906" s="13"/>
      <c r="V5906" s="13"/>
      <c r="W5906" s="13"/>
      <c r="X5906" s="13"/>
      <c r="Y5906" s="14"/>
      <c r="Z5906" s="13"/>
      <c r="AA5906" s="13"/>
      <c r="AB5906" s="13"/>
      <c r="AC5906" s="13"/>
      <c r="AD5906" s="13"/>
      <c r="AE5906" s="13"/>
      <c r="AF5906" s="13"/>
      <c r="AG5906" s="19"/>
      <c r="AH5906" s="19"/>
      <c r="AI5906" s="19"/>
      <c r="AJ5906" s="19"/>
      <c r="AK5906" s="12"/>
      <c r="AL5906" s="12"/>
      <c r="AM5906" s="12"/>
      <c r="AN5906" s="12"/>
    </row>
    <row r="5907" spans="4:40" x14ac:dyDescent="0.25">
      <c r="D5907" s="18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9"/>
      <c r="AH5907" s="19"/>
      <c r="AI5907" s="19"/>
      <c r="AJ5907" s="19"/>
      <c r="AK5907" s="15"/>
      <c r="AL5907" s="12"/>
      <c r="AM5907" s="15"/>
      <c r="AN5907" s="15"/>
    </row>
    <row r="5908" spans="4:40" x14ac:dyDescent="0.25">
      <c r="D5908" s="18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9"/>
      <c r="AH5908" s="19"/>
      <c r="AI5908" s="19"/>
      <c r="AJ5908" s="19"/>
      <c r="AK5908" s="15"/>
      <c r="AL5908" s="15"/>
      <c r="AM5908" s="15"/>
      <c r="AN5908" s="15"/>
    </row>
    <row r="5909" spans="4:40" x14ac:dyDescent="0.25">
      <c r="D5909" s="18"/>
      <c r="E5909" s="13"/>
      <c r="F5909" s="13"/>
      <c r="G5909" s="13"/>
      <c r="H5909" s="13"/>
      <c r="I5909" s="13"/>
      <c r="J5909" s="13"/>
      <c r="K5909" s="13"/>
      <c r="L5909" s="13"/>
      <c r="M5909" s="13"/>
      <c r="N5909" s="13"/>
      <c r="O5909" s="14"/>
      <c r="P5909" s="14"/>
      <c r="Q5909" s="14"/>
      <c r="R5909" s="14"/>
      <c r="S5909" s="13"/>
      <c r="T5909" s="13"/>
      <c r="U5909" s="13"/>
      <c r="V5909" s="13"/>
      <c r="W5909" s="13"/>
      <c r="X5909" s="13"/>
      <c r="Y5909" s="14"/>
      <c r="Z5909" s="13"/>
      <c r="AA5909" s="13"/>
      <c r="AB5909" s="13"/>
      <c r="AC5909" s="13"/>
      <c r="AD5909" s="13"/>
      <c r="AE5909" s="13"/>
      <c r="AF5909" s="13"/>
      <c r="AG5909" s="19"/>
      <c r="AH5909" s="19"/>
      <c r="AI5909" s="19"/>
      <c r="AJ5909" s="19"/>
      <c r="AK5909" s="15"/>
      <c r="AL5909" s="15"/>
      <c r="AM5909" s="15"/>
      <c r="AN5909" s="15"/>
    </row>
    <row r="5910" spans="4:40" x14ac:dyDescent="0.25">
      <c r="D5910" s="18"/>
      <c r="E5910" s="13"/>
      <c r="F5910" s="13"/>
      <c r="G5910" s="13"/>
      <c r="H5910" s="13"/>
      <c r="I5910" s="13"/>
      <c r="J5910" s="13"/>
      <c r="K5910" s="13"/>
      <c r="L5910" s="13"/>
      <c r="M5910" s="13"/>
      <c r="N5910" s="13"/>
      <c r="O5910" s="14"/>
      <c r="P5910" s="14"/>
      <c r="Q5910" s="14"/>
      <c r="R5910" s="14"/>
      <c r="S5910" s="13"/>
      <c r="T5910" s="13"/>
      <c r="U5910" s="13"/>
      <c r="V5910" s="13"/>
      <c r="W5910" s="13"/>
      <c r="X5910" s="13"/>
      <c r="Y5910" s="14"/>
      <c r="Z5910" s="13"/>
      <c r="AA5910" s="13"/>
      <c r="AB5910" s="13"/>
      <c r="AC5910" s="13"/>
      <c r="AD5910" s="13"/>
      <c r="AE5910" s="13"/>
      <c r="AF5910" s="13"/>
      <c r="AG5910" s="19"/>
      <c r="AH5910" s="19"/>
      <c r="AI5910" s="19"/>
      <c r="AJ5910" s="19"/>
      <c r="AK5910" s="12"/>
      <c r="AL5910" s="12"/>
      <c r="AM5910" s="12"/>
      <c r="AN5910" s="12"/>
    </row>
    <row r="5911" spans="4:40" x14ac:dyDescent="0.25">
      <c r="D5911" s="18"/>
      <c r="E5911" s="13"/>
      <c r="F5911" s="13"/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9"/>
      <c r="AH5911" s="19"/>
      <c r="AI5911" s="19"/>
      <c r="AJ5911" s="19"/>
      <c r="AK5911" s="15"/>
      <c r="AL5911" s="12"/>
      <c r="AM5911" s="15"/>
      <c r="AN5911" s="15"/>
    </row>
    <row r="5912" spans="4:40" x14ac:dyDescent="0.25">
      <c r="D5912" s="18"/>
      <c r="E5912" s="13"/>
      <c r="F5912" s="13"/>
      <c r="G5912" s="13"/>
      <c r="H5912" s="13"/>
      <c r="I5912" s="13"/>
      <c r="J5912" s="13"/>
      <c r="K5912" s="13"/>
      <c r="L5912" s="13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9"/>
      <c r="AH5912" s="19"/>
      <c r="AI5912" s="19"/>
      <c r="AJ5912" s="19"/>
      <c r="AK5912" s="15"/>
      <c r="AL5912" s="15"/>
      <c r="AM5912" s="15"/>
      <c r="AN5912" s="15"/>
    </row>
    <row r="5913" spans="4:40" x14ac:dyDescent="0.25">
      <c r="D5913" s="18"/>
      <c r="E5913" s="13"/>
      <c r="F5913" s="13"/>
      <c r="G5913" s="13"/>
      <c r="H5913" s="13"/>
      <c r="I5913" s="13"/>
      <c r="J5913" s="13"/>
      <c r="K5913" s="13"/>
      <c r="L5913" s="13"/>
      <c r="M5913" s="13"/>
      <c r="N5913" s="13"/>
      <c r="O5913" s="14"/>
      <c r="P5913" s="14"/>
      <c r="Q5913" s="14"/>
      <c r="R5913" s="14"/>
      <c r="S5913" s="13"/>
      <c r="T5913" s="13"/>
      <c r="U5913" s="13"/>
      <c r="V5913" s="13"/>
      <c r="W5913" s="13"/>
      <c r="X5913" s="13"/>
      <c r="Y5913" s="14"/>
      <c r="Z5913" s="13"/>
      <c r="AA5913" s="13"/>
      <c r="AB5913" s="13"/>
      <c r="AC5913" s="13"/>
      <c r="AD5913" s="13"/>
      <c r="AE5913" s="13"/>
      <c r="AF5913" s="13"/>
      <c r="AG5913" s="19"/>
      <c r="AH5913" s="19"/>
      <c r="AI5913" s="19"/>
      <c r="AJ5913" s="19"/>
      <c r="AK5913" s="15"/>
      <c r="AL5913" s="15"/>
      <c r="AM5913" s="15"/>
      <c r="AN5913" s="15"/>
    </row>
    <row r="5914" spans="4:40" x14ac:dyDescent="0.25">
      <c r="D5914" s="18"/>
      <c r="E5914" s="13"/>
      <c r="F5914" s="13"/>
      <c r="G5914" s="13"/>
      <c r="H5914" s="13"/>
      <c r="I5914" s="13"/>
      <c r="J5914" s="13"/>
      <c r="K5914" s="13"/>
      <c r="L5914" s="13"/>
      <c r="M5914" s="13"/>
      <c r="N5914" s="13"/>
      <c r="O5914" s="14"/>
      <c r="P5914" s="14"/>
      <c r="Q5914" s="14"/>
      <c r="R5914" s="14"/>
      <c r="S5914" s="13"/>
      <c r="T5914" s="13"/>
      <c r="U5914" s="13"/>
      <c r="V5914" s="13"/>
      <c r="W5914" s="13"/>
      <c r="X5914" s="13"/>
      <c r="Y5914" s="14"/>
      <c r="Z5914" s="13"/>
      <c r="AA5914" s="13"/>
      <c r="AB5914" s="13"/>
      <c r="AC5914" s="13"/>
      <c r="AD5914" s="13"/>
      <c r="AE5914" s="13"/>
      <c r="AF5914" s="13"/>
      <c r="AG5914" s="19"/>
      <c r="AH5914" s="19"/>
      <c r="AI5914" s="19"/>
      <c r="AJ5914" s="19"/>
      <c r="AK5914" s="12"/>
      <c r="AL5914" s="12"/>
      <c r="AM5914" s="12"/>
      <c r="AN5914" s="12"/>
    </row>
    <row r="5915" spans="4:40" x14ac:dyDescent="0.25">
      <c r="D5915" s="18"/>
      <c r="E5915" s="13"/>
      <c r="F5915" s="13"/>
      <c r="G5915" s="13"/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9"/>
      <c r="AH5915" s="19"/>
      <c r="AI5915" s="19"/>
      <c r="AJ5915" s="19"/>
      <c r="AK5915" s="15"/>
      <c r="AL5915" s="12"/>
      <c r="AM5915" s="15"/>
      <c r="AN5915" s="15"/>
    </row>
    <row r="5916" spans="4:40" x14ac:dyDescent="0.25">
      <c r="D5916" s="18"/>
      <c r="E5916" s="13"/>
      <c r="F5916" s="13"/>
      <c r="G5916" s="13"/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9"/>
      <c r="AH5916" s="19"/>
      <c r="AI5916" s="19"/>
      <c r="AJ5916" s="19"/>
      <c r="AK5916" s="15"/>
      <c r="AL5916" s="15"/>
      <c r="AM5916" s="15"/>
      <c r="AN5916" s="15"/>
    </row>
    <row r="5917" spans="4:40" x14ac:dyDescent="0.25">
      <c r="D5917" s="18"/>
      <c r="E5917" s="13"/>
      <c r="F5917" s="13"/>
      <c r="G5917" s="13"/>
      <c r="H5917" s="13"/>
      <c r="I5917" s="13"/>
      <c r="J5917" s="13"/>
      <c r="K5917" s="13"/>
      <c r="L5917" s="13"/>
      <c r="M5917" s="13"/>
      <c r="N5917" s="13"/>
      <c r="O5917" s="14"/>
      <c r="P5917" s="14"/>
      <c r="Q5917" s="14"/>
      <c r="R5917" s="14"/>
      <c r="S5917" s="13"/>
      <c r="T5917" s="13"/>
      <c r="U5917" s="13"/>
      <c r="V5917" s="13"/>
      <c r="W5917" s="13"/>
      <c r="X5917" s="13"/>
      <c r="Y5917" s="14"/>
      <c r="Z5917" s="13"/>
      <c r="AA5917" s="13"/>
      <c r="AB5917" s="13"/>
      <c r="AC5917" s="13"/>
      <c r="AD5917" s="13"/>
      <c r="AE5917" s="13"/>
      <c r="AF5917" s="13"/>
      <c r="AG5917" s="19"/>
      <c r="AH5917" s="19"/>
      <c r="AI5917" s="19"/>
      <c r="AJ5917" s="19"/>
      <c r="AK5917" s="15"/>
      <c r="AL5917" s="15"/>
      <c r="AM5917" s="15"/>
      <c r="AN5917" s="15"/>
    </row>
    <row r="5918" spans="4:40" x14ac:dyDescent="0.25">
      <c r="D5918" s="18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4"/>
      <c r="P5918" s="14"/>
      <c r="Q5918" s="14"/>
      <c r="R5918" s="14"/>
      <c r="S5918" s="13"/>
      <c r="T5918" s="13"/>
      <c r="U5918" s="13"/>
      <c r="V5918" s="13"/>
      <c r="W5918" s="13"/>
      <c r="X5918" s="13"/>
      <c r="Y5918" s="14"/>
      <c r="Z5918" s="13"/>
      <c r="AA5918" s="13"/>
      <c r="AB5918" s="13"/>
      <c r="AC5918" s="13"/>
      <c r="AD5918" s="13"/>
      <c r="AE5918" s="13"/>
      <c r="AF5918" s="13"/>
      <c r="AG5918" s="19"/>
      <c r="AH5918" s="19"/>
      <c r="AI5918" s="19"/>
      <c r="AJ5918" s="19"/>
      <c r="AK5918" s="12"/>
      <c r="AL5918" s="12"/>
      <c r="AM5918" s="12"/>
      <c r="AN5918" s="12"/>
    </row>
    <row r="5919" spans="4:40" x14ac:dyDescent="0.25">
      <c r="D5919" s="18"/>
      <c r="E5919" s="13"/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9"/>
      <c r="AH5919" s="19"/>
      <c r="AI5919" s="19"/>
      <c r="AJ5919" s="19"/>
      <c r="AK5919" s="15"/>
      <c r="AL5919" s="12"/>
      <c r="AM5919" s="15"/>
      <c r="AN5919" s="15"/>
    </row>
    <row r="5920" spans="4:40" x14ac:dyDescent="0.25">
      <c r="D5920" s="18"/>
      <c r="E5920" s="13"/>
      <c r="F5920" s="13"/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9"/>
      <c r="AH5920" s="19"/>
      <c r="AI5920" s="19"/>
      <c r="AJ5920" s="19"/>
      <c r="AK5920" s="15"/>
      <c r="AL5920" s="15"/>
      <c r="AM5920" s="15"/>
      <c r="AN5920" s="15"/>
    </row>
    <row r="5921" spans="4:40" x14ac:dyDescent="0.25">
      <c r="D5921" s="18"/>
      <c r="E5921" s="13"/>
      <c r="F5921" s="13"/>
      <c r="G5921" s="13"/>
      <c r="H5921" s="13"/>
      <c r="I5921" s="13"/>
      <c r="J5921" s="13"/>
      <c r="K5921" s="13"/>
      <c r="L5921" s="13"/>
      <c r="M5921" s="13"/>
      <c r="N5921" s="13"/>
      <c r="O5921" s="14"/>
      <c r="P5921" s="14"/>
      <c r="Q5921" s="14"/>
      <c r="R5921" s="14"/>
      <c r="S5921" s="13"/>
      <c r="T5921" s="13"/>
      <c r="U5921" s="13"/>
      <c r="V5921" s="13"/>
      <c r="W5921" s="13"/>
      <c r="X5921" s="13"/>
      <c r="Y5921" s="14"/>
      <c r="Z5921" s="13"/>
      <c r="AA5921" s="13"/>
      <c r="AB5921" s="13"/>
      <c r="AC5921" s="13"/>
      <c r="AD5921" s="13"/>
      <c r="AE5921" s="13"/>
      <c r="AF5921" s="13"/>
      <c r="AG5921" s="19"/>
      <c r="AH5921" s="19"/>
      <c r="AI5921" s="19"/>
      <c r="AJ5921" s="19"/>
      <c r="AK5921" s="15"/>
      <c r="AL5921" s="15"/>
      <c r="AM5921" s="15"/>
      <c r="AN5921" s="15"/>
    </row>
    <row r="5922" spans="4:40" x14ac:dyDescent="0.25">
      <c r="D5922" s="18"/>
      <c r="E5922" s="13"/>
      <c r="F5922" s="13"/>
      <c r="G5922" s="13"/>
      <c r="H5922" s="13"/>
      <c r="I5922" s="13"/>
      <c r="J5922" s="13"/>
      <c r="K5922" s="13"/>
      <c r="L5922" s="13"/>
      <c r="M5922" s="13"/>
      <c r="N5922" s="13"/>
      <c r="O5922" s="14"/>
      <c r="P5922" s="14"/>
      <c r="Q5922" s="14"/>
      <c r="R5922" s="14"/>
      <c r="S5922" s="13"/>
      <c r="T5922" s="13"/>
      <c r="U5922" s="13"/>
      <c r="V5922" s="13"/>
      <c r="W5922" s="13"/>
      <c r="X5922" s="13"/>
      <c r="Y5922" s="14"/>
      <c r="Z5922" s="13"/>
      <c r="AA5922" s="13"/>
      <c r="AB5922" s="13"/>
      <c r="AC5922" s="13"/>
      <c r="AD5922" s="13"/>
      <c r="AE5922" s="13"/>
      <c r="AF5922" s="13"/>
      <c r="AG5922" s="19"/>
      <c r="AH5922" s="19"/>
      <c r="AI5922" s="19"/>
      <c r="AJ5922" s="19"/>
      <c r="AK5922" s="12"/>
      <c r="AL5922" s="12"/>
      <c r="AM5922" s="12"/>
      <c r="AN5922" s="12"/>
    </row>
    <row r="5923" spans="4:40" x14ac:dyDescent="0.25">
      <c r="D5923" s="18"/>
      <c r="E5923" s="13"/>
      <c r="F5923" s="13"/>
      <c r="G5923" s="13"/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9"/>
      <c r="AH5923" s="19"/>
      <c r="AI5923" s="19"/>
      <c r="AJ5923" s="19"/>
      <c r="AK5923" s="15"/>
      <c r="AL5923" s="12"/>
      <c r="AM5923" s="15"/>
      <c r="AN5923" s="15"/>
    </row>
    <row r="5924" spans="4:40" x14ac:dyDescent="0.25">
      <c r="D5924" s="18"/>
      <c r="E5924" s="13"/>
      <c r="F5924" s="13"/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9"/>
      <c r="AH5924" s="19"/>
      <c r="AI5924" s="19"/>
      <c r="AJ5924" s="19"/>
      <c r="AK5924" s="15"/>
      <c r="AL5924" s="15"/>
      <c r="AM5924" s="15"/>
      <c r="AN5924" s="15"/>
    </row>
    <row r="5925" spans="4:40" x14ac:dyDescent="0.25">
      <c r="D5925" s="18"/>
      <c r="E5925" s="13"/>
      <c r="F5925" s="13"/>
      <c r="G5925" s="13"/>
      <c r="H5925" s="13"/>
      <c r="I5925" s="13"/>
      <c r="J5925" s="13"/>
      <c r="K5925" s="13"/>
      <c r="L5925" s="13"/>
      <c r="M5925" s="13"/>
      <c r="N5925" s="13"/>
      <c r="O5925" s="14"/>
      <c r="P5925" s="14"/>
      <c r="Q5925" s="14"/>
      <c r="R5925" s="14"/>
      <c r="S5925" s="13"/>
      <c r="T5925" s="13"/>
      <c r="U5925" s="13"/>
      <c r="V5925" s="13"/>
      <c r="W5925" s="13"/>
      <c r="X5925" s="13"/>
      <c r="Y5925" s="14"/>
      <c r="Z5925" s="13"/>
      <c r="AA5925" s="13"/>
      <c r="AB5925" s="13"/>
      <c r="AC5925" s="13"/>
      <c r="AD5925" s="13"/>
      <c r="AE5925" s="13"/>
      <c r="AF5925" s="13"/>
      <c r="AG5925" s="19"/>
      <c r="AH5925" s="19"/>
      <c r="AI5925" s="19"/>
      <c r="AJ5925" s="19"/>
      <c r="AK5925" s="15"/>
      <c r="AL5925" s="15"/>
      <c r="AM5925" s="15"/>
      <c r="AN5925" s="15"/>
    </row>
    <row r="5926" spans="4:40" x14ac:dyDescent="0.25">
      <c r="D5926" s="18"/>
      <c r="E5926" s="13"/>
      <c r="F5926" s="13"/>
      <c r="G5926" s="13"/>
      <c r="H5926" s="13"/>
      <c r="I5926" s="13"/>
      <c r="J5926" s="13"/>
      <c r="K5926" s="13"/>
      <c r="L5926" s="13"/>
      <c r="M5926" s="13"/>
      <c r="N5926" s="13"/>
      <c r="O5926" s="14"/>
      <c r="P5926" s="14"/>
      <c r="Q5926" s="14"/>
      <c r="R5926" s="14"/>
      <c r="S5926" s="13"/>
      <c r="T5926" s="13"/>
      <c r="U5926" s="13"/>
      <c r="V5926" s="13"/>
      <c r="W5926" s="13"/>
      <c r="X5926" s="13"/>
      <c r="Y5926" s="14"/>
      <c r="Z5926" s="13"/>
      <c r="AA5926" s="13"/>
      <c r="AB5926" s="13"/>
      <c r="AC5926" s="13"/>
      <c r="AD5926" s="13"/>
      <c r="AE5926" s="13"/>
      <c r="AF5926" s="13"/>
      <c r="AG5926" s="19"/>
      <c r="AH5926" s="19"/>
      <c r="AI5926" s="19"/>
      <c r="AJ5926" s="19"/>
      <c r="AK5926" s="12"/>
      <c r="AL5926" s="12"/>
      <c r="AM5926" s="12"/>
      <c r="AN5926" s="12"/>
    </row>
    <row r="5927" spans="4:40" x14ac:dyDescent="0.25">
      <c r="D5927" s="18"/>
      <c r="E5927" s="13"/>
      <c r="F5927" s="13"/>
      <c r="G5927" s="13"/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9"/>
      <c r="AH5927" s="19"/>
      <c r="AI5927" s="19"/>
      <c r="AJ5927" s="19"/>
      <c r="AK5927" s="15"/>
      <c r="AL5927" s="12"/>
      <c r="AM5927" s="15"/>
      <c r="AN5927" s="15"/>
    </row>
    <row r="5928" spans="4:40" x14ac:dyDescent="0.25">
      <c r="D5928" s="18"/>
      <c r="E5928" s="13"/>
      <c r="F5928" s="13"/>
      <c r="G5928" s="13"/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9"/>
      <c r="AH5928" s="19"/>
      <c r="AI5928" s="19"/>
      <c r="AJ5928" s="19"/>
      <c r="AK5928" s="15"/>
      <c r="AL5928" s="15"/>
      <c r="AM5928" s="15"/>
      <c r="AN5928" s="15"/>
    </row>
    <row r="5929" spans="4:40" x14ac:dyDescent="0.25">
      <c r="D5929" s="18"/>
      <c r="E5929" s="13"/>
      <c r="F5929" s="13"/>
      <c r="G5929" s="13"/>
      <c r="H5929" s="13"/>
      <c r="I5929" s="13"/>
      <c r="J5929" s="13"/>
      <c r="K5929" s="13"/>
      <c r="L5929" s="13"/>
      <c r="M5929" s="13"/>
      <c r="N5929" s="13"/>
      <c r="O5929" s="14"/>
      <c r="P5929" s="14"/>
      <c r="Q5929" s="14"/>
      <c r="R5929" s="14"/>
      <c r="S5929" s="13"/>
      <c r="T5929" s="13"/>
      <c r="U5929" s="13"/>
      <c r="V5929" s="13"/>
      <c r="W5929" s="13"/>
      <c r="X5929" s="13"/>
      <c r="Y5929" s="14"/>
      <c r="Z5929" s="13"/>
      <c r="AA5929" s="13"/>
      <c r="AB5929" s="13"/>
      <c r="AC5929" s="13"/>
      <c r="AD5929" s="13"/>
      <c r="AE5929" s="13"/>
      <c r="AF5929" s="13"/>
      <c r="AG5929" s="19"/>
      <c r="AH5929" s="19"/>
      <c r="AI5929" s="19"/>
      <c r="AJ5929" s="19"/>
      <c r="AK5929" s="15"/>
      <c r="AL5929" s="15"/>
      <c r="AM5929" s="15"/>
      <c r="AN5929" s="15"/>
    </row>
    <row r="5930" spans="4:40" x14ac:dyDescent="0.25">
      <c r="D5930" s="18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4"/>
      <c r="P5930" s="14"/>
      <c r="Q5930" s="14"/>
      <c r="R5930" s="14"/>
      <c r="S5930" s="13"/>
      <c r="T5930" s="13"/>
      <c r="U5930" s="13"/>
      <c r="V5930" s="13"/>
      <c r="W5930" s="13"/>
      <c r="X5930" s="13"/>
      <c r="Y5930" s="14"/>
      <c r="Z5930" s="13"/>
      <c r="AA5930" s="13"/>
      <c r="AB5930" s="13"/>
      <c r="AC5930" s="13"/>
      <c r="AD5930" s="13"/>
      <c r="AE5930" s="13"/>
      <c r="AF5930" s="13"/>
      <c r="AG5930" s="19"/>
      <c r="AH5930" s="19"/>
      <c r="AI5930" s="19"/>
      <c r="AJ5930" s="19"/>
      <c r="AK5930" s="12"/>
      <c r="AL5930" s="12"/>
      <c r="AM5930" s="12"/>
      <c r="AN5930" s="12"/>
    </row>
    <row r="5931" spans="4:40" x14ac:dyDescent="0.25">
      <c r="D5931" s="18"/>
      <c r="E5931" s="13"/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9"/>
      <c r="AH5931" s="19"/>
      <c r="AI5931" s="19"/>
      <c r="AJ5931" s="19"/>
      <c r="AK5931" s="15"/>
      <c r="AL5931" s="12"/>
      <c r="AM5931" s="15"/>
      <c r="AN5931" s="15"/>
    </row>
    <row r="5932" spans="4:40" x14ac:dyDescent="0.25">
      <c r="D5932" s="18"/>
      <c r="E5932" s="13"/>
      <c r="F5932" s="13"/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9"/>
      <c r="AH5932" s="19"/>
      <c r="AI5932" s="19"/>
      <c r="AJ5932" s="19"/>
      <c r="AK5932" s="15"/>
      <c r="AL5932" s="15"/>
      <c r="AM5932" s="15"/>
      <c r="AN5932" s="15"/>
    </row>
    <row r="5933" spans="4:40" x14ac:dyDescent="0.25">
      <c r="D5933" s="18"/>
      <c r="E5933" s="13"/>
      <c r="F5933" s="13"/>
      <c r="G5933" s="13"/>
      <c r="H5933" s="13"/>
      <c r="I5933" s="13"/>
      <c r="J5933" s="13"/>
      <c r="K5933" s="13"/>
      <c r="L5933" s="13"/>
      <c r="M5933" s="13"/>
      <c r="N5933" s="13"/>
      <c r="O5933" s="14"/>
      <c r="P5933" s="14"/>
      <c r="Q5933" s="14"/>
      <c r="R5933" s="14"/>
      <c r="S5933" s="13"/>
      <c r="T5933" s="13"/>
      <c r="U5933" s="13"/>
      <c r="V5933" s="13"/>
      <c r="W5933" s="13"/>
      <c r="X5933" s="13"/>
      <c r="Y5933" s="14"/>
      <c r="Z5933" s="13"/>
      <c r="AA5933" s="13"/>
      <c r="AB5933" s="13"/>
      <c r="AC5933" s="13"/>
      <c r="AD5933" s="13"/>
      <c r="AE5933" s="13"/>
      <c r="AF5933" s="13"/>
      <c r="AG5933" s="19"/>
      <c r="AH5933" s="19"/>
      <c r="AI5933" s="19"/>
      <c r="AJ5933" s="19"/>
      <c r="AK5933" s="15"/>
      <c r="AL5933" s="15"/>
      <c r="AM5933" s="15"/>
      <c r="AN5933" s="15"/>
    </row>
    <row r="5934" spans="4:40" x14ac:dyDescent="0.25">
      <c r="D5934" s="18"/>
      <c r="E5934" s="13"/>
      <c r="F5934" s="13"/>
      <c r="G5934" s="13"/>
      <c r="H5934" s="13"/>
      <c r="I5934" s="13"/>
      <c r="J5934" s="13"/>
      <c r="K5934" s="13"/>
      <c r="L5934" s="13"/>
      <c r="M5934" s="13"/>
      <c r="N5934" s="13"/>
      <c r="O5934" s="14"/>
      <c r="P5934" s="14"/>
      <c r="Q5934" s="14"/>
      <c r="R5934" s="14"/>
      <c r="S5934" s="13"/>
      <c r="T5934" s="13"/>
      <c r="U5934" s="13"/>
      <c r="V5934" s="13"/>
      <c r="W5934" s="13"/>
      <c r="X5934" s="13"/>
      <c r="Y5934" s="14"/>
      <c r="Z5934" s="13"/>
      <c r="AA5934" s="13"/>
      <c r="AB5934" s="13"/>
      <c r="AC5934" s="13"/>
      <c r="AD5934" s="13"/>
      <c r="AE5934" s="13"/>
      <c r="AF5934" s="13"/>
      <c r="AG5934" s="19"/>
      <c r="AH5934" s="19"/>
      <c r="AI5934" s="19"/>
      <c r="AJ5934" s="19"/>
      <c r="AK5934" s="12"/>
      <c r="AL5934" s="12"/>
      <c r="AM5934" s="12"/>
      <c r="AN5934" s="12"/>
    </row>
    <row r="5935" spans="4:40" x14ac:dyDescent="0.25">
      <c r="D5935" s="18"/>
      <c r="E5935" s="13"/>
      <c r="F5935" s="13"/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9"/>
      <c r="AH5935" s="19"/>
      <c r="AI5935" s="19"/>
      <c r="AJ5935" s="19"/>
      <c r="AK5935" s="15"/>
      <c r="AL5935" s="12"/>
      <c r="AM5935" s="15"/>
      <c r="AN5935" s="15"/>
    </row>
    <row r="5936" spans="4:40" x14ac:dyDescent="0.25">
      <c r="D5936" s="18"/>
      <c r="E5936" s="13"/>
      <c r="F5936" s="13"/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9"/>
      <c r="AH5936" s="19"/>
      <c r="AI5936" s="19"/>
      <c r="AJ5936" s="19"/>
      <c r="AK5936" s="15"/>
      <c r="AL5936" s="15"/>
      <c r="AM5936" s="15"/>
      <c r="AN5936" s="15"/>
    </row>
    <row r="5937" spans="4:40" x14ac:dyDescent="0.25">
      <c r="D5937" s="18"/>
      <c r="E5937" s="13"/>
      <c r="F5937" s="13"/>
      <c r="G5937" s="13"/>
      <c r="H5937" s="13"/>
      <c r="I5937" s="13"/>
      <c r="J5937" s="13"/>
      <c r="K5937" s="13"/>
      <c r="L5937" s="13"/>
      <c r="M5937" s="13"/>
      <c r="N5937" s="13"/>
      <c r="O5937" s="14"/>
      <c r="P5937" s="14"/>
      <c r="Q5937" s="14"/>
      <c r="R5937" s="14"/>
      <c r="S5937" s="13"/>
      <c r="T5937" s="13"/>
      <c r="U5937" s="13"/>
      <c r="V5937" s="13"/>
      <c r="W5937" s="13"/>
      <c r="X5937" s="13"/>
      <c r="Y5937" s="14"/>
      <c r="Z5937" s="13"/>
      <c r="AA5937" s="13"/>
      <c r="AB5937" s="13"/>
      <c r="AC5937" s="13"/>
      <c r="AD5937" s="13"/>
      <c r="AE5937" s="13"/>
      <c r="AF5937" s="13"/>
      <c r="AG5937" s="19"/>
      <c r="AH5937" s="19"/>
      <c r="AI5937" s="19"/>
      <c r="AJ5937" s="19"/>
      <c r="AK5937" s="15"/>
      <c r="AL5937" s="15"/>
      <c r="AM5937" s="15"/>
      <c r="AN5937" s="15"/>
    </row>
    <row r="5938" spans="4:40" x14ac:dyDescent="0.25">
      <c r="D5938" s="18"/>
      <c r="E5938" s="13"/>
      <c r="F5938" s="13"/>
      <c r="G5938" s="13"/>
      <c r="H5938" s="13"/>
      <c r="I5938" s="13"/>
      <c r="J5938" s="13"/>
      <c r="K5938" s="13"/>
      <c r="L5938" s="13"/>
      <c r="M5938" s="13"/>
      <c r="N5938" s="13"/>
      <c r="O5938" s="14"/>
      <c r="P5938" s="14"/>
      <c r="Q5938" s="14"/>
      <c r="R5938" s="14"/>
      <c r="S5938" s="13"/>
      <c r="T5938" s="13"/>
      <c r="U5938" s="13"/>
      <c r="V5938" s="13"/>
      <c r="W5938" s="13"/>
      <c r="X5938" s="13"/>
      <c r="Y5938" s="14"/>
      <c r="Z5938" s="13"/>
      <c r="AA5938" s="13"/>
      <c r="AB5938" s="13"/>
      <c r="AC5938" s="13"/>
      <c r="AD5938" s="13"/>
      <c r="AE5938" s="13"/>
      <c r="AF5938" s="13"/>
      <c r="AG5938" s="19"/>
      <c r="AH5938" s="19"/>
      <c r="AI5938" s="19"/>
      <c r="AJ5938" s="19"/>
      <c r="AK5938" s="12"/>
      <c r="AL5938" s="12"/>
      <c r="AM5938" s="12"/>
      <c r="AN5938" s="12"/>
    </row>
    <row r="5939" spans="4:40" x14ac:dyDescent="0.25">
      <c r="D5939" s="18"/>
      <c r="E5939" s="13"/>
      <c r="F5939" s="13"/>
      <c r="G5939" s="13"/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9"/>
      <c r="AH5939" s="19"/>
      <c r="AI5939" s="19"/>
      <c r="AJ5939" s="19"/>
      <c r="AK5939" s="15"/>
      <c r="AL5939" s="12"/>
      <c r="AM5939" s="15"/>
      <c r="AN5939" s="15"/>
    </row>
    <row r="5940" spans="4:40" x14ac:dyDescent="0.25">
      <c r="D5940" s="18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9"/>
      <c r="AH5940" s="19"/>
      <c r="AI5940" s="19"/>
      <c r="AJ5940" s="19"/>
      <c r="AK5940" s="15"/>
      <c r="AL5940" s="15"/>
      <c r="AM5940" s="15"/>
      <c r="AN5940" s="15"/>
    </row>
    <row r="5941" spans="4:40" x14ac:dyDescent="0.25">
      <c r="D5941" s="18"/>
      <c r="E5941" s="13"/>
      <c r="F5941" s="13"/>
      <c r="G5941" s="13"/>
      <c r="H5941" s="13"/>
      <c r="I5941" s="13"/>
      <c r="J5941" s="13"/>
      <c r="K5941" s="13"/>
      <c r="L5941" s="13"/>
      <c r="M5941" s="13"/>
      <c r="N5941" s="13"/>
      <c r="O5941" s="14"/>
      <c r="P5941" s="14"/>
      <c r="Q5941" s="14"/>
      <c r="R5941" s="14"/>
      <c r="S5941" s="13"/>
      <c r="T5941" s="13"/>
      <c r="U5941" s="13"/>
      <c r="V5941" s="13"/>
      <c r="W5941" s="13"/>
      <c r="X5941" s="13"/>
      <c r="Y5941" s="14"/>
      <c r="Z5941" s="13"/>
      <c r="AA5941" s="13"/>
      <c r="AB5941" s="13"/>
      <c r="AC5941" s="13"/>
      <c r="AD5941" s="13"/>
      <c r="AE5941" s="13"/>
      <c r="AF5941" s="13"/>
      <c r="AG5941" s="19"/>
      <c r="AH5941" s="19"/>
      <c r="AI5941" s="19"/>
      <c r="AJ5941" s="19"/>
      <c r="AK5941" s="15"/>
      <c r="AL5941" s="15"/>
      <c r="AM5941" s="15"/>
      <c r="AN5941" s="15"/>
    </row>
    <row r="5942" spans="4:40" x14ac:dyDescent="0.25">
      <c r="D5942" s="18"/>
      <c r="E5942" s="13"/>
      <c r="F5942" s="13"/>
      <c r="G5942" s="13"/>
      <c r="H5942" s="13"/>
      <c r="I5942" s="13"/>
      <c r="J5942" s="13"/>
      <c r="K5942" s="13"/>
      <c r="L5942" s="13"/>
      <c r="M5942" s="13"/>
      <c r="N5942" s="13"/>
      <c r="O5942" s="14"/>
      <c r="P5942" s="14"/>
      <c r="Q5942" s="14"/>
      <c r="R5942" s="14"/>
      <c r="S5942" s="13"/>
      <c r="T5942" s="13"/>
      <c r="U5942" s="13"/>
      <c r="V5942" s="13"/>
      <c r="W5942" s="13"/>
      <c r="X5942" s="13"/>
      <c r="Y5942" s="14"/>
      <c r="Z5942" s="13"/>
      <c r="AA5942" s="13"/>
      <c r="AB5942" s="13"/>
      <c r="AC5942" s="13"/>
      <c r="AD5942" s="13"/>
      <c r="AE5942" s="13"/>
      <c r="AF5942" s="13"/>
      <c r="AG5942" s="19"/>
      <c r="AH5942" s="19"/>
      <c r="AI5942" s="19"/>
      <c r="AJ5942" s="19"/>
      <c r="AK5942" s="12"/>
      <c r="AL5942" s="12"/>
      <c r="AM5942" s="12"/>
      <c r="AN5942" s="12"/>
    </row>
    <row r="5943" spans="4:40" x14ac:dyDescent="0.25">
      <c r="D5943" s="18"/>
      <c r="E5943" s="13"/>
      <c r="F5943" s="13"/>
      <c r="G5943" s="13"/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9"/>
      <c r="AH5943" s="19"/>
      <c r="AI5943" s="19"/>
      <c r="AJ5943" s="19"/>
      <c r="AK5943" s="15"/>
      <c r="AL5943" s="12"/>
      <c r="AM5943" s="15"/>
      <c r="AN5943" s="15"/>
    </row>
    <row r="5944" spans="4:40" x14ac:dyDescent="0.25">
      <c r="D5944" s="18"/>
      <c r="E5944" s="13"/>
      <c r="F5944" s="13"/>
      <c r="G5944" s="13"/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9"/>
      <c r="AH5944" s="19"/>
      <c r="AI5944" s="19"/>
      <c r="AJ5944" s="19"/>
      <c r="AK5944" s="15"/>
      <c r="AL5944" s="15"/>
      <c r="AM5944" s="15"/>
      <c r="AN5944" s="15"/>
    </row>
    <row r="5945" spans="4:40" x14ac:dyDescent="0.25">
      <c r="D5945" s="18"/>
      <c r="E5945" s="13"/>
      <c r="F5945" s="13"/>
      <c r="G5945" s="13"/>
      <c r="H5945" s="13"/>
      <c r="I5945" s="13"/>
      <c r="J5945" s="13"/>
      <c r="K5945" s="13"/>
      <c r="L5945" s="13"/>
      <c r="M5945" s="13"/>
      <c r="N5945" s="13"/>
      <c r="O5945" s="14"/>
      <c r="P5945" s="14"/>
      <c r="Q5945" s="14"/>
      <c r="R5945" s="14"/>
      <c r="S5945" s="13"/>
      <c r="T5945" s="13"/>
      <c r="U5945" s="13"/>
      <c r="V5945" s="13"/>
      <c r="W5945" s="13"/>
      <c r="X5945" s="13"/>
      <c r="Y5945" s="14"/>
      <c r="Z5945" s="13"/>
      <c r="AA5945" s="13"/>
      <c r="AB5945" s="13"/>
      <c r="AC5945" s="13"/>
      <c r="AD5945" s="13"/>
      <c r="AE5945" s="13"/>
      <c r="AF5945" s="13"/>
      <c r="AG5945" s="19"/>
      <c r="AH5945" s="19"/>
      <c r="AI5945" s="19"/>
      <c r="AJ5945" s="19"/>
      <c r="AK5945" s="15"/>
      <c r="AL5945" s="15"/>
      <c r="AM5945" s="15"/>
      <c r="AN5945" s="15"/>
    </row>
    <row r="5946" spans="4:40" x14ac:dyDescent="0.25">
      <c r="D5946" s="18"/>
      <c r="E5946" s="13"/>
      <c r="F5946" s="13"/>
      <c r="G5946" s="13"/>
      <c r="H5946" s="13"/>
      <c r="I5946" s="13"/>
      <c r="J5946" s="13"/>
      <c r="K5946" s="13"/>
      <c r="L5946" s="13"/>
      <c r="M5946" s="13"/>
      <c r="N5946" s="13"/>
      <c r="O5946" s="14"/>
      <c r="P5946" s="14"/>
      <c r="Q5946" s="14"/>
      <c r="R5946" s="14"/>
      <c r="S5946" s="13"/>
      <c r="T5946" s="13"/>
      <c r="U5946" s="13"/>
      <c r="V5946" s="13"/>
      <c r="W5946" s="13"/>
      <c r="X5946" s="13"/>
      <c r="Y5946" s="14"/>
      <c r="Z5946" s="13"/>
      <c r="AA5946" s="13"/>
      <c r="AB5946" s="13"/>
      <c r="AC5946" s="13"/>
      <c r="AD5946" s="13"/>
      <c r="AE5946" s="13"/>
      <c r="AF5946" s="13"/>
      <c r="AG5946" s="19"/>
      <c r="AH5946" s="19"/>
      <c r="AI5946" s="19"/>
      <c r="AJ5946" s="19"/>
      <c r="AK5946" s="12"/>
      <c r="AL5946" s="12"/>
      <c r="AM5946" s="12"/>
      <c r="AN5946" s="12"/>
    </row>
    <row r="5947" spans="4:40" x14ac:dyDescent="0.25">
      <c r="D5947" s="18"/>
      <c r="E5947" s="13"/>
      <c r="F5947" s="13"/>
      <c r="G5947" s="13"/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9"/>
      <c r="AH5947" s="19"/>
      <c r="AI5947" s="19"/>
      <c r="AJ5947" s="19"/>
      <c r="AK5947" s="15"/>
      <c r="AL5947" s="12"/>
      <c r="AM5947" s="15"/>
      <c r="AN5947" s="15"/>
    </row>
    <row r="5948" spans="4:40" x14ac:dyDescent="0.25">
      <c r="D5948" s="18"/>
      <c r="E5948" s="13"/>
      <c r="F5948" s="13"/>
      <c r="G5948" s="13"/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9"/>
      <c r="AH5948" s="19"/>
      <c r="AI5948" s="19"/>
      <c r="AJ5948" s="19"/>
      <c r="AK5948" s="15"/>
      <c r="AL5948" s="15"/>
      <c r="AM5948" s="15"/>
      <c r="AN5948" s="15"/>
    </row>
    <row r="5949" spans="4:40" x14ac:dyDescent="0.25">
      <c r="D5949" s="18"/>
      <c r="E5949" s="13"/>
      <c r="F5949" s="13"/>
      <c r="G5949" s="13"/>
      <c r="H5949" s="13"/>
      <c r="I5949" s="13"/>
      <c r="J5949" s="13"/>
      <c r="K5949" s="13"/>
      <c r="L5949" s="13"/>
      <c r="M5949" s="13"/>
      <c r="N5949" s="13"/>
      <c r="O5949" s="14"/>
      <c r="P5949" s="14"/>
      <c r="Q5949" s="14"/>
      <c r="R5949" s="14"/>
      <c r="S5949" s="13"/>
      <c r="T5949" s="13"/>
      <c r="U5949" s="13"/>
      <c r="V5949" s="13"/>
      <c r="W5949" s="13"/>
      <c r="X5949" s="13"/>
      <c r="Y5949" s="14"/>
      <c r="Z5949" s="13"/>
      <c r="AA5949" s="13"/>
      <c r="AB5949" s="13"/>
      <c r="AC5949" s="13"/>
      <c r="AD5949" s="13"/>
      <c r="AE5949" s="13"/>
      <c r="AF5949" s="13"/>
      <c r="AG5949" s="19"/>
      <c r="AH5949" s="19"/>
      <c r="AI5949" s="19"/>
      <c r="AJ5949" s="19"/>
      <c r="AK5949" s="15"/>
      <c r="AL5949" s="15"/>
      <c r="AM5949" s="15"/>
      <c r="AN5949" s="15"/>
    </row>
    <row r="5950" spans="4:40" x14ac:dyDescent="0.25">
      <c r="D5950" s="18"/>
      <c r="E5950" s="13"/>
      <c r="F5950" s="13"/>
      <c r="G5950" s="13"/>
      <c r="H5950" s="13"/>
      <c r="I5950" s="13"/>
      <c r="J5950" s="13"/>
      <c r="K5950" s="13"/>
      <c r="L5950" s="13"/>
      <c r="M5950" s="13"/>
      <c r="N5950" s="13"/>
      <c r="O5950" s="14"/>
      <c r="P5950" s="14"/>
      <c r="Q5950" s="14"/>
      <c r="R5950" s="14"/>
      <c r="S5950" s="13"/>
      <c r="T5950" s="13"/>
      <c r="U5950" s="13"/>
      <c r="V5950" s="13"/>
      <c r="W5950" s="13"/>
      <c r="X5950" s="13"/>
      <c r="Y5950" s="14"/>
      <c r="Z5950" s="13"/>
      <c r="AA5950" s="13"/>
      <c r="AB5950" s="13"/>
      <c r="AC5950" s="13"/>
      <c r="AD5950" s="13"/>
      <c r="AE5950" s="13"/>
      <c r="AF5950" s="13"/>
      <c r="AG5950" s="19"/>
      <c r="AH5950" s="19"/>
      <c r="AI5950" s="19"/>
      <c r="AJ5950" s="19"/>
      <c r="AK5950" s="12"/>
      <c r="AL5950" s="12"/>
      <c r="AM5950" s="12"/>
      <c r="AN5950" s="12"/>
    </row>
    <row r="5951" spans="4:40" x14ac:dyDescent="0.25">
      <c r="D5951" s="18"/>
      <c r="E5951" s="13"/>
      <c r="F5951" s="13"/>
      <c r="G5951" s="13"/>
      <c r="H5951" s="13"/>
      <c r="I5951" s="13"/>
      <c r="J5951" s="13"/>
      <c r="K5951" s="13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9"/>
      <c r="AH5951" s="19"/>
      <c r="AI5951" s="19"/>
      <c r="AJ5951" s="19"/>
      <c r="AK5951" s="15"/>
      <c r="AL5951" s="12"/>
      <c r="AM5951" s="15"/>
      <c r="AN5951" s="15"/>
    </row>
    <row r="5952" spans="4:40" x14ac:dyDescent="0.25">
      <c r="D5952" s="18"/>
      <c r="E5952" s="13"/>
      <c r="F5952" s="13"/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9"/>
      <c r="AH5952" s="19"/>
      <c r="AI5952" s="19"/>
      <c r="AJ5952" s="19"/>
      <c r="AK5952" s="15"/>
      <c r="AL5952" s="15"/>
      <c r="AM5952" s="15"/>
      <c r="AN5952" s="15"/>
    </row>
    <row r="5953" spans="4:40" x14ac:dyDescent="0.25">
      <c r="D5953" s="18"/>
      <c r="E5953" s="13"/>
      <c r="F5953" s="13"/>
      <c r="G5953" s="13"/>
      <c r="H5953" s="13"/>
      <c r="I5953" s="13"/>
      <c r="J5953" s="13"/>
      <c r="K5953" s="13"/>
      <c r="L5953" s="13"/>
      <c r="M5953" s="13"/>
      <c r="N5953" s="13"/>
      <c r="O5953" s="14"/>
      <c r="P5953" s="14"/>
      <c r="Q5953" s="14"/>
      <c r="R5953" s="14"/>
      <c r="S5953" s="13"/>
      <c r="T5953" s="13"/>
      <c r="U5953" s="13"/>
      <c r="V5953" s="13"/>
      <c r="W5953" s="13"/>
      <c r="X5953" s="13"/>
      <c r="Y5953" s="14"/>
      <c r="Z5953" s="13"/>
      <c r="AA5953" s="13"/>
      <c r="AB5953" s="13"/>
      <c r="AC5953" s="13"/>
      <c r="AD5953" s="13"/>
      <c r="AE5953" s="13"/>
      <c r="AF5953" s="13"/>
      <c r="AG5953" s="19"/>
      <c r="AH5953" s="19"/>
      <c r="AI5953" s="19"/>
      <c r="AJ5953" s="19"/>
      <c r="AK5953" s="15"/>
      <c r="AL5953" s="15"/>
      <c r="AM5953" s="15"/>
      <c r="AN5953" s="15"/>
    </row>
    <row r="5954" spans="4:40" x14ac:dyDescent="0.25">
      <c r="D5954" s="18"/>
      <c r="E5954" s="13"/>
      <c r="F5954" s="13"/>
      <c r="G5954" s="13"/>
      <c r="H5954" s="13"/>
      <c r="I5954" s="13"/>
      <c r="J5954" s="13"/>
      <c r="K5954" s="13"/>
      <c r="L5954" s="13"/>
      <c r="M5954" s="13"/>
      <c r="N5954" s="13"/>
      <c r="O5954" s="14"/>
      <c r="P5954" s="14"/>
      <c r="Q5954" s="14"/>
      <c r="R5954" s="14"/>
      <c r="S5954" s="13"/>
      <c r="T5954" s="13"/>
      <c r="U5954" s="13"/>
      <c r="V5954" s="13"/>
      <c r="W5954" s="13"/>
      <c r="X5954" s="13"/>
      <c r="Y5954" s="14"/>
      <c r="Z5954" s="13"/>
      <c r="AA5954" s="13"/>
      <c r="AB5954" s="13"/>
      <c r="AC5954" s="13"/>
      <c r="AD5954" s="13"/>
      <c r="AE5954" s="13"/>
      <c r="AF5954" s="13"/>
      <c r="AG5954" s="19"/>
      <c r="AH5954" s="19"/>
      <c r="AI5954" s="19"/>
      <c r="AJ5954" s="19"/>
      <c r="AK5954" s="12"/>
      <c r="AL5954" s="12"/>
      <c r="AM5954" s="12"/>
      <c r="AN5954" s="12"/>
    </row>
    <row r="5955" spans="4:40" x14ac:dyDescent="0.25">
      <c r="D5955" s="18"/>
      <c r="E5955" s="13"/>
      <c r="F5955" s="13"/>
      <c r="G5955" s="13"/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9"/>
      <c r="AH5955" s="19"/>
      <c r="AI5955" s="19"/>
      <c r="AJ5955" s="19"/>
      <c r="AK5955" s="15"/>
      <c r="AL5955" s="12"/>
      <c r="AM5955" s="15"/>
      <c r="AN5955" s="15"/>
    </row>
    <row r="5956" spans="4:40" x14ac:dyDescent="0.25">
      <c r="D5956" s="18"/>
      <c r="E5956" s="13"/>
      <c r="F5956" s="13"/>
      <c r="G5956" s="13"/>
      <c r="H5956" s="13"/>
      <c r="I5956" s="13"/>
      <c r="J5956" s="13"/>
      <c r="K5956" s="13"/>
      <c r="L5956" s="13"/>
      <c r="M5956" s="13"/>
      <c r="N5956" s="13"/>
      <c r="O5956" s="13"/>
      <c r="P5956" s="13"/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9"/>
      <c r="AH5956" s="19"/>
      <c r="AI5956" s="19"/>
      <c r="AJ5956" s="19"/>
      <c r="AK5956" s="15"/>
      <c r="AL5956" s="15"/>
      <c r="AM5956" s="15"/>
      <c r="AN5956" s="15"/>
    </row>
    <row r="5957" spans="4:40" x14ac:dyDescent="0.25">
      <c r="D5957" s="18"/>
      <c r="E5957" s="13"/>
      <c r="F5957" s="13"/>
      <c r="G5957" s="13"/>
      <c r="H5957" s="13"/>
      <c r="I5957" s="13"/>
      <c r="J5957" s="13"/>
      <c r="K5957" s="13"/>
      <c r="L5957" s="13"/>
      <c r="M5957" s="13"/>
      <c r="N5957" s="13"/>
      <c r="O5957" s="14"/>
      <c r="P5957" s="14"/>
      <c r="Q5957" s="14"/>
      <c r="R5957" s="14"/>
      <c r="S5957" s="13"/>
      <c r="T5957" s="13"/>
      <c r="U5957" s="13"/>
      <c r="V5957" s="13"/>
      <c r="W5957" s="13"/>
      <c r="X5957" s="13"/>
      <c r="Y5957" s="14"/>
      <c r="Z5957" s="13"/>
      <c r="AA5957" s="13"/>
      <c r="AB5957" s="13"/>
      <c r="AC5957" s="13"/>
      <c r="AD5957" s="13"/>
      <c r="AE5957" s="13"/>
      <c r="AF5957" s="13"/>
      <c r="AG5957" s="19"/>
      <c r="AH5957" s="19"/>
      <c r="AI5957" s="19"/>
      <c r="AJ5957" s="19"/>
      <c r="AK5957" s="15"/>
      <c r="AL5957" s="15"/>
      <c r="AM5957" s="15"/>
      <c r="AN5957" s="15"/>
    </row>
    <row r="5958" spans="4:40" x14ac:dyDescent="0.25">
      <c r="D5958" s="18"/>
      <c r="E5958" s="13"/>
      <c r="F5958" s="13"/>
      <c r="G5958" s="13"/>
      <c r="H5958" s="13"/>
      <c r="I5958" s="13"/>
      <c r="J5958" s="13"/>
      <c r="K5958" s="13"/>
      <c r="L5958" s="13"/>
      <c r="M5958" s="13"/>
      <c r="N5958" s="13"/>
      <c r="O5958" s="14"/>
      <c r="P5958" s="14"/>
      <c r="Q5958" s="14"/>
      <c r="R5958" s="14"/>
      <c r="S5958" s="13"/>
      <c r="T5958" s="13"/>
      <c r="U5958" s="13"/>
      <c r="V5958" s="13"/>
      <c r="W5958" s="13"/>
      <c r="X5958" s="13"/>
      <c r="Y5958" s="14"/>
      <c r="Z5958" s="13"/>
      <c r="AA5958" s="13"/>
      <c r="AB5958" s="13"/>
      <c r="AC5958" s="13"/>
      <c r="AD5958" s="13"/>
      <c r="AE5958" s="13"/>
      <c r="AF5958" s="13"/>
      <c r="AG5958" s="19"/>
      <c r="AH5958" s="19"/>
      <c r="AI5958" s="19"/>
      <c r="AJ5958" s="19"/>
      <c r="AK5958" s="12"/>
      <c r="AL5958" s="12"/>
      <c r="AM5958" s="12"/>
      <c r="AN5958" s="12"/>
    </row>
    <row r="5959" spans="4:40" x14ac:dyDescent="0.25">
      <c r="D5959" s="18"/>
      <c r="E5959" s="13"/>
      <c r="F5959" s="13"/>
      <c r="G5959" s="13"/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9"/>
      <c r="AH5959" s="19"/>
      <c r="AI5959" s="19"/>
      <c r="AJ5959" s="19"/>
      <c r="AK5959" s="15"/>
      <c r="AL5959" s="12"/>
      <c r="AM5959" s="15"/>
      <c r="AN5959" s="15"/>
    </row>
    <row r="5960" spans="4:40" x14ac:dyDescent="0.25">
      <c r="D5960" s="18"/>
      <c r="E5960" s="13"/>
      <c r="F5960" s="13"/>
      <c r="G5960" s="13"/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9"/>
      <c r="AH5960" s="19"/>
      <c r="AI5960" s="19"/>
      <c r="AJ5960" s="19"/>
      <c r="AK5960" s="15"/>
      <c r="AL5960" s="15"/>
      <c r="AM5960" s="15"/>
      <c r="AN5960" s="15"/>
    </row>
    <row r="5961" spans="4:40" x14ac:dyDescent="0.25">
      <c r="D5961" s="18"/>
      <c r="E5961" s="13"/>
      <c r="F5961" s="13"/>
      <c r="G5961" s="13"/>
      <c r="H5961" s="13"/>
      <c r="I5961" s="13"/>
      <c r="J5961" s="13"/>
      <c r="K5961" s="13"/>
      <c r="L5961" s="13"/>
      <c r="M5961" s="13"/>
      <c r="N5961" s="13"/>
      <c r="O5961" s="14"/>
      <c r="P5961" s="14"/>
      <c r="Q5961" s="14"/>
      <c r="R5961" s="14"/>
      <c r="S5961" s="13"/>
      <c r="T5961" s="13"/>
      <c r="U5961" s="13"/>
      <c r="V5961" s="13"/>
      <c r="W5961" s="13"/>
      <c r="X5961" s="13"/>
      <c r="Y5961" s="14"/>
      <c r="Z5961" s="13"/>
      <c r="AA5961" s="13"/>
      <c r="AB5961" s="13"/>
      <c r="AC5961" s="13"/>
      <c r="AD5961" s="13"/>
      <c r="AE5961" s="13"/>
      <c r="AF5961" s="13"/>
      <c r="AG5961" s="19"/>
      <c r="AH5961" s="19"/>
      <c r="AI5961" s="19"/>
      <c r="AJ5961" s="19"/>
      <c r="AK5961" s="15"/>
      <c r="AL5961" s="15"/>
      <c r="AM5961" s="15"/>
      <c r="AN5961" s="15"/>
    </row>
    <row r="5962" spans="4:40" x14ac:dyDescent="0.25">
      <c r="D5962" s="18"/>
      <c r="E5962" s="13"/>
      <c r="F5962" s="13"/>
      <c r="G5962" s="13"/>
      <c r="H5962" s="13"/>
      <c r="I5962" s="13"/>
      <c r="J5962" s="13"/>
      <c r="K5962" s="13"/>
      <c r="L5962" s="13"/>
      <c r="M5962" s="13"/>
      <c r="N5962" s="13"/>
      <c r="O5962" s="14"/>
      <c r="P5962" s="14"/>
      <c r="Q5962" s="14"/>
      <c r="R5962" s="14"/>
      <c r="S5962" s="13"/>
      <c r="T5962" s="13"/>
      <c r="U5962" s="13"/>
      <c r="V5962" s="13"/>
      <c r="W5962" s="13"/>
      <c r="X5962" s="13"/>
      <c r="Y5962" s="14"/>
      <c r="Z5962" s="13"/>
      <c r="AA5962" s="13"/>
      <c r="AB5962" s="13"/>
      <c r="AC5962" s="13"/>
      <c r="AD5962" s="13"/>
      <c r="AE5962" s="13"/>
      <c r="AF5962" s="13"/>
      <c r="AG5962" s="19"/>
      <c r="AH5962" s="19"/>
      <c r="AI5962" s="19"/>
      <c r="AJ5962" s="19"/>
      <c r="AK5962" s="12"/>
      <c r="AL5962" s="12"/>
      <c r="AM5962" s="12"/>
      <c r="AN5962" s="12"/>
    </row>
    <row r="5963" spans="4:40" x14ac:dyDescent="0.25">
      <c r="D5963" s="18"/>
      <c r="E5963" s="13"/>
      <c r="F5963" s="13"/>
      <c r="G5963" s="13"/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9"/>
      <c r="AH5963" s="19"/>
      <c r="AI5963" s="19"/>
      <c r="AJ5963" s="19"/>
      <c r="AK5963" s="15"/>
      <c r="AL5963" s="12"/>
      <c r="AM5963" s="15"/>
      <c r="AN5963" s="15"/>
    </row>
    <row r="5964" spans="4:40" x14ac:dyDescent="0.25">
      <c r="D5964" s="18"/>
      <c r="E5964" s="13"/>
      <c r="F5964" s="13"/>
      <c r="G5964" s="13"/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9"/>
      <c r="AH5964" s="19"/>
      <c r="AI5964" s="19"/>
      <c r="AJ5964" s="19"/>
      <c r="AK5964" s="15"/>
      <c r="AL5964" s="15"/>
      <c r="AM5964" s="15"/>
      <c r="AN5964" s="15"/>
    </row>
    <row r="5965" spans="4:40" x14ac:dyDescent="0.25">
      <c r="D5965" s="18"/>
      <c r="E5965" s="13"/>
      <c r="F5965" s="13"/>
      <c r="G5965" s="13"/>
      <c r="H5965" s="13"/>
      <c r="I5965" s="13"/>
      <c r="J5965" s="13"/>
      <c r="K5965" s="13"/>
      <c r="L5965" s="13"/>
      <c r="M5965" s="13"/>
      <c r="N5965" s="13"/>
      <c r="O5965" s="14"/>
      <c r="P5965" s="14"/>
      <c r="Q5965" s="14"/>
      <c r="R5965" s="14"/>
      <c r="S5965" s="13"/>
      <c r="T5965" s="13"/>
      <c r="U5965" s="13"/>
      <c r="V5965" s="13"/>
      <c r="W5965" s="13"/>
      <c r="X5965" s="13"/>
      <c r="Y5965" s="14"/>
      <c r="Z5965" s="13"/>
      <c r="AA5965" s="13"/>
      <c r="AB5965" s="13"/>
      <c r="AC5965" s="13"/>
      <c r="AD5965" s="13"/>
      <c r="AE5965" s="13"/>
      <c r="AF5965" s="13"/>
      <c r="AG5965" s="19"/>
      <c r="AH5965" s="19"/>
      <c r="AI5965" s="19"/>
      <c r="AJ5965" s="19"/>
      <c r="AK5965" s="15"/>
      <c r="AL5965" s="15"/>
      <c r="AM5965" s="15"/>
      <c r="AN5965" s="15"/>
    </row>
    <row r="5966" spans="4:40" x14ac:dyDescent="0.25">
      <c r="D5966" s="18"/>
      <c r="E5966" s="13"/>
      <c r="F5966" s="13"/>
      <c r="G5966" s="13"/>
      <c r="H5966" s="13"/>
      <c r="I5966" s="13"/>
      <c r="J5966" s="13"/>
      <c r="K5966" s="13"/>
      <c r="L5966" s="13"/>
      <c r="M5966" s="13"/>
      <c r="N5966" s="13"/>
      <c r="O5966" s="14"/>
      <c r="P5966" s="14"/>
      <c r="Q5966" s="14"/>
      <c r="R5966" s="14"/>
      <c r="S5966" s="13"/>
      <c r="T5966" s="13"/>
      <c r="U5966" s="13"/>
      <c r="V5966" s="13"/>
      <c r="W5966" s="13"/>
      <c r="X5966" s="13"/>
      <c r="Y5966" s="14"/>
      <c r="Z5966" s="13"/>
      <c r="AA5966" s="13"/>
      <c r="AB5966" s="13"/>
      <c r="AC5966" s="13"/>
      <c r="AD5966" s="13"/>
      <c r="AE5966" s="13"/>
      <c r="AF5966" s="13"/>
      <c r="AG5966" s="19"/>
      <c r="AH5966" s="19"/>
      <c r="AI5966" s="19"/>
      <c r="AJ5966" s="19"/>
      <c r="AK5966" s="12"/>
      <c r="AL5966" s="12"/>
      <c r="AM5966" s="12"/>
      <c r="AN5966" s="12"/>
    </row>
    <row r="5967" spans="4:40" x14ac:dyDescent="0.25">
      <c r="D5967" s="18"/>
      <c r="E5967" s="13"/>
      <c r="F5967" s="13"/>
      <c r="G5967" s="13"/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9"/>
      <c r="AH5967" s="19"/>
      <c r="AI5967" s="19"/>
      <c r="AJ5967" s="19"/>
      <c r="AK5967" s="15"/>
      <c r="AL5967" s="12"/>
      <c r="AM5967" s="15"/>
      <c r="AN5967" s="15"/>
    </row>
    <row r="5968" spans="4:40" x14ac:dyDescent="0.25">
      <c r="D5968" s="18"/>
      <c r="E5968" s="13"/>
      <c r="F5968" s="13"/>
      <c r="G5968" s="13"/>
      <c r="H5968" s="13"/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9"/>
      <c r="AH5968" s="19"/>
      <c r="AI5968" s="19"/>
      <c r="AJ5968" s="19"/>
      <c r="AK5968" s="15"/>
      <c r="AL5968" s="15"/>
      <c r="AM5968" s="15"/>
      <c r="AN5968" s="15"/>
    </row>
    <row r="5969" spans="4:40" x14ac:dyDescent="0.25">
      <c r="D5969" s="18"/>
      <c r="E5969" s="13"/>
      <c r="F5969" s="13"/>
      <c r="G5969" s="13"/>
      <c r="H5969" s="13"/>
      <c r="I5969" s="13"/>
      <c r="J5969" s="13"/>
      <c r="K5969" s="13"/>
      <c r="L5969" s="13"/>
      <c r="M5969" s="13"/>
      <c r="N5969" s="13"/>
      <c r="O5969" s="14"/>
      <c r="P5969" s="14"/>
      <c r="Q5969" s="14"/>
      <c r="R5969" s="14"/>
      <c r="S5969" s="13"/>
      <c r="T5969" s="13"/>
      <c r="U5969" s="13"/>
      <c r="V5969" s="13"/>
      <c r="W5969" s="13"/>
      <c r="X5969" s="13"/>
      <c r="Y5969" s="14"/>
      <c r="Z5969" s="13"/>
      <c r="AA5969" s="13"/>
      <c r="AB5969" s="13"/>
      <c r="AC5969" s="13"/>
      <c r="AD5969" s="13"/>
      <c r="AE5969" s="13"/>
      <c r="AF5969" s="13"/>
      <c r="AG5969" s="19"/>
      <c r="AH5969" s="19"/>
      <c r="AI5969" s="19"/>
      <c r="AJ5969" s="19"/>
      <c r="AK5969" s="15"/>
      <c r="AL5969" s="15"/>
      <c r="AM5969" s="15"/>
      <c r="AN5969" s="15"/>
    </row>
    <row r="5970" spans="4:40" x14ac:dyDescent="0.25">
      <c r="D5970" s="18"/>
      <c r="E5970" s="13"/>
      <c r="F5970" s="13"/>
      <c r="G5970" s="13"/>
      <c r="H5970" s="13"/>
      <c r="I5970" s="13"/>
      <c r="J5970" s="13"/>
      <c r="K5970" s="13"/>
      <c r="L5970" s="13"/>
      <c r="M5970" s="13"/>
      <c r="N5970" s="13"/>
      <c r="O5970" s="14"/>
      <c r="P5970" s="14"/>
      <c r="Q5970" s="14"/>
      <c r="R5970" s="14"/>
      <c r="S5970" s="13"/>
      <c r="T5970" s="13"/>
      <c r="U5970" s="13"/>
      <c r="V5970" s="13"/>
      <c r="W5970" s="13"/>
      <c r="X5970" s="13"/>
      <c r="Y5970" s="14"/>
      <c r="Z5970" s="13"/>
      <c r="AA5970" s="13"/>
      <c r="AB5970" s="13"/>
      <c r="AC5970" s="13"/>
      <c r="AD5970" s="13"/>
      <c r="AE5970" s="13"/>
      <c r="AF5970" s="13"/>
      <c r="AG5970" s="19"/>
      <c r="AH5970" s="19"/>
      <c r="AI5970" s="19"/>
      <c r="AJ5970" s="19"/>
      <c r="AK5970" s="12"/>
      <c r="AL5970" s="12"/>
      <c r="AM5970" s="12"/>
      <c r="AN5970" s="12"/>
    </row>
    <row r="5971" spans="4:40" x14ac:dyDescent="0.25">
      <c r="D5971" s="18"/>
      <c r="E5971" s="13"/>
      <c r="F5971" s="13"/>
      <c r="G5971" s="13"/>
      <c r="H5971" s="13"/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9"/>
      <c r="AH5971" s="19"/>
      <c r="AI5971" s="19"/>
      <c r="AJ5971" s="19"/>
      <c r="AK5971" s="15"/>
      <c r="AL5971" s="12"/>
      <c r="AM5971" s="15"/>
      <c r="AN5971" s="15"/>
    </row>
    <row r="5972" spans="4:40" x14ac:dyDescent="0.25">
      <c r="D5972" s="18"/>
      <c r="E5972" s="13"/>
      <c r="F5972" s="13"/>
      <c r="G5972" s="13"/>
      <c r="H5972" s="13"/>
      <c r="I5972" s="13"/>
      <c r="J5972" s="13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9"/>
      <c r="AH5972" s="19"/>
      <c r="AI5972" s="19"/>
      <c r="AJ5972" s="19"/>
      <c r="AK5972" s="15"/>
      <c r="AL5972" s="15"/>
      <c r="AM5972" s="15"/>
      <c r="AN5972" s="15"/>
    </row>
    <row r="5973" spans="4:40" x14ac:dyDescent="0.25">
      <c r="D5973" s="18"/>
      <c r="E5973" s="13"/>
      <c r="F5973" s="13"/>
      <c r="G5973" s="13"/>
      <c r="H5973" s="13"/>
      <c r="I5973" s="13"/>
      <c r="J5973" s="13"/>
      <c r="K5973" s="13"/>
      <c r="L5973" s="13"/>
      <c r="M5973" s="13"/>
      <c r="N5973" s="13"/>
      <c r="O5973" s="14"/>
      <c r="P5973" s="14"/>
      <c r="Q5973" s="14"/>
      <c r="R5973" s="14"/>
      <c r="S5973" s="13"/>
      <c r="T5973" s="13"/>
      <c r="U5973" s="13"/>
      <c r="V5973" s="13"/>
      <c r="W5973" s="13"/>
      <c r="X5973" s="13"/>
      <c r="Y5973" s="14"/>
      <c r="Z5973" s="13"/>
      <c r="AA5973" s="13"/>
      <c r="AB5973" s="13"/>
      <c r="AC5973" s="13"/>
      <c r="AD5973" s="13"/>
      <c r="AE5973" s="13"/>
      <c r="AF5973" s="13"/>
      <c r="AG5973" s="19"/>
      <c r="AH5973" s="19"/>
      <c r="AI5973" s="19"/>
      <c r="AJ5973" s="19"/>
      <c r="AK5973" s="15"/>
      <c r="AL5973" s="15"/>
      <c r="AM5973" s="15"/>
      <c r="AN5973" s="15"/>
    </row>
    <row r="5974" spans="4:40" x14ac:dyDescent="0.25">
      <c r="D5974" s="18"/>
      <c r="E5974" s="13"/>
      <c r="F5974" s="13"/>
      <c r="G5974" s="13"/>
      <c r="H5974" s="13"/>
      <c r="I5974" s="13"/>
      <c r="J5974" s="13"/>
      <c r="K5974" s="13"/>
      <c r="L5974" s="13"/>
      <c r="M5974" s="13"/>
      <c r="N5974" s="13"/>
      <c r="O5974" s="14"/>
      <c r="P5974" s="14"/>
      <c r="Q5974" s="14"/>
      <c r="R5974" s="14"/>
      <c r="S5974" s="13"/>
      <c r="T5974" s="13"/>
      <c r="U5974" s="13"/>
      <c r="V5974" s="13"/>
      <c r="W5974" s="13"/>
      <c r="X5974" s="13"/>
      <c r="Y5974" s="14"/>
      <c r="Z5974" s="13"/>
      <c r="AA5974" s="13"/>
      <c r="AB5974" s="13"/>
      <c r="AC5974" s="13"/>
      <c r="AD5974" s="13"/>
      <c r="AE5974" s="13"/>
      <c r="AF5974" s="13"/>
      <c r="AG5974" s="19"/>
      <c r="AH5974" s="19"/>
      <c r="AI5974" s="19"/>
      <c r="AJ5974" s="19"/>
      <c r="AK5974" s="12"/>
      <c r="AL5974" s="12"/>
      <c r="AM5974" s="12"/>
      <c r="AN5974" s="12"/>
    </row>
    <row r="5975" spans="4:40" x14ac:dyDescent="0.25">
      <c r="D5975" s="18"/>
      <c r="E5975" s="13"/>
      <c r="F5975" s="13"/>
      <c r="G5975" s="13"/>
      <c r="H5975" s="13"/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9"/>
      <c r="AH5975" s="19"/>
      <c r="AI5975" s="19"/>
      <c r="AJ5975" s="19"/>
      <c r="AK5975" s="15"/>
      <c r="AL5975" s="12"/>
      <c r="AM5975" s="15"/>
      <c r="AN5975" s="15"/>
    </row>
    <row r="5976" spans="4:40" x14ac:dyDescent="0.25">
      <c r="D5976" s="18"/>
      <c r="E5976" s="13"/>
      <c r="F5976" s="13"/>
      <c r="G5976" s="13"/>
      <c r="H5976" s="13"/>
      <c r="I5976" s="13"/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9"/>
      <c r="AH5976" s="19"/>
      <c r="AI5976" s="19"/>
      <c r="AJ5976" s="19"/>
      <c r="AK5976" s="15"/>
      <c r="AL5976" s="15"/>
      <c r="AM5976" s="15"/>
      <c r="AN5976" s="15"/>
    </row>
    <row r="5977" spans="4:40" x14ac:dyDescent="0.25">
      <c r="D5977" s="18"/>
      <c r="E5977" s="13"/>
      <c r="F5977" s="13"/>
      <c r="G5977" s="13"/>
      <c r="H5977" s="13"/>
      <c r="I5977" s="13"/>
      <c r="J5977" s="13"/>
      <c r="K5977" s="13"/>
      <c r="L5977" s="13"/>
      <c r="M5977" s="13"/>
      <c r="N5977" s="13"/>
      <c r="O5977" s="14"/>
      <c r="P5977" s="14"/>
      <c r="Q5977" s="14"/>
      <c r="R5977" s="14"/>
      <c r="S5977" s="13"/>
      <c r="T5977" s="13"/>
      <c r="U5977" s="13"/>
      <c r="V5977" s="13"/>
      <c r="W5977" s="13"/>
      <c r="X5977" s="13"/>
      <c r="Y5977" s="14"/>
      <c r="Z5977" s="13"/>
      <c r="AA5977" s="13"/>
      <c r="AB5977" s="13"/>
      <c r="AC5977" s="13"/>
      <c r="AD5977" s="13"/>
      <c r="AE5977" s="13"/>
      <c r="AF5977" s="13"/>
      <c r="AG5977" s="19"/>
      <c r="AH5977" s="19"/>
      <c r="AI5977" s="19"/>
      <c r="AJ5977" s="19"/>
      <c r="AK5977" s="15"/>
      <c r="AL5977" s="15"/>
      <c r="AM5977" s="15"/>
      <c r="AN5977" s="15"/>
    </row>
    <row r="5978" spans="4:40" x14ac:dyDescent="0.25">
      <c r="D5978" s="18"/>
      <c r="E5978" s="13"/>
      <c r="F5978" s="13"/>
      <c r="G5978" s="13"/>
      <c r="H5978" s="13"/>
      <c r="I5978" s="13"/>
      <c r="J5978" s="13"/>
      <c r="K5978" s="13"/>
      <c r="L5978" s="13"/>
      <c r="M5978" s="13"/>
      <c r="N5978" s="13"/>
      <c r="O5978" s="14"/>
      <c r="P5978" s="14"/>
      <c r="Q5978" s="14"/>
      <c r="R5978" s="14"/>
      <c r="S5978" s="13"/>
      <c r="T5978" s="13"/>
      <c r="U5978" s="13"/>
      <c r="V5978" s="13"/>
      <c r="W5978" s="13"/>
      <c r="X5978" s="13"/>
      <c r="Y5978" s="14"/>
      <c r="Z5978" s="13"/>
      <c r="AA5978" s="13"/>
      <c r="AB5978" s="13"/>
      <c r="AC5978" s="13"/>
      <c r="AD5978" s="13"/>
      <c r="AE5978" s="13"/>
      <c r="AF5978" s="13"/>
      <c r="AG5978" s="19"/>
      <c r="AH5978" s="19"/>
      <c r="AI5978" s="19"/>
      <c r="AJ5978" s="19"/>
      <c r="AK5978" s="12"/>
      <c r="AL5978" s="12"/>
      <c r="AM5978" s="12"/>
      <c r="AN5978" s="12"/>
    </row>
    <row r="5979" spans="4:40" x14ac:dyDescent="0.25">
      <c r="D5979" s="18"/>
      <c r="E5979" s="13"/>
      <c r="F5979" s="13"/>
      <c r="G5979" s="13"/>
      <c r="H5979" s="13"/>
      <c r="I5979" s="13"/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9"/>
      <c r="AH5979" s="19"/>
      <c r="AI5979" s="19"/>
      <c r="AJ5979" s="19"/>
      <c r="AK5979" s="15"/>
      <c r="AL5979" s="12"/>
      <c r="AM5979" s="15"/>
      <c r="AN5979" s="15"/>
    </row>
    <row r="5980" spans="4:40" x14ac:dyDescent="0.25">
      <c r="D5980" s="18"/>
      <c r="E5980" s="13"/>
      <c r="F5980" s="13"/>
      <c r="G5980" s="13"/>
      <c r="H5980" s="13"/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9"/>
      <c r="AH5980" s="19"/>
      <c r="AI5980" s="19"/>
      <c r="AJ5980" s="19"/>
      <c r="AK5980" s="15"/>
      <c r="AL5980" s="15"/>
      <c r="AM5980" s="15"/>
      <c r="AN5980" s="15"/>
    </row>
    <row r="5981" spans="4:40" x14ac:dyDescent="0.25">
      <c r="D5981" s="18"/>
      <c r="E5981" s="13"/>
      <c r="F5981" s="13"/>
      <c r="G5981" s="13"/>
      <c r="H5981" s="13"/>
      <c r="I5981" s="13"/>
      <c r="J5981" s="13"/>
      <c r="K5981" s="13"/>
      <c r="L5981" s="13"/>
      <c r="M5981" s="13"/>
      <c r="N5981" s="13"/>
      <c r="O5981" s="14"/>
      <c r="P5981" s="14"/>
      <c r="Q5981" s="14"/>
      <c r="R5981" s="14"/>
      <c r="S5981" s="13"/>
      <c r="T5981" s="13"/>
      <c r="U5981" s="13"/>
      <c r="V5981" s="13"/>
      <c r="W5981" s="13"/>
      <c r="X5981" s="13"/>
      <c r="Y5981" s="14"/>
      <c r="Z5981" s="13"/>
      <c r="AA5981" s="13"/>
      <c r="AB5981" s="13"/>
      <c r="AC5981" s="13"/>
      <c r="AD5981" s="13"/>
      <c r="AE5981" s="13"/>
      <c r="AF5981" s="13"/>
      <c r="AG5981" s="19"/>
      <c r="AH5981" s="19"/>
      <c r="AI5981" s="19"/>
      <c r="AJ5981" s="19"/>
      <c r="AK5981" s="15"/>
      <c r="AL5981" s="15"/>
      <c r="AM5981" s="15"/>
      <c r="AN5981" s="15"/>
    </row>
    <row r="5982" spans="4:40" x14ac:dyDescent="0.25">
      <c r="D5982" s="18"/>
      <c r="E5982" s="13"/>
      <c r="F5982" s="13"/>
      <c r="G5982" s="13"/>
      <c r="H5982" s="13"/>
      <c r="I5982" s="13"/>
      <c r="J5982" s="13"/>
      <c r="K5982" s="13"/>
      <c r="L5982" s="13"/>
      <c r="M5982" s="13"/>
      <c r="N5982" s="13"/>
      <c r="O5982" s="14"/>
      <c r="P5982" s="14"/>
      <c r="Q5982" s="14"/>
      <c r="R5982" s="14"/>
      <c r="S5982" s="13"/>
      <c r="T5982" s="13"/>
      <c r="U5982" s="13"/>
      <c r="V5982" s="13"/>
      <c r="W5982" s="13"/>
      <c r="X5982" s="13"/>
      <c r="Y5982" s="14"/>
      <c r="Z5982" s="13"/>
      <c r="AA5982" s="13"/>
      <c r="AB5982" s="13"/>
      <c r="AC5982" s="13"/>
      <c r="AD5982" s="13"/>
      <c r="AE5982" s="13"/>
      <c r="AF5982" s="13"/>
      <c r="AG5982" s="19"/>
      <c r="AH5982" s="19"/>
      <c r="AI5982" s="19"/>
      <c r="AJ5982" s="19"/>
      <c r="AK5982" s="12"/>
      <c r="AL5982" s="12"/>
      <c r="AM5982" s="12"/>
      <c r="AN5982" s="12"/>
    </row>
    <row r="5983" spans="4:40" x14ac:dyDescent="0.25">
      <c r="D5983" s="18"/>
      <c r="E5983" s="13"/>
      <c r="F5983" s="13"/>
      <c r="G5983" s="13"/>
      <c r="H5983" s="13"/>
      <c r="I5983" s="13"/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9"/>
      <c r="AH5983" s="19"/>
      <c r="AI5983" s="19"/>
      <c r="AJ5983" s="19"/>
      <c r="AK5983" s="15"/>
      <c r="AL5983" s="12"/>
      <c r="AM5983" s="15"/>
      <c r="AN5983" s="15"/>
    </row>
    <row r="5984" spans="4:40" x14ac:dyDescent="0.25">
      <c r="D5984" s="18"/>
      <c r="E5984" s="13"/>
      <c r="F5984" s="13"/>
      <c r="G5984" s="13"/>
      <c r="H5984" s="13"/>
      <c r="I5984" s="13"/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9"/>
      <c r="AH5984" s="19"/>
      <c r="AI5984" s="19"/>
      <c r="AJ5984" s="19"/>
      <c r="AK5984" s="15"/>
      <c r="AL5984" s="15"/>
      <c r="AM5984" s="15"/>
      <c r="AN5984" s="15"/>
    </row>
    <row r="5985" spans="4:40" x14ac:dyDescent="0.25">
      <c r="D5985" s="18"/>
      <c r="E5985" s="13"/>
      <c r="F5985" s="13"/>
      <c r="G5985" s="13"/>
      <c r="H5985" s="13"/>
      <c r="I5985" s="13"/>
      <c r="J5985" s="13"/>
      <c r="K5985" s="13"/>
      <c r="L5985" s="13"/>
      <c r="M5985" s="13"/>
      <c r="N5985" s="13"/>
      <c r="O5985" s="14"/>
      <c r="P5985" s="14"/>
      <c r="Q5985" s="14"/>
      <c r="R5985" s="14"/>
      <c r="S5985" s="13"/>
      <c r="T5985" s="13"/>
      <c r="U5985" s="13"/>
      <c r="V5985" s="13"/>
      <c r="W5985" s="13"/>
      <c r="X5985" s="13"/>
      <c r="Y5985" s="14"/>
      <c r="Z5985" s="13"/>
      <c r="AA5985" s="13"/>
      <c r="AB5985" s="13"/>
      <c r="AC5985" s="13"/>
      <c r="AD5985" s="13"/>
      <c r="AE5985" s="13"/>
      <c r="AF5985" s="13"/>
      <c r="AG5985" s="19"/>
      <c r="AH5985" s="19"/>
      <c r="AI5985" s="19"/>
      <c r="AJ5985" s="19"/>
      <c r="AK5985" s="15"/>
      <c r="AL5985" s="15"/>
      <c r="AM5985" s="15"/>
      <c r="AN5985" s="15"/>
    </row>
    <row r="5986" spans="4:40" x14ac:dyDescent="0.25">
      <c r="D5986" s="18"/>
      <c r="E5986" s="13"/>
      <c r="F5986" s="13"/>
      <c r="G5986" s="13"/>
      <c r="H5986" s="13"/>
      <c r="I5986" s="13"/>
      <c r="J5986" s="13"/>
      <c r="K5986" s="13"/>
      <c r="L5986" s="13"/>
      <c r="M5986" s="13"/>
      <c r="N5986" s="13"/>
      <c r="O5986" s="14"/>
      <c r="P5986" s="14"/>
      <c r="Q5986" s="14"/>
      <c r="R5986" s="14"/>
      <c r="S5986" s="13"/>
      <c r="T5986" s="13"/>
      <c r="U5986" s="13"/>
      <c r="V5986" s="13"/>
      <c r="W5986" s="13"/>
      <c r="X5986" s="13"/>
      <c r="Y5986" s="14"/>
      <c r="Z5986" s="13"/>
      <c r="AA5986" s="13"/>
      <c r="AB5986" s="13"/>
      <c r="AC5986" s="13"/>
      <c r="AD5986" s="13"/>
      <c r="AE5986" s="13"/>
      <c r="AF5986" s="13"/>
      <c r="AG5986" s="19"/>
      <c r="AH5986" s="19"/>
      <c r="AI5986" s="19"/>
      <c r="AJ5986" s="19"/>
      <c r="AK5986" s="12"/>
      <c r="AL5986" s="12"/>
      <c r="AM5986" s="12"/>
      <c r="AN5986" s="12"/>
    </row>
    <row r="5987" spans="4:40" x14ac:dyDescent="0.25">
      <c r="D5987" s="18"/>
      <c r="E5987" s="13"/>
      <c r="F5987" s="13"/>
      <c r="G5987" s="13"/>
      <c r="H5987" s="13"/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9"/>
      <c r="AH5987" s="19"/>
      <c r="AI5987" s="19"/>
      <c r="AJ5987" s="19"/>
      <c r="AK5987" s="15"/>
      <c r="AL5987" s="12"/>
      <c r="AM5987" s="15"/>
      <c r="AN5987" s="15"/>
    </row>
    <row r="5988" spans="4:40" x14ac:dyDescent="0.25">
      <c r="D5988" s="18"/>
      <c r="E5988" s="13"/>
      <c r="F5988" s="13"/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9"/>
      <c r="AH5988" s="19"/>
      <c r="AI5988" s="19"/>
      <c r="AJ5988" s="19"/>
      <c r="AK5988" s="15"/>
      <c r="AL5988" s="15"/>
      <c r="AM5988" s="15"/>
      <c r="AN5988" s="15"/>
    </row>
    <row r="5989" spans="4:40" x14ac:dyDescent="0.25">
      <c r="D5989" s="18"/>
      <c r="E5989" s="13"/>
      <c r="F5989" s="13"/>
      <c r="G5989" s="13"/>
      <c r="H5989" s="13"/>
      <c r="I5989" s="13"/>
      <c r="J5989" s="13"/>
      <c r="K5989" s="13"/>
      <c r="L5989" s="13"/>
      <c r="M5989" s="13"/>
      <c r="N5989" s="13"/>
      <c r="O5989" s="14"/>
      <c r="P5989" s="14"/>
      <c r="Q5989" s="14"/>
      <c r="R5989" s="14"/>
      <c r="S5989" s="13"/>
      <c r="T5989" s="13"/>
      <c r="U5989" s="13"/>
      <c r="V5989" s="13"/>
      <c r="W5989" s="13"/>
      <c r="X5989" s="13"/>
      <c r="Y5989" s="14"/>
      <c r="Z5989" s="13"/>
      <c r="AA5989" s="13"/>
      <c r="AB5989" s="13"/>
      <c r="AC5989" s="13"/>
      <c r="AD5989" s="13"/>
      <c r="AE5989" s="13"/>
      <c r="AF5989" s="13"/>
      <c r="AG5989" s="19"/>
      <c r="AH5989" s="19"/>
      <c r="AI5989" s="19"/>
      <c r="AJ5989" s="19"/>
      <c r="AK5989" s="15"/>
      <c r="AL5989" s="15"/>
      <c r="AM5989" s="15"/>
      <c r="AN5989" s="15"/>
    </row>
    <row r="5990" spans="4:40" x14ac:dyDescent="0.25">
      <c r="D5990" s="18"/>
      <c r="E5990" s="13"/>
      <c r="F5990" s="13"/>
      <c r="G5990" s="13"/>
      <c r="H5990" s="13"/>
      <c r="I5990" s="13"/>
      <c r="J5990" s="13"/>
      <c r="K5990" s="13"/>
      <c r="L5990" s="13"/>
      <c r="M5990" s="13"/>
      <c r="N5990" s="13"/>
      <c r="O5990" s="14"/>
      <c r="P5990" s="14"/>
      <c r="Q5990" s="14"/>
      <c r="R5990" s="14"/>
      <c r="S5990" s="13"/>
      <c r="T5990" s="13"/>
      <c r="U5990" s="13"/>
      <c r="V5990" s="13"/>
      <c r="W5990" s="13"/>
      <c r="X5990" s="13"/>
      <c r="Y5990" s="14"/>
      <c r="Z5990" s="13"/>
      <c r="AA5990" s="13"/>
      <c r="AB5990" s="13"/>
      <c r="AC5990" s="13"/>
      <c r="AD5990" s="13"/>
      <c r="AE5990" s="13"/>
      <c r="AF5990" s="13"/>
      <c r="AG5990" s="19"/>
      <c r="AH5990" s="19"/>
      <c r="AI5990" s="19"/>
      <c r="AJ5990" s="19"/>
      <c r="AK5990" s="12"/>
      <c r="AL5990" s="12"/>
      <c r="AM5990" s="12"/>
      <c r="AN5990" s="12"/>
    </row>
    <row r="5991" spans="4:40" x14ac:dyDescent="0.25">
      <c r="D5991" s="18"/>
      <c r="E5991" s="13"/>
      <c r="F5991" s="13"/>
      <c r="G5991" s="13"/>
      <c r="H5991" s="13"/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9"/>
      <c r="AH5991" s="19"/>
      <c r="AI5991" s="19"/>
      <c r="AJ5991" s="19"/>
      <c r="AK5991" s="15"/>
      <c r="AL5991" s="12"/>
      <c r="AM5991" s="15"/>
      <c r="AN5991" s="15"/>
    </row>
    <row r="5992" spans="4:40" x14ac:dyDescent="0.25">
      <c r="D5992" s="18"/>
      <c r="E5992" s="13"/>
      <c r="F5992" s="13"/>
      <c r="G5992" s="13"/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9"/>
      <c r="AH5992" s="19"/>
      <c r="AI5992" s="19"/>
      <c r="AJ5992" s="19"/>
      <c r="AK5992" s="15"/>
      <c r="AL5992" s="15"/>
      <c r="AM5992" s="15"/>
      <c r="AN5992" s="15"/>
    </row>
    <row r="5993" spans="4:40" x14ac:dyDescent="0.25">
      <c r="D5993" s="18"/>
      <c r="E5993" s="13"/>
      <c r="F5993" s="13"/>
      <c r="G5993" s="13"/>
      <c r="H5993" s="13"/>
      <c r="I5993" s="13"/>
      <c r="J5993" s="13"/>
      <c r="K5993" s="13"/>
      <c r="L5993" s="13"/>
      <c r="M5993" s="13"/>
      <c r="N5993" s="13"/>
      <c r="O5993" s="14"/>
      <c r="P5993" s="14"/>
      <c r="Q5993" s="14"/>
      <c r="R5993" s="14"/>
      <c r="S5993" s="13"/>
      <c r="T5993" s="13"/>
      <c r="U5993" s="13"/>
      <c r="V5993" s="13"/>
      <c r="W5993" s="13"/>
      <c r="X5993" s="13"/>
      <c r="Y5993" s="14"/>
      <c r="Z5993" s="13"/>
      <c r="AA5993" s="13"/>
      <c r="AB5993" s="13"/>
      <c r="AC5993" s="13"/>
      <c r="AD5993" s="13"/>
      <c r="AE5993" s="13"/>
      <c r="AF5993" s="13"/>
      <c r="AG5993" s="19"/>
      <c r="AH5993" s="19"/>
      <c r="AI5993" s="19"/>
      <c r="AJ5993" s="19"/>
      <c r="AK5993" s="15"/>
      <c r="AL5993" s="15"/>
      <c r="AM5993" s="15"/>
      <c r="AN5993" s="15"/>
    </row>
    <row r="5994" spans="4:40" x14ac:dyDescent="0.25">
      <c r="D5994" s="18"/>
      <c r="E5994" s="13"/>
      <c r="F5994" s="13"/>
      <c r="G5994" s="13"/>
      <c r="H5994" s="13"/>
      <c r="I5994" s="13"/>
      <c r="J5994" s="13"/>
      <c r="K5994" s="13"/>
      <c r="L5994" s="13"/>
      <c r="M5994" s="13"/>
      <c r="N5994" s="13"/>
      <c r="O5994" s="14"/>
      <c r="P5994" s="14"/>
      <c r="Q5994" s="14"/>
      <c r="R5994" s="14"/>
      <c r="S5994" s="13"/>
      <c r="T5994" s="13"/>
      <c r="U5994" s="13"/>
      <c r="V5994" s="13"/>
      <c r="W5994" s="13"/>
      <c r="X5994" s="13"/>
      <c r="Y5994" s="14"/>
      <c r="Z5994" s="13"/>
      <c r="AA5994" s="13"/>
      <c r="AB5994" s="13"/>
      <c r="AC5994" s="13"/>
      <c r="AD5994" s="13"/>
      <c r="AE5994" s="13"/>
      <c r="AF5994" s="13"/>
      <c r="AG5994" s="19"/>
      <c r="AH5994" s="19"/>
      <c r="AI5994" s="19"/>
      <c r="AJ5994" s="19"/>
      <c r="AK5994" s="12"/>
      <c r="AL5994" s="12"/>
      <c r="AM5994" s="12"/>
      <c r="AN5994" s="12"/>
    </row>
    <row r="5995" spans="4:40" x14ac:dyDescent="0.25">
      <c r="D5995" s="18"/>
      <c r="E5995" s="13"/>
      <c r="F5995" s="13"/>
      <c r="G5995" s="13"/>
      <c r="H5995" s="13"/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9"/>
      <c r="AH5995" s="19"/>
      <c r="AI5995" s="19"/>
      <c r="AJ5995" s="19"/>
      <c r="AK5995" s="15"/>
      <c r="AL5995" s="12"/>
      <c r="AM5995" s="15"/>
      <c r="AN5995" s="15"/>
    </row>
    <row r="5996" spans="4:40" x14ac:dyDescent="0.25">
      <c r="D5996" s="18"/>
      <c r="E5996" s="13"/>
      <c r="F5996" s="13"/>
      <c r="G5996" s="13"/>
      <c r="H5996" s="13"/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9"/>
      <c r="AH5996" s="19"/>
      <c r="AI5996" s="19"/>
      <c r="AJ5996" s="19"/>
      <c r="AK5996" s="15"/>
      <c r="AL5996" s="15"/>
      <c r="AM5996" s="15"/>
      <c r="AN5996" s="15"/>
    </row>
    <row r="5997" spans="4:40" x14ac:dyDescent="0.25">
      <c r="D5997" s="18"/>
      <c r="E5997" s="13"/>
      <c r="F5997" s="13"/>
      <c r="G5997" s="13"/>
      <c r="H5997" s="13"/>
      <c r="I5997" s="13"/>
      <c r="J5997" s="13"/>
      <c r="K5997" s="13"/>
      <c r="L5997" s="13"/>
      <c r="M5997" s="13"/>
      <c r="N5997" s="13"/>
      <c r="O5997" s="14"/>
      <c r="P5997" s="14"/>
      <c r="Q5997" s="14"/>
      <c r="R5997" s="14"/>
      <c r="S5997" s="13"/>
      <c r="T5997" s="13"/>
      <c r="U5997" s="13"/>
      <c r="V5997" s="13"/>
      <c r="W5997" s="13"/>
      <c r="X5997" s="13"/>
      <c r="Y5997" s="14"/>
      <c r="Z5997" s="13"/>
      <c r="AA5997" s="13"/>
      <c r="AB5997" s="13"/>
      <c r="AC5997" s="13"/>
      <c r="AD5997" s="13"/>
      <c r="AE5997" s="13"/>
      <c r="AF5997" s="13"/>
      <c r="AG5997" s="19"/>
      <c r="AH5997" s="19"/>
      <c r="AI5997" s="19"/>
      <c r="AJ5997" s="19"/>
      <c r="AK5997" s="15"/>
      <c r="AL5997" s="15"/>
      <c r="AM5997" s="15"/>
      <c r="AN5997" s="15"/>
    </row>
    <row r="5998" spans="4:40" x14ac:dyDescent="0.25">
      <c r="D5998" s="18"/>
      <c r="E5998" s="13"/>
      <c r="F5998" s="13"/>
      <c r="G5998" s="13"/>
      <c r="H5998" s="13"/>
      <c r="I5998" s="13"/>
      <c r="J5998" s="13"/>
      <c r="K5998" s="13"/>
      <c r="L5998" s="13"/>
      <c r="M5998" s="13"/>
      <c r="N5998" s="13"/>
      <c r="O5998" s="14"/>
      <c r="P5998" s="14"/>
      <c r="Q5998" s="14"/>
      <c r="R5998" s="14"/>
      <c r="S5998" s="13"/>
      <c r="T5998" s="13"/>
      <c r="U5998" s="13"/>
      <c r="V5998" s="13"/>
      <c r="W5998" s="13"/>
      <c r="X5998" s="13"/>
      <c r="Y5998" s="14"/>
      <c r="Z5998" s="13"/>
      <c r="AA5998" s="13"/>
      <c r="AB5998" s="13"/>
      <c r="AC5998" s="13"/>
      <c r="AD5998" s="13"/>
      <c r="AE5998" s="13"/>
      <c r="AF5998" s="13"/>
      <c r="AG5998" s="19"/>
      <c r="AH5998" s="19"/>
      <c r="AI5998" s="19"/>
      <c r="AJ5998" s="19"/>
      <c r="AK5998" s="12"/>
      <c r="AL5998" s="12"/>
      <c r="AM5998" s="12"/>
      <c r="AN5998" s="12"/>
    </row>
    <row r="5999" spans="4:40" x14ac:dyDescent="0.25">
      <c r="D5999" s="18"/>
      <c r="E5999" s="13"/>
      <c r="F5999" s="13"/>
      <c r="G5999" s="13"/>
      <c r="H5999" s="13"/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9"/>
      <c r="AH5999" s="19"/>
      <c r="AI5999" s="19"/>
      <c r="AJ5999" s="19"/>
      <c r="AK5999" s="15"/>
      <c r="AL5999" s="12"/>
      <c r="AM5999" s="15"/>
      <c r="AN5999" s="15"/>
    </row>
    <row r="6000" spans="4:40" x14ac:dyDescent="0.25">
      <c r="D6000" s="18"/>
      <c r="E6000" s="13"/>
      <c r="F6000" s="13"/>
      <c r="G6000" s="13"/>
      <c r="H6000" s="13"/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9"/>
      <c r="AH6000" s="19"/>
      <c r="AI6000" s="19"/>
      <c r="AJ6000" s="19"/>
      <c r="AK6000" s="15"/>
      <c r="AL6000" s="15"/>
      <c r="AM6000" s="15"/>
      <c r="AN6000" s="15"/>
    </row>
    <row r="6001" spans="4:40" x14ac:dyDescent="0.25">
      <c r="D6001" s="18"/>
      <c r="E6001" s="13"/>
      <c r="F6001" s="13"/>
      <c r="G6001" s="13"/>
      <c r="H6001" s="13"/>
      <c r="I6001" s="13"/>
      <c r="J6001" s="13"/>
      <c r="K6001" s="13"/>
      <c r="L6001" s="13"/>
      <c r="M6001" s="13"/>
      <c r="N6001" s="13"/>
      <c r="O6001" s="14"/>
      <c r="P6001" s="14"/>
      <c r="Q6001" s="14"/>
      <c r="R6001" s="14"/>
      <c r="S6001" s="13"/>
      <c r="T6001" s="13"/>
      <c r="U6001" s="13"/>
      <c r="V6001" s="13"/>
      <c r="W6001" s="13"/>
      <c r="X6001" s="13"/>
      <c r="Y6001" s="14"/>
      <c r="Z6001" s="13"/>
      <c r="AA6001" s="13"/>
      <c r="AB6001" s="13"/>
      <c r="AC6001" s="13"/>
      <c r="AD6001" s="13"/>
      <c r="AE6001" s="13"/>
      <c r="AF6001" s="13"/>
      <c r="AG6001" s="19"/>
      <c r="AH6001" s="19"/>
      <c r="AI6001" s="19"/>
      <c r="AJ6001" s="19"/>
      <c r="AK6001" s="15"/>
      <c r="AL6001" s="15"/>
      <c r="AM6001" s="15"/>
      <c r="AN6001" s="15"/>
    </row>
    <row r="6002" spans="4:40" x14ac:dyDescent="0.25">
      <c r="D6002" s="18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4"/>
      <c r="P6002" s="14"/>
      <c r="Q6002" s="14"/>
      <c r="R6002" s="14"/>
      <c r="S6002" s="13"/>
      <c r="T6002" s="13"/>
      <c r="U6002" s="13"/>
      <c r="V6002" s="13"/>
      <c r="W6002" s="13"/>
      <c r="X6002" s="13"/>
      <c r="Y6002" s="14"/>
      <c r="Z6002" s="13"/>
      <c r="AA6002" s="13"/>
      <c r="AB6002" s="13"/>
      <c r="AC6002" s="13"/>
      <c r="AD6002" s="13"/>
      <c r="AE6002" s="13"/>
      <c r="AF6002" s="13"/>
      <c r="AG6002" s="19"/>
      <c r="AH6002" s="19"/>
      <c r="AI6002" s="19"/>
      <c r="AJ6002" s="19"/>
      <c r="AK6002" s="12"/>
      <c r="AL6002" s="12"/>
      <c r="AM6002" s="12"/>
      <c r="AN6002" s="12"/>
    </row>
    <row r="6003" spans="4:40" x14ac:dyDescent="0.25">
      <c r="D6003" s="18"/>
      <c r="E6003" s="13"/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9"/>
      <c r="AH6003" s="19"/>
      <c r="AI6003" s="19"/>
      <c r="AJ6003" s="19"/>
      <c r="AK6003" s="15"/>
      <c r="AL6003" s="12"/>
      <c r="AM6003" s="15"/>
      <c r="AN6003" s="15"/>
    </row>
    <row r="6004" spans="4:40" x14ac:dyDescent="0.25">
      <c r="D6004" s="18"/>
      <c r="E6004" s="13"/>
      <c r="F6004" s="13"/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9"/>
      <c r="AH6004" s="19"/>
      <c r="AI6004" s="19"/>
      <c r="AJ6004" s="19"/>
      <c r="AK6004" s="15"/>
      <c r="AL6004" s="15"/>
      <c r="AM6004" s="15"/>
      <c r="AN6004" s="15"/>
    </row>
    <row r="6005" spans="4:40" x14ac:dyDescent="0.25">
      <c r="D6005" s="18"/>
      <c r="E6005" s="13"/>
      <c r="F6005" s="13"/>
      <c r="G6005" s="13"/>
      <c r="H6005" s="13"/>
      <c r="I6005" s="13"/>
      <c r="J6005" s="13"/>
      <c r="K6005" s="13"/>
      <c r="L6005" s="13"/>
      <c r="M6005" s="13"/>
      <c r="N6005" s="13"/>
      <c r="O6005" s="14"/>
      <c r="P6005" s="14"/>
      <c r="Q6005" s="14"/>
      <c r="R6005" s="14"/>
      <c r="S6005" s="13"/>
      <c r="T6005" s="13"/>
      <c r="U6005" s="13"/>
      <c r="V6005" s="13"/>
      <c r="W6005" s="13"/>
      <c r="X6005" s="13"/>
      <c r="Y6005" s="14"/>
      <c r="Z6005" s="13"/>
      <c r="AA6005" s="13"/>
      <c r="AB6005" s="13"/>
      <c r="AC6005" s="13"/>
      <c r="AD6005" s="13"/>
      <c r="AE6005" s="13"/>
      <c r="AF6005" s="13"/>
      <c r="AG6005" s="19"/>
      <c r="AH6005" s="19"/>
      <c r="AI6005" s="19"/>
      <c r="AJ6005" s="19"/>
      <c r="AK6005" s="15"/>
      <c r="AL6005" s="15"/>
      <c r="AM6005" s="15"/>
      <c r="AN6005" s="15"/>
    </row>
    <row r="6006" spans="4:40" x14ac:dyDescent="0.25">
      <c r="D6006" s="18"/>
      <c r="E6006" s="13"/>
      <c r="F6006" s="13"/>
      <c r="G6006" s="13"/>
      <c r="H6006" s="13"/>
      <c r="I6006" s="13"/>
      <c r="J6006" s="13"/>
      <c r="K6006" s="13"/>
      <c r="L6006" s="13"/>
      <c r="M6006" s="13"/>
      <c r="N6006" s="13"/>
      <c r="O6006" s="14"/>
      <c r="P6006" s="14"/>
      <c r="Q6006" s="14"/>
      <c r="R6006" s="14"/>
      <c r="S6006" s="13"/>
      <c r="T6006" s="13"/>
      <c r="U6006" s="13"/>
      <c r="V6006" s="13"/>
      <c r="W6006" s="13"/>
      <c r="X6006" s="13"/>
      <c r="Y6006" s="14"/>
      <c r="Z6006" s="13"/>
      <c r="AA6006" s="13"/>
      <c r="AB6006" s="13"/>
      <c r="AC6006" s="13"/>
      <c r="AD6006" s="13"/>
      <c r="AE6006" s="13"/>
      <c r="AF6006" s="13"/>
      <c r="AG6006" s="19"/>
      <c r="AH6006" s="19"/>
      <c r="AI6006" s="19"/>
      <c r="AJ6006" s="19"/>
      <c r="AK6006" s="12"/>
      <c r="AL6006" s="12"/>
      <c r="AM6006" s="12"/>
      <c r="AN6006" s="12"/>
    </row>
    <row r="6007" spans="4:40" x14ac:dyDescent="0.25">
      <c r="D6007" s="18"/>
      <c r="E6007" s="13"/>
      <c r="F6007" s="13"/>
      <c r="G6007" s="13"/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9"/>
      <c r="AH6007" s="19"/>
      <c r="AI6007" s="19"/>
      <c r="AJ6007" s="19"/>
      <c r="AK6007" s="15"/>
      <c r="AL6007" s="12"/>
      <c r="AM6007" s="15"/>
      <c r="AN6007" s="15"/>
    </row>
    <row r="6008" spans="4:40" x14ac:dyDescent="0.25">
      <c r="D6008" s="18"/>
      <c r="E6008" s="13"/>
      <c r="F6008" s="13"/>
      <c r="G6008" s="13"/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9"/>
      <c r="AH6008" s="19"/>
      <c r="AI6008" s="19"/>
      <c r="AJ6008" s="19"/>
      <c r="AK6008" s="15"/>
      <c r="AL6008" s="15"/>
      <c r="AM6008" s="15"/>
      <c r="AN6008" s="15"/>
    </row>
    <row r="6009" spans="4:40" x14ac:dyDescent="0.25">
      <c r="D6009" s="18"/>
      <c r="E6009" s="13"/>
      <c r="F6009" s="13"/>
      <c r="G6009" s="13"/>
      <c r="H6009" s="13"/>
      <c r="I6009" s="13"/>
      <c r="J6009" s="13"/>
      <c r="K6009" s="13"/>
      <c r="L6009" s="13"/>
      <c r="M6009" s="13"/>
      <c r="N6009" s="13"/>
      <c r="O6009" s="14"/>
      <c r="P6009" s="14"/>
      <c r="Q6009" s="14"/>
      <c r="R6009" s="14"/>
      <c r="S6009" s="13"/>
      <c r="T6009" s="13"/>
      <c r="U6009" s="13"/>
      <c r="V6009" s="13"/>
      <c r="W6009" s="13"/>
      <c r="X6009" s="13"/>
      <c r="Y6009" s="14"/>
      <c r="Z6009" s="13"/>
      <c r="AA6009" s="13"/>
      <c r="AB6009" s="13"/>
      <c r="AC6009" s="13"/>
      <c r="AD6009" s="13"/>
      <c r="AE6009" s="13"/>
      <c r="AF6009" s="13"/>
      <c r="AG6009" s="19"/>
      <c r="AH6009" s="19"/>
      <c r="AI6009" s="19"/>
      <c r="AJ6009" s="19"/>
      <c r="AK6009" s="15"/>
      <c r="AL6009" s="15"/>
      <c r="AM6009" s="15"/>
      <c r="AN6009" s="15"/>
    </row>
    <row r="6010" spans="4:40" x14ac:dyDescent="0.25">
      <c r="D6010" s="18"/>
      <c r="E6010" s="13"/>
      <c r="F6010" s="13"/>
      <c r="G6010" s="13"/>
      <c r="H6010" s="13"/>
      <c r="I6010" s="13"/>
      <c r="J6010" s="13"/>
      <c r="K6010" s="13"/>
      <c r="L6010" s="13"/>
      <c r="M6010" s="13"/>
      <c r="N6010" s="13"/>
      <c r="O6010" s="14"/>
      <c r="P6010" s="14"/>
      <c r="Q6010" s="14"/>
      <c r="R6010" s="14"/>
      <c r="S6010" s="13"/>
      <c r="T6010" s="13"/>
      <c r="U6010" s="13"/>
      <c r="V6010" s="13"/>
      <c r="W6010" s="13"/>
      <c r="X6010" s="13"/>
      <c r="Y6010" s="14"/>
      <c r="Z6010" s="13"/>
      <c r="AA6010" s="13"/>
      <c r="AB6010" s="13"/>
      <c r="AC6010" s="13"/>
      <c r="AD6010" s="13"/>
      <c r="AE6010" s="13"/>
      <c r="AF6010" s="13"/>
      <c r="AG6010" s="19"/>
      <c r="AH6010" s="19"/>
      <c r="AI6010" s="19"/>
      <c r="AJ6010" s="19"/>
      <c r="AK6010" s="12"/>
      <c r="AL6010" s="12"/>
      <c r="AM6010" s="12"/>
      <c r="AN6010" s="12"/>
    </row>
    <row r="6011" spans="4:40" x14ac:dyDescent="0.25">
      <c r="D6011" s="18"/>
      <c r="E6011" s="13"/>
      <c r="F6011" s="13"/>
      <c r="G6011" s="13"/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9"/>
      <c r="AH6011" s="19"/>
      <c r="AI6011" s="19"/>
      <c r="AJ6011" s="19"/>
      <c r="AK6011" s="15"/>
      <c r="AL6011" s="12"/>
      <c r="AM6011" s="15"/>
      <c r="AN6011" s="15"/>
    </row>
    <row r="6012" spans="4:40" x14ac:dyDescent="0.25">
      <c r="D6012" s="18"/>
      <c r="E6012" s="13"/>
      <c r="F6012" s="13"/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9"/>
      <c r="AH6012" s="19"/>
      <c r="AI6012" s="19"/>
      <c r="AJ6012" s="19"/>
      <c r="AK6012" s="15"/>
      <c r="AL6012" s="15"/>
      <c r="AM6012" s="15"/>
      <c r="AN6012" s="15"/>
    </row>
    <row r="6013" spans="4:40" x14ac:dyDescent="0.25">
      <c r="D6013" s="18"/>
      <c r="E6013" s="13"/>
      <c r="F6013" s="13"/>
      <c r="G6013" s="13"/>
      <c r="H6013" s="13"/>
      <c r="I6013" s="13"/>
      <c r="J6013" s="13"/>
      <c r="K6013" s="13"/>
      <c r="L6013" s="13"/>
      <c r="M6013" s="13"/>
      <c r="N6013" s="13"/>
      <c r="O6013" s="14"/>
      <c r="P6013" s="14"/>
      <c r="Q6013" s="14"/>
      <c r="R6013" s="14"/>
      <c r="S6013" s="13"/>
      <c r="T6013" s="13"/>
      <c r="U6013" s="13"/>
      <c r="V6013" s="13"/>
      <c r="W6013" s="13"/>
      <c r="X6013" s="13"/>
      <c r="Y6013" s="14"/>
      <c r="Z6013" s="13"/>
      <c r="AA6013" s="13"/>
      <c r="AB6013" s="13"/>
      <c r="AC6013" s="13"/>
      <c r="AD6013" s="13"/>
      <c r="AE6013" s="13"/>
      <c r="AF6013" s="13"/>
      <c r="AG6013" s="19"/>
      <c r="AH6013" s="19"/>
      <c r="AI6013" s="19"/>
      <c r="AJ6013" s="19"/>
      <c r="AK6013" s="15"/>
      <c r="AL6013" s="15"/>
      <c r="AM6013" s="15"/>
      <c r="AN6013" s="15"/>
    </row>
    <row r="6014" spans="4:40" x14ac:dyDescent="0.25">
      <c r="D6014" s="18"/>
      <c r="E6014" s="13"/>
      <c r="F6014" s="13"/>
      <c r="G6014" s="13"/>
      <c r="H6014" s="13"/>
      <c r="I6014" s="13"/>
      <c r="J6014" s="13"/>
      <c r="K6014" s="13"/>
      <c r="L6014" s="13"/>
      <c r="M6014" s="13"/>
      <c r="N6014" s="13"/>
      <c r="O6014" s="14"/>
      <c r="P6014" s="14"/>
      <c r="Q6014" s="14"/>
      <c r="R6014" s="14"/>
      <c r="S6014" s="13"/>
      <c r="T6014" s="13"/>
      <c r="U6014" s="13"/>
      <c r="V6014" s="13"/>
      <c r="W6014" s="13"/>
      <c r="X6014" s="13"/>
      <c r="Y6014" s="14"/>
      <c r="Z6014" s="13"/>
      <c r="AA6014" s="13"/>
      <c r="AB6014" s="13"/>
      <c r="AC6014" s="13"/>
      <c r="AD6014" s="13"/>
      <c r="AE6014" s="13"/>
      <c r="AF6014" s="13"/>
      <c r="AG6014" s="19"/>
      <c r="AH6014" s="19"/>
      <c r="AI6014" s="19"/>
      <c r="AJ6014" s="19"/>
      <c r="AK6014" s="12"/>
      <c r="AL6014" s="12"/>
      <c r="AM6014" s="12"/>
      <c r="AN6014" s="12"/>
    </row>
    <row r="6015" spans="4:40" x14ac:dyDescent="0.25">
      <c r="D6015" s="18"/>
      <c r="E6015" s="13"/>
      <c r="F6015" s="13"/>
      <c r="G6015" s="13"/>
      <c r="H6015" s="13"/>
      <c r="I6015" s="13"/>
      <c r="J6015" s="13"/>
      <c r="K6015" s="13"/>
      <c r="L6015" s="13"/>
      <c r="M6015" s="13"/>
      <c r="N6015" s="13"/>
      <c r="O6015" s="13"/>
      <c r="P6015" s="13"/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9"/>
      <c r="AH6015" s="19"/>
      <c r="AI6015" s="19"/>
      <c r="AJ6015" s="19"/>
      <c r="AK6015" s="15"/>
      <c r="AL6015" s="12"/>
      <c r="AM6015" s="15"/>
      <c r="AN6015" s="15"/>
    </row>
    <row r="6016" spans="4:40" x14ac:dyDescent="0.25">
      <c r="D6016" s="18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9"/>
      <c r="AH6016" s="19"/>
      <c r="AI6016" s="19"/>
      <c r="AJ6016" s="19"/>
      <c r="AK6016" s="15"/>
      <c r="AL6016" s="15"/>
      <c r="AM6016" s="15"/>
      <c r="AN6016" s="15"/>
    </row>
    <row r="6017" spans="4:40" x14ac:dyDescent="0.25">
      <c r="D6017" s="18"/>
      <c r="E6017" s="13"/>
      <c r="F6017" s="13"/>
      <c r="G6017" s="13"/>
      <c r="H6017" s="13"/>
      <c r="I6017" s="13"/>
      <c r="J6017" s="13"/>
      <c r="K6017" s="13"/>
      <c r="L6017" s="13"/>
      <c r="M6017" s="13"/>
      <c r="N6017" s="13"/>
      <c r="O6017" s="14"/>
      <c r="P6017" s="14"/>
      <c r="Q6017" s="14"/>
      <c r="R6017" s="14"/>
      <c r="S6017" s="13"/>
      <c r="T6017" s="13"/>
      <c r="U6017" s="13"/>
      <c r="V6017" s="13"/>
      <c r="W6017" s="13"/>
      <c r="X6017" s="13"/>
      <c r="Y6017" s="14"/>
      <c r="Z6017" s="13"/>
      <c r="AA6017" s="13"/>
      <c r="AB6017" s="13"/>
      <c r="AC6017" s="13"/>
      <c r="AD6017" s="13"/>
      <c r="AE6017" s="13"/>
      <c r="AF6017" s="13"/>
      <c r="AG6017" s="19"/>
      <c r="AH6017" s="19"/>
      <c r="AI6017" s="19"/>
      <c r="AJ6017" s="19"/>
      <c r="AK6017" s="15"/>
      <c r="AL6017" s="15"/>
      <c r="AM6017" s="15"/>
      <c r="AN6017" s="15"/>
    </row>
    <row r="6018" spans="4:40" x14ac:dyDescent="0.25">
      <c r="D6018" s="18"/>
      <c r="E6018" s="13"/>
      <c r="F6018" s="13"/>
      <c r="G6018" s="13"/>
      <c r="H6018" s="13"/>
      <c r="I6018" s="13"/>
      <c r="J6018" s="13"/>
      <c r="K6018" s="13"/>
      <c r="L6018" s="13"/>
      <c r="M6018" s="13"/>
      <c r="N6018" s="13"/>
      <c r="O6018" s="14"/>
      <c r="P6018" s="14"/>
      <c r="Q6018" s="14"/>
      <c r="R6018" s="14"/>
      <c r="S6018" s="13"/>
      <c r="T6018" s="13"/>
      <c r="U6018" s="13"/>
      <c r="V6018" s="13"/>
      <c r="W6018" s="13"/>
      <c r="X6018" s="13"/>
      <c r="Y6018" s="14"/>
      <c r="Z6018" s="13"/>
      <c r="AA6018" s="13"/>
      <c r="AB6018" s="13"/>
      <c r="AC6018" s="13"/>
      <c r="AD6018" s="13"/>
      <c r="AE6018" s="13"/>
      <c r="AF6018" s="13"/>
      <c r="AG6018" s="19"/>
      <c r="AH6018" s="19"/>
      <c r="AI6018" s="19"/>
      <c r="AJ6018" s="19"/>
      <c r="AK6018" s="12"/>
      <c r="AL6018" s="12"/>
      <c r="AM6018" s="12"/>
      <c r="AN6018" s="12"/>
    </row>
    <row r="6019" spans="4:40" x14ac:dyDescent="0.25">
      <c r="D6019" s="18"/>
      <c r="E6019" s="13"/>
      <c r="F6019" s="13"/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9"/>
      <c r="AH6019" s="19"/>
      <c r="AI6019" s="19"/>
      <c r="AJ6019" s="19"/>
      <c r="AK6019" s="15"/>
      <c r="AL6019" s="12"/>
      <c r="AM6019" s="15"/>
      <c r="AN6019" s="15"/>
    </row>
    <row r="6020" spans="4:40" x14ac:dyDescent="0.25">
      <c r="D6020" s="18"/>
      <c r="E6020" s="13"/>
      <c r="F6020" s="13"/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9"/>
      <c r="AH6020" s="19"/>
      <c r="AI6020" s="19"/>
      <c r="AJ6020" s="19"/>
      <c r="AK6020" s="15"/>
      <c r="AL6020" s="15"/>
      <c r="AM6020" s="15"/>
      <c r="AN6020" s="15"/>
    </row>
    <row r="6021" spans="4:40" x14ac:dyDescent="0.25">
      <c r="D6021" s="18"/>
      <c r="E6021" s="13"/>
      <c r="F6021" s="13"/>
      <c r="G6021" s="13"/>
      <c r="H6021" s="13"/>
      <c r="I6021" s="13"/>
      <c r="J6021" s="13"/>
      <c r="K6021" s="13"/>
      <c r="L6021" s="13"/>
      <c r="M6021" s="13"/>
      <c r="N6021" s="13"/>
      <c r="O6021" s="14"/>
      <c r="P6021" s="14"/>
      <c r="Q6021" s="14"/>
      <c r="R6021" s="14"/>
      <c r="S6021" s="13"/>
      <c r="T6021" s="13"/>
      <c r="U6021" s="13"/>
      <c r="V6021" s="13"/>
      <c r="W6021" s="13"/>
      <c r="X6021" s="13"/>
      <c r="Y6021" s="14"/>
      <c r="Z6021" s="13"/>
      <c r="AA6021" s="13"/>
      <c r="AB6021" s="13"/>
      <c r="AC6021" s="13"/>
      <c r="AD6021" s="13"/>
      <c r="AE6021" s="13"/>
      <c r="AF6021" s="13"/>
      <c r="AG6021" s="19"/>
      <c r="AH6021" s="19"/>
      <c r="AI6021" s="19"/>
      <c r="AJ6021" s="19"/>
      <c r="AK6021" s="15"/>
      <c r="AL6021" s="15"/>
      <c r="AM6021" s="15"/>
      <c r="AN6021" s="15"/>
    </row>
    <row r="6022" spans="4:40" x14ac:dyDescent="0.25">
      <c r="D6022" s="18"/>
      <c r="E6022" s="13"/>
      <c r="F6022" s="13"/>
      <c r="G6022" s="13"/>
      <c r="H6022" s="13"/>
      <c r="I6022" s="13"/>
      <c r="J6022" s="13"/>
      <c r="K6022" s="13"/>
      <c r="L6022" s="13"/>
      <c r="M6022" s="13"/>
      <c r="N6022" s="13"/>
      <c r="O6022" s="14"/>
      <c r="P6022" s="14"/>
      <c r="Q6022" s="14"/>
      <c r="R6022" s="14"/>
      <c r="S6022" s="13"/>
      <c r="T6022" s="13"/>
      <c r="U6022" s="13"/>
      <c r="V6022" s="13"/>
      <c r="W6022" s="13"/>
      <c r="X6022" s="13"/>
      <c r="Y6022" s="14"/>
      <c r="Z6022" s="13"/>
      <c r="AA6022" s="13"/>
      <c r="AB6022" s="13"/>
      <c r="AC6022" s="13"/>
      <c r="AD6022" s="13"/>
      <c r="AE6022" s="13"/>
      <c r="AF6022" s="13"/>
      <c r="AG6022" s="19"/>
      <c r="AH6022" s="19"/>
      <c r="AI6022" s="19"/>
      <c r="AJ6022" s="19"/>
      <c r="AK6022" s="12"/>
      <c r="AL6022" s="12"/>
      <c r="AM6022" s="12"/>
      <c r="AN6022" s="12"/>
    </row>
    <row r="6023" spans="4:40" x14ac:dyDescent="0.25">
      <c r="D6023" s="18"/>
      <c r="E6023" s="13"/>
      <c r="F6023" s="13"/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9"/>
      <c r="AH6023" s="19"/>
      <c r="AI6023" s="19"/>
      <c r="AJ6023" s="19"/>
      <c r="AK6023" s="15"/>
      <c r="AL6023" s="12"/>
      <c r="AM6023" s="15"/>
      <c r="AN6023" s="15"/>
    </row>
    <row r="6024" spans="4:40" x14ac:dyDescent="0.25">
      <c r="D6024" s="18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9"/>
      <c r="AH6024" s="19"/>
      <c r="AI6024" s="19"/>
      <c r="AJ6024" s="19"/>
      <c r="AK6024" s="15"/>
      <c r="AL6024" s="15"/>
      <c r="AM6024" s="15"/>
      <c r="AN6024" s="15"/>
    </row>
    <row r="6025" spans="4:40" x14ac:dyDescent="0.25">
      <c r="D6025" s="18"/>
      <c r="E6025" s="13"/>
      <c r="F6025" s="13"/>
      <c r="G6025" s="13"/>
      <c r="H6025" s="13"/>
      <c r="I6025" s="13"/>
      <c r="J6025" s="13"/>
      <c r="K6025" s="13"/>
      <c r="L6025" s="13"/>
      <c r="M6025" s="13"/>
      <c r="N6025" s="13"/>
      <c r="O6025" s="14"/>
      <c r="P6025" s="14"/>
      <c r="Q6025" s="14"/>
      <c r="R6025" s="14"/>
      <c r="S6025" s="13"/>
      <c r="T6025" s="13"/>
      <c r="U6025" s="13"/>
      <c r="V6025" s="13"/>
      <c r="W6025" s="13"/>
      <c r="X6025" s="13"/>
      <c r="Y6025" s="14"/>
      <c r="Z6025" s="13"/>
      <c r="AA6025" s="13"/>
      <c r="AB6025" s="13"/>
      <c r="AC6025" s="13"/>
      <c r="AD6025" s="13"/>
      <c r="AE6025" s="13"/>
      <c r="AF6025" s="13"/>
      <c r="AG6025" s="19"/>
      <c r="AH6025" s="19"/>
      <c r="AI6025" s="19"/>
      <c r="AJ6025" s="19"/>
      <c r="AK6025" s="15"/>
      <c r="AL6025" s="15"/>
      <c r="AM6025" s="15"/>
      <c r="AN6025" s="15"/>
    </row>
    <row r="6026" spans="4:40" x14ac:dyDescent="0.25">
      <c r="D6026" s="18"/>
      <c r="E6026" s="13"/>
      <c r="F6026" s="13"/>
      <c r="G6026" s="13"/>
      <c r="H6026" s="13"/>
      <c r="I6026" s="13"/>
      <c r="J6026" s="13"/>
      <c r="K6026" s="13"/>
      <c r="L6026" s="13"/>
      <c r="M6026" s="13"/>
      <c r="N6026" s="13"/>
      <c r="O6026" s="14"/>
      <c r="P6026" s="14"/>
      <c r="Q6026" s="14"/>
      <c r="R6026" s="14"/>
      <c r="S6026" s="13"/>
      <c r="T6026" s="13"/>
      <c r="U6026" s="13"/>
      <c r="V6026" s="13"/>
      <c r="W6026" s="13"/>
      <c r="X6026" s="13"/>
      <c r="Y6026" s="14"/>
      <c r="Z6026" s="13"/>
      <c r="AA6026" s="13"/>
      <c r="AB6026" s="13"/>
      <c r="AC6026" s="13"/>
      <c r="AD6026" s="13"/>
      <c r="AE6026" s="13"/>
      <c r="AF6026" s="13"/>
      <c r="AG6026" s="19"/>
      <c r="AH6026" s="19"/>
      <c r="AI6026" s="19"/>
      <c r="AJ6026" s="19"/>
      <c r="AK6026" s="12"/>
      <c r="AL6026" s="12"/>
      <c r="AM6026" s="12"/>
      <c r="AN6026" s="12"/>
    </row>
    <row r="6027" spans="4:40" x14ac:dyDescent="0.25">
      <c r="D6027" s="18"/>
      <c r="E6027" s="13"/>
      <c r="F6027" s="13"/>
      <c r="G6027" s="13"/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9"/>
      <c r="AH6027" s="19"/>
      <c r="AI6027" s="19"/>
      <c r="AJ6027" s="19"/>
      <c r="AK6027" s="15"/>
      <c r="AL6027" s="12"/>
      <c r="AM6027" s="15"/>
      <c r="AN6027" s="15"/>
    </row>
    <row r="6028" spans="4:40" x14ac:dyDescent="0.25">
      <c r="D6028" s="18"/>
      <c r="E6028" s="13"/>
      <c r="F6028" s="13"/>
      <c r="G6028" s="13"/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9"/>
      <c r="AH6028" s="19"/>
      <c r="AI6028" s="19"/>
      <c r="AJ6028" s="19"/>
      <c r="AK6028" s="15"/>
      <c r="AL6028" s="15"/>
      <c r="AM6028" s="15"/>
      <c r="AN6028" s="15"/>
    </row>
    <row r="6029" spans="4:40" x14ac:dyDescent="0.25">
      <c r="D6029" s="18"/>
      <c r="E6029" s="13"/>
      <c r="F6029" s="13"/>
      <c r="G6029" s="13"/>
      <c r="H6029" s="13"/>
      <c r="I6029" s="13"/>
      <c r="J6029" s="13"/>
      <c r="K6029" s="13"/>
      <c r="L6029" s="13"/>
      <c r="M6029" s="13"/>
      <c r="N6029" s="13"/>
      <c r="O6029" s="14"/>
      <c r="P6029" s="14"/>
      <c r="Q6029" s="14"/>
      <c r="R6029" s="14"/>
      <c r="S6029" s="13"/>
      <c r="T6029" s="13"/>
      <c r="U6029" s="13"/>
      <c r="V6029" s="13"/>
      <c r="W6029" s="13"/>
      <c r="X6029" s="13"/>
      <c r="Y6029" s="14"/>
      <c r="Z6029" s="13"/>
      <c r="AA6029" s="13"/>
      <c r="AB6029" s="13"/>
      <c r="AC6029" s="13"/>
      <c r="AD6029" s="13"/>
      <c r="AE6029" s="13"/>
      <c r="AF6029" s="13"/>
      <c r="AG6029" s="19"/>
      <c r="AH6029" s="19"/>
      <c r="AI6029" s="19"/>
      <c r="AJ6029" s="19"/>
      <c r="AK6029" s="15"/>
      <c r="AL6029" s="15"/>
      <c r="AM6029" s="15"/>
      <c r="AN6029" s="15"/>
    </row>
    <row r="6030" spans="4:40" x14ac:dyDescent="0.25">
      <c r="D6030" s="18"/>
      <c r="E6030" s="13"/>
      <c r="F6030" s="13"/>
      <c r="G6030" s="13"/>
      <c r="H6030" s="13"/>
      <c r="I6030" s="13"/>
      <c r="J6030" s="13"/>
      <c r="K6030" s="13"/>
      <c r="L6030" s="13"/>
      <c r="M6030" s="13"/>
      <c r="N6030" s="13"/>
      <c r="O6030" s="14"/>
      <c r="P6030" s="14"/>
      <c r="Q6030" s="14"/>
      <c r="R6030" s="14"/>
      <c r="S6030" s="13"/>
      <c r="T6030" s="13"/>
      <c r="U6030" s="13"/>
      <c r="V6030" s="13"/>
      <c r="W6030" s="13"/>
      <c r="X6030" s="13"/>
      <c r="Y6030" s="14"/>
      <c r="Z6030" s="13"/>
      <c r="AA6030" s="13"/>
      <c r="AB6030" s="13"/>
      <c r="AC6030" s="13"/>
      <c r="AD6030" s="13"/>
      <c r="AE6030" s="13"/>
      <c r="AF6030" s="13"/>
      <c r="AG6030" s="19"/>
      <c r="AH6030" s="19"/>
      <c r="AI6030" s="19"/>
      <c r="AJ6030" s="19"/>
      <c r="AK6030" s="12"/>
      <c r="AL6030" s="12"/>
      <c r="AM6030" s="12"/>
      <c r="AN6030" s="12"/>
    </row>
    <row r="6031" spans="4:40" x14ac:dyDescent="0.25">
      <c r="D6031" s="18"/>
      <c r="E6031" s="13"/>
      <c r="F6031" s="13"/>
      <c r="G6031" s="13"/>
      <c r="H6031" s="13"/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9"/>
      <c r="AH6031" s="19"/>
      <c r="AI6031" s="19"/>
      <c r="AJ6031" s="19"/>
      <c r="AK6031" s="15"/>
      <c r="AL6031" s="12"/>
      <c r="AM6031" s="15"/>
      <c r="AN6031" s="15"/>
    </row>
    <row r="6032" spans="4:40" x14ac:dyDescent="0.25">
      <c r="D6032" s="18"/>
      <c r="E6032" s="13"/>
      <c r="F6032" s="13"/>
      <c r="G6032" s="13"/>
      <c r="H6032" s="13"/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9"/>
      <c r="AH6032" s="19"/>
      <c r="AI6032" s="19"/>
      <c r="AJ6032" s="19"/>
      <c r="AK6032" s="15"/>
      <c r="AL6032" s="15"/>
      <c r="AM6032" s="15"/>
      <c r="AN6032" s="15"/>
    </row>
    <row r="6033" spans="4:40" x14ac:dyDescent="0.25">
      <c r="D6033" s="18"/>
      <c r="E6033" s="13"/>
      <c r="F6033" s="13"/>
      <c r="G6033" s="13"/>
      <c r="H6033" s="13"/>
      <c r="I6033" s="13"/>
      <c r="J6033" s="13"/>
      <c r="K6033" s="13"/>
      <c r="L6033" s="13"/>
      <c r="M6033" s="13"/>
      <c r="N6033" s="13"/>
      <c r="O6033" s="14"/>
      <c r="P6033" s="14"/>
      <c r="Q6033" s="14"/>
      <c r="R6033" s="14"/>
      <c r="S6033" s="13"/>
      <c r="T6033" s="13"/>
      <c r="U6033" s="13"/>
      <c r="V6033" s="13"/>
      <c r="W6033" s="13"/>
      <c r="X6033" s="13"/>
      <c r="Y6033" s="14"/>
      <c r="Z6033" s="13"/>
      <c r="AA6033" s="13"/>
      <c r="AB6033" s="13"/>
      <c r="AC6033" s="13"/>
      <c r="AD6033" s="13"/>
      <c r="AE6033" s="13"/>
      <c r="AF6033" s="13"/>
      <c r="AG6033" s="19"/>
      <c r="AH6033" s="19"/>
      <c r="AI6033" s="19"/>
      <c r="AJ6033" s="19"/>
      <c r="AK6033" s="15"/>
      <c r="AL6033" s="15"/>
      <c r="AM6033" s="15"/>
      <c r="AN6033" s="15"/>
    </row>
    <row r="6034" spans="4:40" x14ac:dyDescent="0.25">
      <c r="D6034" s="18"/>
      <c r="E6034" s="13"/>
      <c r="F6034" s="13"/>
      <c r="G6034" s="13"/>
      <c r="H6034" s="13"/>
      <c r="I6034" s="13"/>
      <c r="J6034" s="13"/>
      <c r="K6034" s="13"/>
      <c r="L6034" s="13"/>
      <c r="M6034" s="13"/>
      <c r="N6034" s="13"/>
      <c r="O6034" s="14"/>
      <c r="P6034" s="14"/>
      <c r="Q6034" s="14"/>
      <c r="R6034" s="14"/>
      <c r="S6034" s="13"/>
      <c r="T6034" s="13"/>
      <c r="U6034" s="13"/>
      <c r="V6034" s="13"/>
      <c r="W6034" s="13"/>
      <c r="X6034" s="13"/>
      <c r="Y6034" s="14"/>
      <c r="Z6034" s="13"/>
      <c r="AA6034" s="13"/>
      <c r="AB6034" s="13"/>
      <c r="AC6034" s="13"/>
      <c r="AD6034" s="13"/>
      <c r="AE6034" s="13"/>
      <c r="AF6034" s="13"/>
      <c r="AG6034" s="19"/>
      <c r="AH6034" s="19"/>
      <c r="AI6034" s="19"/>
      <c r="AJ6034" s="19"/>
      <c r="AK6034" s="12"/>
      <c r="AL6034" s="12"/>
      <c r="AM6034" s="12"/>
      <c r="AN6034" s="12"/>
    </row>
    <row r="6035" spans="4:40" x14ac:dyDescent="0.25">
      <c r="D6035" s="18"/>
      <c r="E6035" s="13"/>
      <c r="F6035" s="13"/>
      <c r="G6035" s="13"/>
      <c r="H6035" s="13"/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9"/>
      <c r="AH6035" s="19"/>
      <c r="AI6035" s="19"/>
      <c r="AJ6035" s="19"/>
      <c r="AK6035" s="15"/>
      <c r="AL6035" s="12"/>
      <c r="AM6035" s="15"/>
      <c r="AN6035" s="15"/>
    </row>
    <row r="6036" spans="4:40" x14ac:dyDescent="0.25">
      <c r="D6036" s="18"/>
      <c r="E6036" s="13"/>
      <c r="F6036" s="13"/>
      <c r="G6036" s="13"/>
      <c r="H6036" s="13"/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9"/>
      <c r="AH6036" s="19"/>
      <c r="AI6036" s="19"/>
      <c r="AJ6036" s="19"/>
      <c r="AK6036" s="15"/>
      <c r="AL6036" s="15"/>
      <c r="AM6036" s="15"/>
      <c r="AN6036" s="15"/>
    </row>
    <row r="6037" spans="4:40" x14ac:dyDescent="0.25">
      <c r="D6037" s="18"/>
      <c r="E6037" s="13"/>
      <c r="F6037" s="13"/>
      <c r="G6037" s="13"/>
      <c r="H6037" s="13"/>
      <c r="I6037" s="13"/>
      <c r="J6037" s="13"/>
      <c r="K6037" s="13"/>
      <c r="L6037" s="13"/>
      <c r="M6037" s="13"/>
      <c r="N6037" s="13"/>
      <c r="O6037" s="14"/>
      <c r="P6037" s="14"/>
      <c r="Q6037" s="14"/>
      <c r="R6037" s="14"/>
      <c r="S6037" s="13"/>
      <c r="T6037" s="13"/>
      <c r="U6037" s="13"/>
      <c r="V6037" s="13"/>
      <c r="W6037" s="13"/>
      <c r="X6037" s="13"/>
      <c r="Y6037" s="14"/>
      <c r="Z6037" s="13"/>
      <c r="AA6037" s="13"/>
      <c r="AB6037" s="13"/>
      <c r="AC6037" s="13"/>
      <c r="AD6037" s="13"/>
      <c r="AE6037" s="13"/>
      <c r="AF6037" s="13"/>
      <c r="AG6037" s="19"/>
      <c r="AH6037" s="19"/>
      <c r="AI6037" s="19"/>
      <c r="AJ6037" s="19"/>
      <c r="AK6037" s="15"/>
      <c r="AL6037" s="15"/>
      <c r="AM6037" s="15"/>
      <c r="AN6037" s="15"/>
    </row>
    <row r="6038" spans="4:40" x14ac:dyDescent="0.25">
      <c r="D6038" s="18"/>
      <c r="E6038" s="13"/>
      <c r="F6038" s="13"/>
      <c r="G6038" s="13"/>
      <c r="H6038" s="13"/>
      <c r="I6038" s="13"/>
      <c r="J6038" s="13"/>
      <c r="K6038" s="13"/>
      <c r="L6038" s="13"/>
      <c r="M6038" s="13"/>
      <c r="N6038" s="13"/>
      <c r="O6038" s="14"/>
      <c r="P6038" s="14"/>
      <c r="Q6038" s="14"/>
      <c r="R6038" s="14"/>
      <c r="S6038" s="13"/>
      <c r="T6038" s="13"/>
      <c r="U6038" s="13"/>
      <c r="V6038" s="13"/>
      <c r="W6038" s="13"/>
      <c r="X6038" s="13"/>
      <c r="Y6038" s="14"/>
      <c r="Z6038" s="13"/>
      <c r="AA6038" s="13"/>
      <c r="AB6038" s="13"/>
      <c r="AC6038" s="13"/>
      <c r="AD6038" s="13"/>
      <c r="AE6038" s="13"/>
      <c r="AF6038" s="13"/>
      <c r="AG6038" s="19"/>
      <c r="AH6038" s="19"/>
      <c r="AI6038" s="19"/>
      <c r="AJ6038" s="19"/>
      <c r="AK6038" s="12"/>
      <c r="AL6038" s="12"/>
      <c r="AM6038" s="12"/>
      <c r="AN6038" s="12"/>
    </row>
    <row r="6039" spans="4:40" x14ac:dyDescent="0.25">
      <c r="D6039" s="18"/>
      <c r="E6039" s="13"/>
      <c r="F6039" s="13"/>
      <c r="G6039" s="13"/>
      <c r="H6039" s="13"/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9"/>
      <c r="AH6039" s="19"/>
      <c r="AI6039" s="19"/>
      <c r="AJ6039" s="19"/>
      <c r="AK6039" s="15"/>
      <c r="AL6039" s="12"/>
      <c r="AM6039" s="15"/>
      <c r="AN6039" s="15"/>
    </row>
    <row r="6040" spans="4:40" x14ac:dyDescent="0.25">
      <c r="D6040" s="18"/>
      <c r="E6040" s="13"/>
      <c r="F6040" s="13"/>
      <c r="G6040" s="13"/>
      <c r="H6040" s="13"/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9"/>
      <c r="AH6040" s="19"/>
      <c r="AI6040" s="19"/>
      <c r="AJ6040" s="19"/>
      <c r="AK6040" s="15"/>
      <c r="AL6040" s="15"/>
      <c r="AM6040" s="15"/>
      <c r="AN6040" s="15"/>
    </row>
    <row r="6041" spans="4:40" x14ac:dyDescent="0.25">
      <c r="D6041" s="18"/>
      <c r="E6041" s="13"/>
      <c r="F6041" s="13"/>
      <c r="G6041" s="13"/>
      <c r="H6041" s="13"/>
      <c r="I6041" s="13"/>
      <c r="J6041" s="13"/>
      <c r="K6041" s="13"/>
      <c r="L6041" s="13"/>
      <c r="M6041" s="13"/>
      <c r="N6041" s="13"/>
      <c r="O6041" s="14"/>
      <c r="P6041" s="14"/>
      <c r="Q6041" s="14"/>
      <c r="R6041" s="14"/>
      <c r="S6041" s="13"/>
      <c r="T6041" s="13"/>
      <c r="U6041" s="13"/>
      <c r="V6041" s="13"/>
      <c r="W6041" s="13"/>
      <c r="X6041" s="13"/>
      <c r="Y6041" s="14"/>
      <c r="Z6041" s="13"/>
      <c r="AA6041" s="13"/>
      <c r="AB6041" s="13"/>
      <c r="AC6041" s="13"/>
      <c r="AD6041" s="13"/>
      <c r="AE6041" s="13"/>
      <c r="AF6041" s="13"/>
      <c r="AG6041" s="19"/>
      <c r="AH6041" s="19"/>
      <c r="AI6041" s="19"/>
      <c r="AJ6041" s="19"/>
      <c r="AK6041" s="15"/>
      <c r="AL6041" s="15"/>
      <c r="AM6041" s="15"/>
      <c r="AN6041" s="15"/>
    </row>
    <row r="6042" spans="4:40" x14ac:dyDescent="0.25">
      <c r="D6042" s="18"/>
      <c r="E6042" s="13"/>
      <c r="F6042" s="13"/>
      <c r="G6042" s="13"/>
      <c r="H6042" s="13"/>
      <c r="I6042" s="13"/>
      <c r="J6042" s="13"/>
      <c r="K6042" s="13"/>
      <c r="L6042" s="13"/>
      <c r="M6042" s="13"/>
      <c r="N6042" s="13"/>
      <c r="O6042" s="14"/>
      <c r="P6042" s="14"/>
      <c r="Q6042" s="14"/>
      <c r="R6042" s="14"/>
      <c r="S6042" s="13"/>
      <c r="T6042" s="13"/>
      <c r="U6042" s="13"/>
      <c r="V6042" s="13"/>
      <c r="W6042" s="13"/>
      <c r="X6042" s="13"/>
      <c r="Y6042" s="14"/>
      <c r="Z6042" s="13"/>
      <c r="AA6042" s="13"/>
      <c r="AB6042" s="13"/>
      <c r="AC6042" s="13"/>
      <c r="AD6042" s="13"/>
      <c r="AE6042" s="13"/>
      <c r="AF6042" s="13"/>
      <c r="AG6042" s="19"/>
      <c r="AH6042" s="19"/>
      <c r="AI6042" s="19"/>
      <c r="AJ6042" s="19"/>
      <c r="AK6042" s="12"/>
      <c r="AL6042" s="12"/>
      <c r="AM6042" s="12"/>
      <c r="AN6042" s="12"/>
    </row>
    <row r="6043" spans="4:40" x14ac:dyDescent="0.25">
      <c r="D6043" s="18"/>
      <c r="E6043" s="13"/>
      <c r="F6043" s="13"/>
      <c r="G6043" s="13"/>
      <c r="H6043" s="13"/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9"/>
      <c r="AH6043" s="19"/>
      <c r="AI6043" s="19"/>
      <c r="AJ6043" s="19"/>
      <c r="AK6043" s="15"/>
      <c r="AL6043" s="12"/>
      <c r="AM6043" s="15"/>
      <c r="AN6043" s="15"/>
    </row>
    <row r="6044" spans="4:40" x14ac:dyDescent="0.25">
      <c r="D6044" s="18"/>
      <c r="E6044" s="13"/>
      <c r="F6044" s="13"/>
      <c r="G6044" s="13"/>
      <c r="H6044" s="13"/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9"/>
      <c r="AH6044" s="19"/>
      <c r="AI6044" s="19"/>
      <c r="AJ6044" s="19"/>
      <c r="AK6044" s="15"/>
      <c r="AL6044" s="15"/>
      <c r="AM6044" s="15"/>
      <c r="AN6044" s="15"/>
    </row>
    <row r="6045" spans="4:40" x14ac:dyDescent="0.25">
      <c r="D6045" s="18"/>
      <c r="E6045" s="13"/>
      <c r="F6045" s="13"/>
      <c r="G6045" s="13"/>
      <c r="H6045" s="13"/>
      <c r="I6045" s="13"/>
      <c r="J6045" s="13"/>
      <c r="K6045" s="13"/>
      <c r="L6045" s="13"/>
      <c r="M6045" s="13"/>
      <c r="N6045" s="13"/>
      <c r="O6045" s="14"/>
      <c r="P6045" s="14"/>
      <c r="Q6045" s="14"/>
      <c r="R6045" s="14"/>
      <c r="S6045" s="13"/>
      <c r="T6045" s="13"/>
      <c r="U6045" s="13"/>
      <c r="V6045" s="13"/>
      <c r="W6045" s="13"/>
      <c r="X6045" s="13"/>
      <c r="Y6045" s="14"/>
      <c r="Z6045" s="13"/>
      <c r="AA6045" s="13"/>
      <c r="AB6045" s="13"/>
      <c r="AC6045" s="13"/>
      <c r="AD6045" s="13"/>
      <c r="AE6045" s="13"/>
      <c r="AF6045" s="13"/>
      <c r="AG6045" s="19"/>
      <c r="AH6045" s="19"/>
      <c r="AI6045" s="19"/>
      <c r="AJ6045" s="19"/>
      <c r="AK6045" s="15"/>
      <c r="AL6045" s="15"/>
      <c r="AM6045" s="15"/>
      <c r="AN6045" s="15"/>
    </row>
    <row r="6046" spans="4:40" x14ac:dyDescent="0.25">
      <c r="D6046" s="18"/>
      <c r="E6046" s="13"/>
      <c r="F6046" s="13"/>
      <c r="G6046" s="13"/>
      <c r="H6046" s="13"/>
      <c r="I6046" s="13"/>
      <c r="J6046" s="13"/>
      <c r="K6046" s="13"/>
      <c r="L6046" s="13"/>
      <c r="M6046" s="13"/>
      <c r="N6046" s="13"/>
      <c r="O6046" s="14"/>
      <c r="P6046" s="14"/>
      <c r="Q6046" s="14"/>
      <c r="R6046" s="14"/>
      <c r="S6046" s="13"/>
      <c r="T6046" s="13"/>
      <c r="U6046" s="13"/>
      <c r="V6046" s="13"/>
      <c r="W6046" s="13"/>
      <c r="X6046" s="13"/>
      <c r="Y6046" s="14"/>
      <c r="Z6046" s="13"/>
      <c r="AA6046" s="13"/>
      <c r="AB6046" s="13"/>
      <c r="AC6046" s="13"/>
      <c r="AD6046" s="13"/>
      <c r="AE6046" s="13"/>
      <c r="AF6046" s="13"/>
      <c r="AG6046" s="19"/>
      <c r="AH6046" s="19"/>
      <c r="AI6046" s="19"/>
      <c r="AJ6046" s="19"/>
      <c r="AK6046" s="12"/>
      <c r="AL6046" s="12"/>
      <c r="AM6046" s="12"/>
      <c r="AN6046" s="12"/>
    </row>
    <row r="6047" spans="4:40" x14ac:dyDescent="0.25">
      <c r="D6047" s="18"/>
      <c r="E6047" s="13"/>
      <c r="F6047" s="13"/>
      <c r="G6047" s="13"/>
      <c r="H6047" s="13"/>
      <c r="I6047" s="13"/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9"/>
      <c r="AH6047" s="19"/>
      <c r="AI6047" s="19"/>
      <c r="AJ6047" s="19"/>
      <c r="AK6047" s="15"/>
      <c r="AL6047" s="12"/>
      <c r="AM6047" s="15"/>
      <c r="AN6047" s="15"/>
    </row>
    <row r="6048" spans="4:40" x14ac:dyDescent="0.25">
      <c r="D6048" s="18"/>
      <c r="E6048" s="13"/>
      <c r="F6048" s="13"/>
      <c r="G6048" s="13"/>
      <c r="H6048" s="13"/>
      <c r="I6048" s="13"/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9"/>
      <c r="AH6048" s="19"/>
      <c r="AI6048" s="19"/>
      <c r="AJ6048" s="19"/>
      <c r="AK6048" s="15"/>
      <c r="AL6048" s="15"/>
      <c r="AM6048" s="15"/>
      <c r="AN6048" s="15"/>
    </row>
    <row r="6049" spans="4:40" x14ac:dyDescent="0.25">
      <c r="D6049" s="18"/>
      <c r="E6049" s="13"/>
      <c r="F6049" s="13"/>
      <c r="G6049" s="13"/>
      <c r="H6049" s="13"/>
      <c r="I6049" s="13"/>
      <c r="J6049" s="13"/>
      <c r="K6049" s="13"/>
      <c r="L6049" s="13"/>
      <c r="M6049" s="13"/>
      <c r="N6049" s="13"/>
      <c r="O6049" s="14"/>
      <c r="P6049" s="14"/>
      <c r="Q6049" s="14"/>
      <c r="R6049" s="14"/>
      <c r="S6049" s="13"/>
      <c r="T6049" s="13"/>
      <c r="U6049" s="13"/>
      <c r="V6049" s="13"/>
      <c r="W6049" s="13"/>
      <c r="X6049" s="13"/>
      <c r="Y6049" s="14"/>
      <c r="Z6049" s="13"/>
      <c r="AA6049" s="13"/>
      <c r="AB6049" s="13"/>
      <c r="AC6049" s="13"/>
      <c r="AD6049" s="13"/>
      <c r="AE6049" s="13"/>
      <c r="AF6049" s="13"/>
      <c r="AG6049" s="19"/>
      <c r="AH6049" s="19"/>
      <c r="AI6049" s="19"/>
      <c r="AJ6049" s="19"/>
      <c r="AK6049" s="15"/>
      <c r="AL6049" s="15"/>
      <c r="AM6049" s="15"/>
      <c r="AN6049" s="15"/>
    </row>
    <row r="6050" spans="4:40" x14ac:dyDescent="0.25">
      <c r="D6050" s="18"/>
      <c r="E6050" s="13"/>
      <c r="F6050" s="13"/>
      <c r="G6050" s="13"/>
      <c r="H6050" s="13"/>
      <c r="I6050" s="13"/>
      <c r="J6050" s="13"/>
      <c r="K6050" s="13"/>
      <c r="L6050" s="13"/>
      <c r="M6050" s="13"/>
      <c r="N6050" s="13"/>
      <c r="O6050" s="14"/>
      <c r="P6050" s="14"/>
      <c r="Q6050" s="14"/>
      <c r="R6050" s="14"/>
      <c r="S6050" s="13"/>
      <c r="T6050" s="13"/>
      <c r="U6050" s="13"/>
      <c r="V6050" s="13"/>
      <c r="W6050" s="13"/>
      <c r="X6050" s="13"/>
      <c r="Y6050" s="14"/>
      <c r="Z6050" s="13"/>
      <c r="AA6050" s="13"/>
      <c r="AB6050" s="13"/>
      <c r="AC6050" s="13"/>
      <c r="AD6050" s="13"/>
      <c r="AE6050" s="13"/>
      <c r="AF6050" s="13"/>
      <c r="AG6050" s="19"/>
      <c r="AH6050" s="19"/>
      <c r="AI6050" s="19"/>
      <c r="AJ6050" s="19"/>
      <c r="AK6050" s="12"/>
      <c r="AL6050" s="12"/>
      <c r="AM6050" s="12"/>
      <c r="AN6050" s="12"/>
    </row>
    <row r="6051" spans="4:40" x14ac:dyDescent="0.25">
      <c r="D6051" s="18"/>
      <c r="E6051" s="13"/>
      <c r="F6051" s="13"/>
      <c r="G6051" s="13"/>
      <c r="H6051" s="13"/>
      <c r="I6051" s="13"/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9"/>
      <c r="AH6051" s="19"/>
      <c r="AI6051" s="19"/>
      <c r="AJ6051" s="19"/>
      <c r="AK6051" s="15"/>
      <c r="AL6051" s="12"/>
      <c r="AM6051" s="15"/>
      <c r="AN6051" s="15"/>
    </row>
    <row r="6052" spans="4:40" x14ac:dyDescent="0.25">
      <c r="D6052" s="18"/>
      <c r="E6052" s="13"/>
      <c r="F6052" s="13"/>
      <c r="G6052" s="13"/>
      <c r="H6052" s="13"/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9"/>
      <c r="AH6052" s="19"/>
      <c r="AI6052" s="19"/>
      <c r="AJ6052" s="19"/>
      <c r="AK6052" s="15"/>
      <c r="AL6052" s="15"/>
      <c r="AM6052" s="15"/>
      <c r="AN6052" s="15"/>
    </row>
    <row r="6053" spans="4:40" x14ac:dyDescent="0.25">
      <c r="D6053" s="18"/>
      <c r="E6053" s="13"/>
      <c r="F6053" s="13"/>
      <c r="G6053" s="13"/>
      <c r="H6053" s="13"/>
      <c r="I6053" s="13"/>
      <c r="J6053" s="13"/>
      <c r="K6053" s="13"/>
      <c r="L6053" s="13"/>
      <c r="M6053" s="13"/>
      <c r="N6053" s="13"/>
      <c r="O6053" s="14"/>
      <c r="P6053" s="14"/>
      <c r="Q6053" s="14"/>
      <c r="R6053" s="14"/>
      <c r="S6053" s="13"/>
      <c r="T6053" s="13"/>
      <c r="U6053" s="13"/>
      <c r="V6053" s="13"/>
      <c r="W6053" s="13"/>
      <c r="X6053" s="13"/>
      <c r="Y6053" s="14"/>
      <c r="Z6053" s="13"/>
      <c r="AA6053" s="13"/>
      <c r="AB6053" s="13"/>
      <c r="AC6053" s="13"/>
      <c r="AD6053" s="13"/>
      <c r="AE6053" s="13"/>
      <c r="AF6053" s="13"/>
      <c r="AG6053" s="19"/>
      <c r="AH6053" s="19"/>
      <c r="AI6053" s="19"/>
      <c r="AJ6053" s="19"/>
      <c r="AK6053" s="15"/>
      <c r="AL6053" s="15"/>
      <c r="AM6053" s="15"/>
      <c r="AN6053" s="15"/>
    </row>
    <row r="6054" spans="4:40" x14ac:dyDescent="0.25">
      <c r="D6054" s="18"/>
      <c r="E6054" s="13"/>
      <c r="F6054" s="13"/>
      <c r="G6054" s="13"/>
      <c r="H6054" s="13"/>
      <c r="I6054" s="13"/>
      <c r="J6054" s="13"/>
      <c r="K6054" s="13"/>
      <c r="L6054" s="13"/>
      <c r="M6054" s="13"/>
      <c r="N6054" s="13"/>
      <c r="O6054" s="14"/>
      <c r="P6054" s="14"/>
      <c r="Q6054" s="14"/>
      <c r="R6054" s="14"/>
      <c r="S6054" s="13"/>
      <c r="T6054" s="13"/>
      <c r="U6054" s="13"/>
      <c r="V6054" s="13"/>
      <c r="W6054" s="13"/>
      <c r="X6054" s="13"/>
      <c r="Y6054" s="14"/>
      <c r="Z6054" s="13"/>
      <c r="AA6054" s="13"/>
      <c r="AB6054" s="13"/>
      <c r="AC6054" s="13"/>
      <c r="AD6054" s="13"/>
      <c r="AE6054" s="13"/>
      <c r="AF6054" s="13"/>
      <c r="AG6054" s="19"/>
      <c r="AH6054" s="19"/>
      <c r="AI6054" s="19"/>
      <c r="AJ6054" s="19"/>
      <c r="AK6054" s="12"/>
      <c r="AL6054" s="12"/>
      <c r="AM6054" s="12"/>
      <c r="AN6054" s="12"/>
    </row>
    <row r="6055" spans="4:40" x14ac:dyDescent="0.25">
      <c r="D6055" s="18"/>
      <c r="E6055" s="13"/>
      <c r="F6055" s="13"/>
      <c r="G6055" s="13"/>
      <c r="H6055" s="13"/>
      <c r="I6055" s="13"/>
      <c r="J6055" s="13"/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9"/>
      <c r="AH6055" s="19"/>
      <c r="AI6055" s="19"/>
      <c r="AJ6055" s="19"/>
      <c r="AK6055" s="15"/>
      <c r="AL6055" s="12"/>
      <c r="AM6055" s="15"/>
      <c r="AN6055" s="15"/>
    </row>
    <row r="6056" spans="4:40" x14ac:dyDescent="0.25">
      <c r="D6056" s="18"/>
      <c r="E6056" s="13"/>
      <c r="F6056" s="13"/>
      <c r="G6056" s="13"/>
      <c r="H6056" s="13"/>
      <c r="I6056" s="13"/>
      <c r="J6056" s="13"/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9"/>
      <c r="AH6056" s="19"/>
      <c r="AI6056" s="19"/>
      <c r="AJ6056" s="19"/>
      <c r="AK6056" s="15"/>
      <c r="AL6056" s="15"/>
      <c r="AM6056" s="15"/>
      <c r="AN6056" s="15"/>
    </row>
    <row r="6057" spans="4:40" x14ac:dyDescent="0.25">
      <c r="D6057" s="18"/>
      <c r="E6057" s="13"/>
      <c r="F6057" s="13"/>
      <c r="G6057" s="13"/>
      <c r="H6057" s="13"/>
      <c r="I6057" s="13"/>
      <c r="J6057" s="13"/>
      <c r="K6057" s="13"/>
      <c r="L6057" s="13"/>
      <c r="M6057" s="13"/>
      <c r="N6057" s="13"/>
      <c r="O6057" s="14"/>
      <c r="P6057" s="14"/>
      <c r="Q6057" s="14"/>
      <c r="R6057" s="14"/>
      <c r="S6057" s="13"/>
      <c r="T6057" s="13"/>
      <c r="U6057" s="13"/>
      <c r="V6057" s="13"/>
      <c r="W6057" s="13"/>
      <c r="X6057" s="13"/>
      <c r="Y6057" s="14"/>
      <c r="Z6057" s="13"/>
      <c r="AA6057" s="13"/>
      <c r="AB6057" s="13"/>
      <c r="AC6057" s="13"/>
      <c r="AD6057" s="13"/>
      <c r="AE6057" s="13"/>
      <c r="AF6057" s="13"/>
      <c r="AG6057" s="19"/>
      <c r="AH6057" s="19"/>
      <c r="AI6057" s="19"/>
      <c r="AJ6057" s="19"/>
      <c r="AK6057" s="15"/>
      <c r="AL6057" s="15"/>
      <c r="AM6057" s="15"/>
      <c r="AN6057" s="15"/>
    </row>
    <row r="6058" spans="4:40" x14ac:dyDescent="0.25">
      <c r="D6058" s="18"/>
      <c r="E6058" s="13"/>
      <c r="F6058" s="13"/>
      <c r="G6058" s="13"/>
      <c r="H6058" s="13"/>
      <c r="I6058" s="13"/>
      <c r="J6058" s="13"/>
      <c r="K6058" s="13"/>
      <c r="L6058" s="13"/>
      <c r="M6058" s="13"/>
      <c r="N6058" s="13"/>
      <c r="O6058" s="14"/>
      <c r="P6058" s="14"/>
      <c r="Q6058" s="14"/>
      <c r="R6058" s="14"/>
      <c r="S6058" s="13"/>
      <c r="T6058" s="13"/>
      <c r="U6058" s="13"/>
      <c r="V6058" s="13"/>
      <c r="W6058" s="13"/>
      <c r="X6058" s="13"/>
      <c r="Y6058" s="14"/>
      <c r="Z6058" s="13"/>
      <c r="AA6058" s="13"/>
      <c r="AB6058" s="13"/>
      <c r="AC6058" s="13"/>
      <c r="AD6058" s="13"/>
      <c r="AE6058" s="13"/>
      <c r="AF6058" s="13"/>
      <c r="AG6058" s="19"/>
      <c r="AH6058" s="19"/>
      <c r="AI6058" s="19"/>
      <c r="AJ6058" s="19"/>
      <c r="AK6058" s="12"/>
      <c r="AL6058" s="12"/>
      <c r="AM6058" s="12"/>
      <c r="AN6058" s="12"/>
    </row>
    <row r="6059" spans="4:40" x14ac:dyDescent="0.25">
      <c r="D6059" s="18"/>
      <c r="E6059" s="13"/>
      <c r="F6059" s="13"/>
      <c r="G6059" s="13"/>
      <c r="H6059" s="13"/>
      <c r="I6059" s="13"/>
      <c r="J6059" s="13"/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9"/>
      <c r="AH6059" s="19"/>
      <c r="AI6059" s="19"/>
      <c r="AJ6059" s="19"/>
      <c r="AK6059" s="15"/>
      <c r="AL6059" s="12"/>
      <c r="AM6059" s="15"/>
      <c r="AN6059" s="15"/>
    </row>
    <row r="6060" spans="4:40" x14ac:dyDescent="0.25">
      <c r="D6060" s="18"/>
      <c r="E6060" s="13"/>
      <c r="F6060" s="13"/>
      <c r="G6060" s="13"/>
      <c r="H6060" s="13"/>
      <c r="I6060" s="13"/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9"/>
      <c r="AH6060" s="19"/>
      <c r="AI6060" s="19"/>
      <c r="AJ6060" s="19"/>
      <c r="AK6060" s="15"/>
      <c r="AL6060" s="15"/>
      <c r="AM6060" s="15"/>
      <c r="AN6060" s="15"/>
    </row>
    <row r="6061" spans="4:40" x14ac:dyDescent="0.25">
      <c r="D6061" s="18"/>
      <c r="E6061" s="13"/>
      <c r="F6061" s="13"/>
      <c r="G6061" s="13"/>
      <c r="H6061" s="13"/>
      <c r="I6061" s="13"/>
      <c r="J6061" s="13"/>
      <c r="K6061" s="13"/>
      <c r="L6061" s="13"/>
      <c r="M6061" s="13"/>
      <c r="N6061" s="13"/>
      <c r="O6061" s="14"/>
      <c r="P6061" s="14"/>
      <c r="Q6061" s="14"/>
      <c r="R6061" s="14"/>
      <c r="S6061" s="13"/>
      <c r="T6061" s="13"/>
      <c r="U6061" s="13"/>
      <c r="V6061" s="13"/>
      <c r="W6061" s="13"/>
      <c r="X6061" s="13"/>
      <c r="Y6061" s="14"/>
      <c r="Z6061" s="13"/>
      <c r="AA6061" s="13"/>
      <c r="AB6061" s="13"/>
      <c r="AC6061" s="13"/>
      <c r="AD6061" s="13"/>
      <c r="AE6061" s="13"/>
      <c r="AF6061" s="13"/>
      <c r="AG6061" s="19"/>
      <c r="AH6061" s="19"/>
      <c r="AI6061" s="19"/>
      <c r="AJ6061" s="19"/>
      <c r="AK6061" s="15"/>
      <c r="AL6061" s="15"/>
      <c r="AM6061" s="15"/>
      <c r="AN6061" s="15"/>
    </row>
    <row r="6062" spans="4:40" x14ac:dyDescent="0.25">
      <c r="D6062" s="18"/>
      <c r="E6062" s="13"/>
      <c r="F6062" s="13"/>
      <c r="G6062" s="13"/>
      <c r="H6062" s="13"/>
      <c r="I6062" s="13"/>
      <c r="J6062" s="13"/>
      <c r="K6062" s="13"/>
      <c r="L6062" s="13"/>
      <c r="M6062" s="13"/>
      <c r="N6062" s="13"/>
      <c r="O6062" s="14"/>
      <c r="P6062" s="14"/>
      <c r="Q6062" s="14"/>
      <c r="R6062" s="14"/>
      <c r="S6062" s="13"/>
      <c r="T6062" s="13"/>
      <c r="U6062" s="13"/>
      <c r="V6062" s="13"/>
      <c r="W6062" s="13"/>
      <c r="X6062" s="13"/>
      <c r="Y6062" s="14"/>
      <c r="Z6062" s="13"/>
      <c r="AA6062" s="13"/>
      <c r="AB6062" s="13"/>
      <c r="AC6062" s="13"/>
      <c r="AD6062" s="13"/>
      <c r="AE6062" s="13"/>
      <c r="AF6062" s="13"/>
      <c r="AG6062" s="19"/>
      <c r="AH6062" s="19"/>
      <c r="AI6062" s="19"/>
      <c r="AJ6062" s="19"/>
      <c r="AK6062" s="12"/>
      <c r="AL6062" s="12"/>
      <c r="AM6062" s="12"/>
      <c r="AN6062" s="12"/>
    </row>
    <row r="6063" spans="4:40" x14ac:dyDescent="0.25">
      <c r="D6063" s="18"/>
      <c r="E6063" s="13"/>
      <c r="F6063" s="13"/>
      <c r="G6063" s="13"/>
      <c r="H6063" s="13"/>
      <c r="I6063" s="13"/>
      <c r="J6063" s="13"/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9"/>
      <c r="AH6063" s="19"/>
      <c r="AI6063" s="19"/>
      <c r="AJ6063" s="19"/>
      <c r="AK6063" s="15"/>
      <c r="AL6063" s="12"/>
      <c r="AM6063" s="15"/>
      <c r="AN6063" s="15"/>
    </row>
    <row r="6064" spans="4:40" x14ac:dyDescent="0.25">
      <c r="D6064" s="18"/>
      <c r="E6064" s="13"/>
      <c r="F6064" s="13"/>
      <c r="G6064" s="13"/>
      <c r="H6064" s="13"/>
      <c r="I6064" s="13"/>
      <c r="J6064" s="13"/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9"/>
      <c r="AH6064" s="19"/>
      <c r="AI6064" s="19"/>
      <c r="AJ6064" s="19"/>
      <c r="AK6064" s="15"/>
      <c r="AL6064" s="15"/>
      <c r="AM6064" s="15"/>
      <c r="AN6064" s="15"/>
    </row>
    <row r="6065" spans="4:40" x14ac:dyDescent="0.25">
      <c r="D6065" s="18"/>
      <c r="E6065" s="13"/>
      <c r="F6065" s="13"/>
      <c r="G6065" s="13"/>
      <c r="H6065" s="13"/>
      <c r="I6065" s="13"/>
      <c r="J6065" s="13"/>
      <c r="K6065" s="13"/>
      <c r="L6065" s="13"/>
      <c r="M6065" s="13"/>
      <c r="N6065" s="13"/>
      <c r="O6065" s="14"/>
      <c r="P6065" s="14"/>
      <c r="Q6065" s="14"/>
      <c r="R6065" s="14"/>
      <c r="S6065" s="13"/>
      <c r="T6065" s="13"/>
      <c r="U6065" s="13"/>
      <c r="V6065" s="13"/>
      <c r="W6065" s="13"/>
      <c r="X6065" s="13"/>
      <c r="Y6065" s="14"/>
      <c r="Z6065" s="13"/>
      <c r="AA6065" s="13"/>
      <c r="AB6065" s="13"/>
      <c r="AC6065" s="13"/>
      <c r="AD6065" s="13"/>
      <c r="AE6065" s="13"/>
      <c r="AF6065" s="13"/>
      <c r="AG6065" s="19"/>
      <c r="AH6065" s="19"/>
      <c r="AI6065" s="19"/>
      <c r="AJ6065" s="19"/>
      <c r="AK6065" s="15"/>
      <c r="AL6065" s="15"/>
      <c r="AM6065" s="15"/>
      <c r="AN6065" s="15"/>
    </row>
    <row r="6066" spans="4:40" x14ac:dyDescent="0.25">
      <c r="D6066" s="18"/>
      <c r="E6066" s="13"/>
      <c r="F6066" s="13"/>
      <c r="G6066" s="13"/>
      <c r="H6066" s="13"/>
      <c r="I6066" s="13"/>
      <c r="J6066" s="13"/>
      <c r="K6066" s="13"/>
      <c r="L6066" s="13"/>
      <c r="M6066" s="13"/>
      <c r="N6066" s="13"/>
      <c r="O6066" s="14"/>
      <c r="P6066" s="14"/>
      <c r="Q6066" s="14"/>
      <c r="R6066" s="14"/>
      <c r="S6066" s="13"/>
      <c r="T6066" s="13"/>
      <c r="U6066" s="13"/>
      <c r="V6066" s="13"/>
      <c r="W6066" s="13"/>
      <c r="X6066" s="13"/>
      <c r="Y6066" s="14"/>
      <c r="Z6066" s="13"/>
      <c r="AA6066" s="13"/>
      <c r="AB6066" s="13"/>
      <c r="AC6066" s="13"/>
      <c r="AD6066" s="13"/>
      <c r="AE6066" s="13"/>
      <c r="AF6066" s="13"/>
      <c r="AG6066" s="19"/>
      <c r="AH6066" s="19"/>
      <c r="AI6066" s="19"/>
      <c r="AJ6066" s="19"/>
      <c r="AK6066" s="12"/>
      <c r="AL6066" s="12"/>
      <c r="AM6066" s="12"/>
      <c r="AN6066" s="12"/>
    </row>
    <row r="6067" spans="4:40" x14ac:dyDescent="0.25">
      <c r="D6067" s="18"/>
      <c r="E6067" s="13"/>
      <c r="F6067" s="13"/>
      <c r="G6067" s="13"/>
      <c r="H6067" s="13"/>
      <c r="I6067" s="13"/>
      <c r="J6067" s="13"/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9"/>
      <c r="AH6067" s="19"/>
      <c r="AI6067" s="19"/>
      <c r="AJ6067" s="19"/>
      <c r="AK6067" s="15"/>
      <c r="AL6067" s="12"/>
      <c r="AM6067" s="15"/>
      <c r="AN6067" s="15"/>
    </row>
    <row r="6068" spans="4:40" x14ac:dyDescent="0.25">
      <c r="D6068" s="18"/>
      <c r="E6068" s="13"/>
      <c r="F6068" s="13"/>
      <c r="G6068" s="13"/>
      <c r="H6068" s="13"/>
      <c r="I6068" s="13"/>
      <c r="J6068" s="13"/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9"/>
      <c r="AH6068" s="19"/>
      <c r="AI6068" s="19"/>
      <c r="AJ6068" s="19"/>
      <c r="AK6068" s="15"/>
      <c r="AL6068" s="15"/>
      <c r="AM6068" s="15"/>
      <c r="AN6068" s="15"/>
    </row>
    <row r="6069" spans="4:40" x14ac:dyDescent="0.25">
      <c r="D6069" s="18"/>
      <c r="E6069" s="13"/>
      <c r="F6069" s="13"/>
      <c r="G6069" s="13"/>
      <c r="H6069" s="13"/>
      <c r="I6069" s="13"/>
      <c r="J6069" s="13"/>
      <c r="K6069" s="13"/>
      <c r="L6069" s="13"/>
      <c r="M6069" s="13"/>
      <c r="N6069" s="13"/>
      <c r="O6069" s="14"/>
      <c r="P6069" s="14"/>
      <c r="Q6069" s="14"/>
      <c r="R6069" s="14"/>
      <c r="S6069" s="13"/>
      <c r="T6069" s="13"/>
      <c r="U6069" s="13"/>
      <c r="V6069" s="13"/>
      <c r="W6069" s="13"/>
      <c r="X6069" s="13"/>
      <c r="Y6069" s="14"/>
      <c r="Z6069" s="13"/>
      <c r="AA6069" s="13"/>
      <c r="AB6069" s="13"/>
      <c r="AC6069" s="13"/>
      <c r="AD6069" s="13"/>
      <c r="AE6069" s="13"/>
      <c r="AF6069" s="13"/>
      <c r="AG6069" s="19"/>
      <c r="AH6069" s="19"/>
      <c r="AI6069" s="19"/>
      <c r="AJ6069" s="19"/>
      <c r="AK6069" s="15"/>
      <c r="AL6069" s="15"/>
      <c r="AM6069" s="15"/>
      <c r="AN6069" s="15"/>
    </row>
    <row r="6070" spans="4:40" x14ac:dyDescent="0.25">
      <c r="D6070" s="18"/>
      <c r="E6070" s="13"/>
      <c r="F6070" s="13"/>
      <c r="G6070" s="13"/>
      <c r="H6070" s="13"/>
      <c r="I6070" s="13"/>
      <c r="J6070" s="13"/>
      <c r="K6070" s="13"/>
      <c r="L6070" s="13"/>
      <c r="M6070" s="13"/>
      <c r="N6070" s="13"/>
      <c r="O6070" s="14"/>
      <c r="P6070" s="14"/>
      <c r="Q6070" s="14"/>
      <c r="R6070" s="14"/>
      <c r="S6070" s="13"/>
      <c r="T6070" s="13"/>
      <c r="U6070" s="13"/>
      <c r="V6070" s="13"/>
      <c r="W6070" s="13"/>
      <c r="X6070" s="13"/>
      <c r="Y6070" s="14"/>
      <c r="Z6070" s="13"/>
      <c r="AA6070" s="13"/>
      <c r="AB6070" s="13"/>
      <c r="AC6070" s="13"/>
      <c r="AD6070" s="13"/>
      <c r="AE6070" s="13"/>
      <c r="AF6070" s="13"/>
      <c r="AG6070" s="19"/>
      <c r="AH6070" s="19"/>
      <c r="AI6070" s="19"/>
      <c r="AJ6070" s="19"/>
      <c r="AK6070" s="12"/>
      <c r="AL6070" s="12"/>
      <c r="AM6070" s="12"/>
      <c r="AN6070" s="12"/>
    </row>
    <row r="6071" spans="4:40" x14ac:dyDescent="0.25">
      <c r="D6071" s="18"/>
      <c r="E6071" s="13"/>
      <c r="F6071" s="13"/>
      <c r="G6071" s="13"/>
      <c r="H6071" s="13"/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9"/>
      <c r="AH6071" s="19"/>
      <c r="AI6071" s="19"/>
      <c r="AJ6071" s="19"/>
      <c r="AK6071" s="15"/>
      <c r="AL6071" s="12"/>
      <c r="AM6071" s="15"/>
      <c r="AN6071" s="15"/>
    </row>
    <row r="6072" spans="4:40" x14ac:dyDescent="0.25">
      <c r="D6072" s="18"/>
      <c r="E6072" s="13"/>
      <c r="F6072" s="13"/>
      <c r="G6072" s="13"/>
      <c r="H6072" s="13"/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9"/>
      <c r="AH6072" s="19"/>
      <c r="AI6072" s="19"/>
      <c r="AJ6072" s="19"/>
      <c r="AK6072" s="15"/>
      <c r="AL6072" s="15"/>
      <c r="AM6072" s="15"/>
      <c r="AN6072" s="15"/>
    </row>
    <row r="6073" spans="4:40" x14ac:dyDescent="0.25">
      <c r="D6073" s="18"/>
      <c r="E6073" s="13"/>
      <c r="F6073" s="13"/>
      <c r="G6073" s="13"/>
      <c r="H6073" s="13"/>
      <c r="I6073" s="13"/>
      <c r="J6073" s="13"/>
      <c r="K6073" s="13"/>
      <c r="L6073" s="13"/>
      <c r="M6073" s="13"/>
      <c r="N6073" s="13"/>
      <c r="O6073" s="14"/>
      <c r="P6073" s="14"/>
      <c r="Q6073" s="14"/>
      <c r="R6073" s="14"/>
      <c r="S6073" s="13"/>
      <c r="T6073" s="13"/>
      <c r="U6073" s="13"/>
      <c r="V6073" s="13"/>
      <c r="W6073" s="13"/>
      <c r="X6073" s="13"/>
      <c r="Y6073" s="14"/>
      <c r="Z6073" s="13"/>
      <c r="AA6073" s="13"/>
      <c r="AB6073" s="13"/>
      <c r="AC6073" s="13"/>
      <c r="AD6073" s="13"/>
      <c r="AE6073" s="13"/>
      <c r="AF6073" s="13"/>
      <c r="AG6073" s="19"/>
      <c r="AH6073" s="19"/>
      <c r="AI6073" s="19"/>
      <c r="AJ6073" s="19"/>
      <c r="AK6073" s="15"/>
      <c r="AL6073" s="15"/>
      <c r="AM6073" s="15"/>
      <c r="AN6073" s="15"/>
    </row>
    <row r="6074" spans="4:40" x14ac:dyDescent="0.25">
      <c r="D6074" s="18"/>
      <c r="E6074" s="13"/>
      <c r="F6074" s="13"/>
      <c r="G6074" s="13"/>
      <c r="H6074" s="13"/>
      <c r="I6074" s="13"/>
      <c r="J6074" s="13"/>
      <c r="K6074" s="13"/>
      <c r="L6074" s="13"/>
      <c r="M6074" s="13"/>
      <c r="N6074" s="13"/>
      <c r="O6074" s="14"/>
      <c r="P6074" s="14"/>
      <c r="Q6074" s="14"/>
      <c r="R6074" s="14"/>
      <c r="S6074" s="13"/>
      <c r="T6074" s="13"/>
      <c r="U6074" s="13"/>
      <c r="V6074" s="13"/>
      <c r="W6074" s="13"/>
      <c r="X6074" s="13"/>
      <c r="Y6074" s="14"/>
      <c r="Z6074" s="13"/>
      <c r="AA6074" s="13"/>
      <c r="AB6074" s="13"/>
      <c r="AC6074" s="13"/>
      <c r="AD6074" s="13"/>
      <c r="AE6074" s="13"/>
      <c r="AF6074" s="13"/>
      <c r="AG6074" s="19"/>
      <c r="AH6074" s="19"/>
      <c r="AI6074" s="19"/>
      <c r="AJ6074" s="19"/>
      <c r="AK6074" s="12"/>
      <c r="AL6074" s="12"/>
      <c r="AM6074" s="12"/>
      <c r="AN6074" s="12"/>
    </row>
    <row r="6075" spans="4:40" x14ac:dyDescent="0.25">
      <c r="D6075" s="18"/>
      <c r="E6075" s="13"/>
      <c r="F6075" s="13"/>
      <c r="G6075" s="13"/>
      <c r="H6075" s="13"/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9"/>
      <c r="AH6075" s="19"/>
      <c r="AI6075" s="19"/>
      <c r="AJ6075" s="19"/>
      <c r="AK6075" s="15"/>
      <c r="AL6075" s="12"/>
      <c r="AM6075" s="15"/>
      <c r="AN6075" s="15"/>
    </row>
    <row r="6076" spans="4:40" x14ac:dyDescent="0.25">
      <c r="D6076" s="18"/>
      <c r="E6076" s="13"/>
      <c r="F6076" s="13"/>
      <c r="G6076" s="13"/>
      <c r="H6076" s="13"/>
      <c r="I6076" s="13"/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9"/>
      <c r="AH6076" s="19"/>
      <c r="AI6076" s="19"/>
      <c r="AJ6076" s="19"/>
      <c r="AK6076" s="15"/>
      <c r="AL6076" s="15"/>
      <c r="AM6076" s="15"/>
      <c r="AN6076" s="15"/>
    </row>
    <row r="6077" spans="4:40" x14ac:dyDescent="0.25">
      <c r="D6077" s="18"/>
      <c r="E6077" s="13"/>
      <c r="F6077" s="13"/>
      <c r="G6077" s="13"/>
      <c r="H6077" s="13"/>
      <c r="I6077" s="13"/>
      <c r="J6077" s="13"/>
      <c r="K6077" s="13"/>
      <c r="L6077" s="13"/>
      <c r="M6077" s="13"/>
      <c r="N6077" s="13"/>
      <c r="O6077" s="14"/>
      <c r="P6077" s="14"/>
      <c r="Q6077" s="14"/>
      <c r="R6077" s="14"/>
      <c r="S6077" s="13"/>
      <c r="T6077" s="13"/>
      <c r="U6077" s="13"/>
      <c r="V6077" s="13"/>
      <c r="W6077" s="13"/>
      <c r="X6077" s="13"/>
      <c r="Y6077" s="14"/>
      <c r="Z6077" s="13"/>
      <c r="AA6077" s="13"/>
      <c r="AB6077" s="13"/>
      <c r="AC6077" s="13"/>
      <c r="AD6077" s="13"/>
      <c r="AE6077" s="13"/>
      <c r="AF6077" s="13"/>
      <c r="AG6077" s="19"/>
      <c r="AH6077" s="19"/>
      <c r="AI6077" s="19"/>
      <c r="AJ6077" s="19"/>
      <c r="AK6077" s="15"/>
      <c r="AL6077" s="15"/>
      <c r="AM6077" s="15"/>
      <c r="AN6077" s="15"/>
    </row>
    <row r="6078" spans="4:40" x14ac:dyDescent="0.25">
      <c r="D6078" s="18"/>
      <c r="E6078" s="13"/>
      <c r="F6078" s="13"/>
      <c r="G6078" s="13"/>
      <c r="H6078" s="13"/>
      <c r="I6078" s="13"/>
      <c r="J6078" s="13"/>
      <c r="K6078" s="13"/>
      <c r="L6078" s="13"/>
      <c r="M6078" s="13"/>
      <c r="N6078" s="13"/>
      <c r="O6078" s="14"/>
      <c r="P6078" s="14"/>
      <c r="Q6078" s="14"/>
      <c r="R6078" s="14"/>
      <c r="S6078" s="13"/>
      <c r="T6078" s="13"/>
      <c r="U6078" s="13"/>
      <c r="V6078" s="13"/>
      <c r="W6078" s="13"/>
      <c r="X6078" s="13"/>
      <c r="Y6078" s="14"/>
      <c r="Z6078" s="13"/>
      <c r="AA6078" s="13"/>
      <c r="AB6078" s="13"/>
      <c r="AC6078" s="13"/>
      <c r="AD6078" s="13"/>
      <c r="AE6078" s="13"/>
      <c r="AF6078" s="13"/>
      <c r="AG6078" s="19"/>
      <c r="AH6078" s="19"/>
      <c r="AI6078" s="19"/>
      <c r="AJ6078" s="19"/>
      <c r="AK6078" s="12"/>
      <c r="AL6078" s="12"/>
      <c r="AM6078" s="12"/>
      <c r="AN6078" s="12"/>
    </row>
    <row r="6079" spans="4:40" x14ac:dyDescent="0.25">
      <c r="D6079" s="18"/>
      <c r="E6079" s="13"/>
      <c r="F6079" s="13"/>
      <c r="G6079" s="13"/>
      <c r="H6079" s="13"/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9"/>
      <c r="AH6079" s="19"/>
      <c r="AI6079" s="19"/>
      <c r="AJ6079" s="19"/>
      <c r="AK6079" s="15"/>
      <c r="AL6079" s="12"/>
      <c r="AM6079" s="15"/>
      <c r="AN6079" s="15"/>
    </row>
    <row r="6080" spans="4:40" x14ac:dyDescent="0.25">
      <c r="D6080" s="18"/>
      <c r="E6080" s="13"/>
      <c r="F6080" s="13"/>
      <c r="G6080" s="13"/>
      <c r="H6080" s="13"/>
      <c r="I6080" s="13"/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9"/>
      <c r="AH6080" s="19"/>
      <c r="AI6080" s="19"/>
      <c r="AJ6080" s="19"/>
      <c r="AK6080" s="15"/>
      <c r="AL6080" s="15"/>
      <c r="AM6080" s="15"/>
      <c r="AN6080" s="15"/>
    </row>
    <row r="6081" spans="4:40" x14ac:dyDescent="0.25">
      <c r="D6081" s="18"/>
      <c r="E6081" s="13"/>
      <c r="F6081" s="13"/>
      <c r="G6081" s="13"/>
      <c r="H6081" s="13"/>
      <c r="I6081" s="13"/>
      <c r="J6081" s="13"/>
      <c r="K6081" s="13"/>
      <c r="L6081" s="13"/>
      <c r="M6081" s="13"/>
      <c r="N6081" s="13"/>
      <c r="O6081" s="14"/>
      <c r="P6081" s="14"/>
      <c r="Q6081" s="14"/>
      <c r="R6081" s="14"/>
      <c r="S6081" s="13"/>
      <c r="T6081" s="13"/>
      <c r="U6081" s="13"/>
      <c r="V6081" s="13"/>
      <c r="W6081" s="13"/>
      <c r="X6081" s="13"/>
      <c r="Y6081" s="14"/>
      <c r="Z6081" s="13"/>
      <c r="AA6081" s="13"/>
      <c r="AB6081" s="13"/>
      <c r="AC6081" s="13"/>
      <c r="AD6081" s="13"/>
      <c r="AE6081" s="13"/>
      <c r="AF6081" s="13"/>
      <c r="AG6081" s="19"/>
      <c r="AH6081" s="19"/>
      <c r="AI6081" s="19"/>
      <c r="AJ6081" s="19"/>
      <c r="AK6081" s="15"/>
      <c r="AL6081" s="15"/>
      <c r="AM6081" s="15"/>
      <c r="AN6081" s="15"/>
    </row>
    <row r="6082" spans="4:40" x14ac:dyDescent="0.25">
      <c r="D6082" s="18"/>
      <c r="E6082" s="13"/>
      <c r="F6082" s="13"/>
      <c r="G6082" s="13"/>
      <c r="H6082" s="13"/>
      <c r="I6082" s="13"/>
      <c r="J6082" s="13"/>
      <c r="K6082" s="13"/>
      <c r="L6082" s="13"/>
      <c r="M6082" s="13"/>
      <c r="N6082" s="13"/>
      <c r="O6082" s="14"/>
      <c r="P6082" s="14"/>
      <c r="Q6082" s="14"/>
      <c r="R6082" s="14"/>
      <c r="S6082" s="13"/>
      <c r="T6082" s="13"/>
      <c r="U6082" s="13"/>
      <c r="V6082" s="13"/>
      <c r="W6082" s="13"/>
      <c r="X6082" s="13"/>
      <c r="Y6082" s="14"/>
      <c r="Z6082" s="13"/>
      <c r="AA6082" s="13"/>
      <c r="AB6082" s="13"/>
      <c r="AC6082" s="13"/>
      <c r="AD6082" s="13"/>
      <c r="AE6082" s="13"/>
      <c r="AF6082" s="13"/>
      <c r="AG6082" s="19"/>
      <c r="AH6082" s="19"/>
      <c r="AI6082" s="19"/>
      <c r="AJ6082" s="19"/>
      <c r="AK6082" s="12"/>
      <c r="AL6082" s="12"/>
      <c r="AM6082" s="12"/>
      <c r="AN6082" s="12"/>
    </row>
    <row r="6083" spans="4:40" x14ac:dyDescent="0.25">
      <c r="D6083" s="18"/>
      <c r="E6083" s="13"/>
      <c r="F6083" s="13"/>
      <c r="G6083" s="13"/>
      <c r="H6083" s="13"/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9"/>
      <c r="AH6083" s="19"/>
      <c r="AI6083" s="19"/>
      <c r="AJ6083" s="19"/>
      <c r="AK6083" s="15"/>
      <c r="AL6083" s="12"/>
      <c r="AM6083" s="15"/>
      <c r="AN6083" s="15"/>
    </row>
    <row r="6084" spans="4:40" x14ac:dyDescent="0.25">
      <c r="D6084" s="18"/>
      <c r="E6084" s="13"/>
      <c r="F6084" s="13"/>
      <c r="G6084" s="13"/>
      <c r="H6084" s="13"/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9"/>
      <c r="AH6084" s="19"/>
      <c r="AI6084" s="19"/>
      <c r="AJ6084" s="19"/>
      <c r="AK6084" s="15"/>
      <c r="AL6084" s="15"/>
      <c r="AM6084" s="15"/>
      <c r="AN6084" s="15"/>
    </row>
    <row r="6085" spans="4:40" x14ac:dyDescent="0.25">
      <c r="D6085" s="18"/>
      <c r="E6085" s="13"/>
      <c r="F6085" s="13"/>
      <c r="G6085" s="13"/>
      <c r="H6085" s="13"/>
      <c r="I6085" s="13"/>
      <c r="J6085" s="13"/>
      <c r="K6085" s="13"/>
      <c r="L6085" s="13"/>
      <c r="M6085" s="13"/>
      <c r="N6085" s="13"/>
      <c r="O6085" s="14"/>
      <c r="P6085" s="14"/>
      <c r="Q6085" s="14"/>
      <c r="R6085" s="14"/>
      <c r="S6085" s="13"/>
      <c r="T6085" s="13"/>
      <c r="U6085" s="13"/>
      <c r="V6085" s="13"/>
      <c r="W6085" s="13"/>
      <c r="X6085" s="13"/>
      <c r="Y6085" s="14"/>
      <c r="Z6085" s="13"/>
      <c r="AA6085" s="13"/>
      <c r="AB6085" s="13"/>
      <c r="AC6085" s="13"/>
      <c r="AD6085" s="13"/>
      <c r="AE6085" s="13"/>
      <c r="AF6085" s="13"/>
      <c r="AG6085" s="19"/>
      <c r="AH6085" s="19"/>
      <c r="AI6085" s="19"/>
      <c r="AJ6085" s="19"/>
      <c r="AK6085" s="15"/>
      <c r="AL6085" s="15"/>
      <c r="AM6085" s="15"/>
      <c r="AN6085" s="15"/>
    </row>
    <row r="6086" spans="4:40" x14ac:dyDescent="0.25">
      <c r="D6086" s="18"/>
      <c r="E6086" s="13"/>
      <c r="F6086" s="13"/>
      <c r="G6086" s="13"/>
      <c r="H6086" s="13"/>
      <c r="I6086" s="13"/>
      <c r="J6086" s="13"/>
      <c r="K6086" s="13"/>
      <c r="L6086" s="13"/>
      <c r="M6086" s="13"/>
      <c r="N6086" s="13"/>
      <c r="O6086" s="14"/>
      <c r="P6086" s="14"/>
      <c r="Q6086" s="14"/>
      <c r="R6086" s="14"/>
      <c r="S6086" s="13"/>
      <c r="T6086" s="13"/>
      <c r="U6086" s="13"/>
      <c r="V6086" s="13"/>
      <c r="W6086" s="13"/>
      <c r="X6086" s="13"/>
      <c r="Y6086" s="14"/>
      <c r="Z6086" s="13"/>
      <c r="AA6086" s="13"/>
      <c r="AB6086" s="13"/>
      <c r="AC6086" s="13"/>
      <c r="AD6086" s="13"/>
      <c r="AE6086" s="13"/>
      <c r="AF6086" s="13"/>
      <c r="AG6086" s="19"/>
      <c r="AH6086" s="19"/>
      <c r="AI6086" s="19"/>
      <c r="AJ6086" s="19"/>
      <c r="AK6086" s="12"/>
      <c r="AL6086" s="12"/>
      <c r="AM6086" s="12"/>
      <c r="AN6086" s="12"/>
    </row>
    <row r="6087" spans="4:40" x14ac:dyDescent="0.25">
      <c r="D6087" s="18"/>
      <c r="E6087" s="13"/>
      <c r="F6087" s="13"/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9"/>
      <c r="AH6087" s="19"/>
      <c r="AI6087" s="19"/>
      <c r="AJ6087" s="19"/>
      <c r="AK6087" s="15"/>
      <c r="AL6087" s="12"/>
      <c r="AM6087" s="15"/>
      <c r="AN6087" s="15"/>
    </row>
    <row r="6088" spans="4:40" x14ac:dyDescent="0.25">
      <c r="D6088" s="18"/>
      <c r="E6088" s="13"/>
      <c r="F6088" s="13"/>
      <c r="G6088" s="13"/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9"/>
      <c r="AH6088" s="19"/>
      <c r="AI6088" s="19"/>
      <c r="AJ6088" s="19"/>
      <c r="AK6088" s="15"/>
      <c r="AL6088" s="15"/>
      <c r="AM6088" s="15"/>
      <c r="AN6088" s="15"/>
    </row>
    <row r="6089" spans="4:40" x14ac:dyDescent="0.25">
      <c r="D6089" s="18"/>
      <c r="E6089" s="13"/>
      <c r="F6089" s="13"/>
      <c r="G6089" s="13"/>
      <c r="H6089" s="13"/>
      <c r="I6089" s="13"/>
      <c r="J6089" s="13"/>
      <c r="K6089" s="13"/>
      <c r="L6089" s="13"/>
      <c r="M6089" s="13"/>
      <c r="N6089" s="13"/>
      <c r="O6089" s="14"/>
      <c r="P6089" s="14"/>
      <c r="Q6089" s="14"/>
      <c r="R6089" s="14"/>
      <c r="S6089" s="13"/>
      <c r="T6089" s="13"/>
      <c r="U6089" s="13"/>
      <c r="V6089" s="13"/>
      <c r="W6089" s="13"/>
      <c r="X6089" s="13"/>
      <c r="Y6089" s="14"/>
      <c r="Z6089" s="13"/>
      <c r="AA6089" s="13"/>
      <c r="AB6089" s="13"/>
      <c r="AC6089" s="13"/>
      <c r="AD6089" s="13"/>
      <c r="AE6089" s="13"/>
      <c r="AF6089" s="13"/>
      <c r="AG6089" s="19"/>
      <c r="AH6089" s="19"/>
      <c r="AI6089" s="19"/>
      <c r="AJ6089" s="19"/>
      <c r="AK6089" s="15"/>
      <c r="AL6089" s="15"/>
      <c r="AM6089" s="15"/>
      <c r="AN6089" s="15"/>
    </row>
    <row r="6090" spans="4:40" x14ac:dyDescent="0.25">
      <c r="D6090" s="18"/>
      <c r="E6090" s="13"/>
      <c r="F6090" s="13"/>
      <c r="G6090" s="13"/>
      <c r="H6090" s="13"/>
      <c r="I6090" s="13"/>
      <c r="J6090" s="13"/>
      <c r="K6090" s="13"/>
      <c r="L6090" s="13"/>
      <c r="M6090" s="13"/>
      <c r="N6090" s="13"/>
      <c r="O6090" s="14"/>
      <c r="P6090" s="14"/>
      <c r="Q6090" s="14"/>
      <c r="R6090" s="14"/>
      <c r="S6090" s="13"/>
      <c r="T6090" s="13"/>
      <c r="U6090" s="13"/>
      <c r="V6090" s="13"/>
      <c r="W6090" s="13"/>
      <c r="X6090" s="13"/>
      <c r="Y6090" s="14"/>
      <c r="Z6090" s="13"/>
      <c r="AA6090" s="13"/>
      <c r="AB6090" s="13"/>
      <c r="AC6090" s="13"/>
      <c r="AD6090" s="13"/>
      <c r="AE6090" s="13"/>
      <c r="AF6090" s="13"/>
      <c r="AG6090" s="19"/>
      <c r="AH6090" s="19"/>
      <c r="AI6090" s="19"/>
      <c r="AJ6090" s="19"/>
      <c r="AK6090" s="12"/>
      <c r="AL6090" s="12"/>
      <c r="AM6090" s="12"/>
      <c r="AN6090" s="12"/>
    </row>
    <row r="6091" spans="4:40" x14ac:dyDescent="0.25">
      <c r="D6091" s="18"/>
      <c r="E6091" s="13"/>
      <c r="F6091" s="13"/>
      <c r="G6091" s="13"/>
      <c r="H6091" s="13"/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9"/>
      <c r="AH6091" s="19"/>
      <c r="AI6091" s="19"/>
      <c r="AJ6091" s="19"/>
      <c r="AK6091" s="15"/>
      <c r="AL6091" s="12"/>
      <c r="AM6091" s="15"/>
      <c r="AN6091" s="15"/>
    </row>
    <row r="6092" spans="4:40" x14ac:dyDescent="0.25">
      <c r="D6092" s="18"/>
      <c r="E6092" s="13"/>
      <c r="F6092" s="13"/>
      <c r="G6092" s="13"/>
      <c r="H6092" s="13"/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9"/>
      <c r="AH6092" s="19"/>
      <c r="AI6092" s="19"/>
      <c r="AJ6092" s="19"/>
      <c r="AK6092" s="15"/>
      <c r="AL6092" s="15"/>
      <c r="AM6092" s="15"/>
      <c r="AN6092" s="15"/>
    </row>
    <row r="6093" spans="4:40" x14ac:dyDescent="0.25">
      <c r="D6093" s="18"/>
      <c r="E6093" s="13"/>
      <c r="F6093" s="13"/>
      <c r="G6093" s="13"/>
      <c r="H6093" s="13"/>
      <c r="I6093" s="13"/>
      <c r="J6093" s="13"/>
      <c r="K6093" s="13"/>
      <c r="L6093" s="13"/>
      <c r="M6093" s="13"/>
      <c r="N6093" s="13"/>
      <c r="O6093" s="14"/>
      <c r="P6093" s="14"/>
      <c r="Q6093" s="14"/>
      <c r="R6093" s="14"/>
      <c r="S6093" s="13"/>
      <c r="T6093" s="13"/>
      <c r="U6093" s="13"/>
      <c r="V6093" s="13"/>
      <c r="W6093" s="13"/>
      <c r="X6093" s="13"/>
      <c r="Y6093" s="14"/>
      <c r="Z6093" s="13"/>
      <c r="AA6093" s="13"/>
      <c r="AB6093" s="13"/>
      <c r="AC6093" s="13"/>
      <c r="AD6093" s="13"/>
      <c r="AE6093" s="13"/>
      <c r="AF6093" s="13"/>
      <c r="AG6093" s="19"/>
      <c r="AH6093" s="19"/>
      <c r="AI6093" s="19"/>
      <c r="AJ6093" s="19"/>
      <c r="AK6093" s="15"/>
      <c r="AL6093" s="15"/>
      <c r="AM6093" s="15"/>
      <c r="AN6093" s="15"/>
    </row>
    <row r="6094" spans="4:40" x14ac:dyDescent="0.25">
      <c r="D6094" s="18"/>
      <c r="E6094" s="13"/>
      <c r="F6094" s="13"/>
      <c r="G6094" s="13"/>
      <c r="H6094" s="13"/>
      <c r="I6094" s="13"/>
      <c r="J6094" s="13"/>
      <c r="K6094" s="13"/>
      <c r="L6094" s="13"/>
      <c r="M6094" s="13"/>
      <c r="N6094" s="13"/>
      <c r="O6094" s="14"/>
      <c r="P6094" s="14"/>
      <c r="Q6094" s="14"/>
      <c r="R6094" s="14"/>
      <c r="S6094" s="13"/>
      <c r="T6094" s="13"/>
      <c r="U6094" s="13"/>
      <c r="V6094" s="13"/>
      <c r="W6094" s="13"/>
      <c r="X6094" s="13"/>
      <c r="Y6094" s="14"/>
      <c r="Z6094" s="13"/>
      <c r="AA6094" s="13"/>
      <c r="AB6094" s="13"/>
      <c r="AC6094" s="13"/>
      <c r="AD6094" s="13"/>
      <c r="AE6094" s="13"/>
      <c r="AF6094" s="13"/>
      <c r="AG6094" s="19"/>
      <c r="AH6094" s="19"/>
      <c r="AI6094" s="19"/>
      <c r="AJ6094" s="19"/>
      <c r="AK6094" s="12"/>
      <c r="AL6094" s="12"/>
      <c r="AM6094" s="12"/>
      <c r="AN6094" s="12"/>
    </row>
    <row r="6095" spans="4:40" x14ac:dyDescent="0.25">
      <c r="D6095" s="18"/>
      <c r="E6095" s="13"/>
      <c r="F6095" s="13"/>
      <c r="G6095" s="13"/>
      <c r="H6095" s="13"/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9"/>
      <c r="AH6095" s="19"/>
      <c r="AI6095" s="19"/>
      <c r="AJ6095" s="19"/>
      <c r="AK6095" s="15"/>
      <c r="AL6095" s="12"/>
      <c r="AM6095" s="15"/>
      <c r="AN6095" s="15"/>
    </row>
    <row r="6096" spans="4:40" x14ac:dyDescent="0.25">
      <c r="D6096" s="18"/>
      <c r="E6096" s="13"/>
      <c r="F6096" s="13"/>
      <c r="G6096" s="13"/>
      <c r="H6096" s="13"/>
      <c r="I6096" s="13"/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9"/>
      <c r="AH6096" s="19"/>
      <c r="AI6096" s="19"/>
      <c r="AJ6096" s="19"/>
      <c r="AK6096" s="15"/>
      <c r="AL6096" s="15"/>
      <c r="AM6096" s="15"/>
      <c r="AN6096" s="15"/>
    </row>
    <row r="6097" spans="4:40" x14ac:dyDescent="0.25">
      <c r="D6097" s="18"/>
      <c r="E6097" s="13"/>
      <c r="F6097" s="13"/>
      <c r="G6097" s="13"/>
      <c r="H6097" s="13"/>
      <c r="I6097" s="13"/>
      <c r="J6097" s="13"/>
      <c r="K6097" s="13"/>
      <c r="L6097" s="13"/>
      <c r="M6097" s="13"/>
      <c r="N6097" s="13"/>
      <c r="O6097" s="14"/>
      <c r="P6097" s="14"/>
      <c r="Q6097" s="14"/>
      <c r="R6097" s="14"/>
      <c r="S6097" s="13"/>
      <c r="T6097" s="13"/>
      <c r="U6097" s="13"/>
      <c r="V6097" s="13"/>
      <c r="W6097" s="13"/>
      <c r="X6097" s="13"/>
      <c r="Y6097" s="14"/>
      <c r="Z6097" s="13"/>
      <c r="AA6097" s="13"/>
      <c r="AB6097" s="13"/>
      <c r="AC6097" s="13"/>
      <c r="AD6097" s="13"/>
      <c r="AE6097" s="13"/>
      <c r="AF6097" s="13"/>
      <c r="AG6097" s="19"/>
      <c r="AH6097" s="19"/>
      <c r="AI6097" s="19"/>
      <c r="AJ6097" s="19"/>
      <c r="AK6097" s="15"/>
      <c r="AL6097" s="15"/>
      <c r="AM6097" s="15"/>
      <c r="AN6097" s="15"/>
    </row>
    <row r="6098" spans="4:40" x14ac:dyDescent="0.25">
      <c r="D6098" s="18"/>
      <c r="E6098" s="13"/>
      <c r="F6098" s="13"/>
      <c r="G6098" s="13"/>
      <c r="H6098" s="13"/>
      <c r="I6098" s="13"/>
      <c r="J6098" s="13"/>
      <c r="K6098" s="13"/>
      <c r="L6098" s="13"/>
      <c r="M6098" s="13"/>
      <c r="N6098" s="13"/>
      <c r="O6098" s="14"/>
      <c r="P6098" s="14"/>
      <c r="Q6098" s="14"/>
      <c r="R6098" s="14"/>
      <c r="S6098" s="13"/>
      <c r="T6098" s="13"/>
      <c r="U6098" s="13"/>
      <c r="V6098" s="13"/>
      <c r="W6098" s="13"/>
      <c r="X6098" s="13"/>
      <c r="Y6098" s="14"/>
      <c r="Z6098" s="13"/>
      <c r="AA6098" s="13"/>
      <c r="AB6098" s="13"/>
      <c r="AC6098" s="13"/>
      <c r="AD6098" s="13"/>
      <c r="AE6098" s="13"/>
      <c r="AF6098" s="13"/>
      <c r="AG6098" s="19"/>
      <c r="AH6098" s="19"/>
      <c r="AI6098" s="19"/>
      <c r="AJ6098" s="19"/>
      <c r="AK6098" s="12"/>
      <c r="AL6098" s="12"/>
      <c r="AM6098" s="12"/>
      <c r="AN6098" s="12"/>
    </row>
    <row r="6099" spans="4:40" x14ac:dyDescent="0.25">
      <c r="D6099" s="18"/>
      <c r="E6099" s="13"/>
      <c r="F6099" s="13"/>
      <c r="G6099" s="13"/>
      <c r="H6099" s="13"/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9"/>
      <c r="AH6099" s="19"/>
      <c r="AI6099" s="19"/>
      <c r="AJ6099" s="19"/>
      <c r="AK6099" s="15"/>
      <c r="AL6099" s="12"/>
      <c r="AM6099" s="15"/>
      <c r="AN6099" s="15"/>
    </row>
    <row r="6100" spans="4:40" x14ac:dyDescent="0.25">
      <c r="D6100" s="18"/>
      <c r="E6100" s="13"/>
      <c r="F6100" s="13"/>
      <c r="G6100" s="13"/>
      <c r="H6100" s="13"/>
      <c r="I6100" s="13"/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9"/>
      <c r="AH6100" s="19"/>
      <c r="AI6100" s="19"/>
      <c r="AJ6100" s="19"/>
      <c r="AK6100" s="15"/>
      <c r="AL6100" s="15"/>
      <c r="AM6100" s="15"/>
      <c r="AN6100" s="15"/>
    </row>
    <row r="6101" spans="4:40" x14ac:dyDescent="0.25">
      <c r="D6101" s="18"/>
      <c r="E6101" s="13"/>
      <c r="F6101" s="13"/>
      <c r="G6101" s="13"/>
      <c r="H6101" s="13"/>
      <c r="I6101" s="13"/>
      <c r="J6101" s="13"/>
      <c r="K6101" s="13"/>
      <c r="L6101" s="13"/>
      <c r="M6101" s="13"/>
      <c r="N6101" s="13"/>
      <c r="O6101" s="14"/>
      <c r="P6101" s="14"/>
      <c r="Q6101" s="14"/>
      <c r="R6101" s="14"/>
      <c r="S6101" s="13"/>
      <c r="T6101" s="13"/>
      <c r="U6101" s="13"/>
      <c r="V6101" s="13"/>
      <c r="W6101" s="13"/>
      <c r="X6101" s="13"/>
      <c r="Y6101" s="14"/>
      <c r="Z6101" s="13"/>
      <c r="AA6101" s="13"/>
      <c r="AB6101" s="13"/>
      <c r="AC6101" s="13"/>
      <c r="AD6101" s="13"/>
      <c r="AE6101" s="13"/>
      <c r="AF6101" s="13"/>
      <c r="AG6101" s="19"/>
      <c r="AH6101" s="19"/>
      <c r="AI6101" s="19"/>
      <c r="AJ6101" s="19"/>
      <c r="AK6101" s="15"/>
      <c r="AL6101" s="15"/>
      <c r="AM6101" s="15"/>
      <c r="AN6101" s="15"/>
    </row>
    <row r="6102" spans="4:40" x14ac:dyDescent="0.25">
      <c r="D6102" s="18"/>
      <c r="E6102" s="13"/>
      <c r="F6102" s="13"/>
      <c r="G6102" s="13"/>
      <c r="H6102" s="13"/>
      <c r="I6102" s="13"/>
      <c r="J6102" s="13"/>
      <c r="K6102" s="13"/>
      <c r="L6102" s="13"/>
      <c r="M6102" s="13"/>
      <c r="N6102" s="13"/>
      <c r="O6102" s="14"/>
      <c r="P6102" s="14"/>
      <c r="Q6102" s="14"/>
      <c r="R6102" s="14"/>
      <c r="S6102" s="13"/>
      <c r="T6102" s="13"/>
      <c r="U6102" s="13"/>
      <c r="V6102" s="13"/>
      <c r="W6102" s="13"/>
      <c r="X6102" s="13"/>
      <c r="Y6102" s="14"/>
      <c r="Z6102" s="13"/>
      <c r="AA6102" s="13"/>
      <c r="AB6102" s="13"/>
      <c r="AC6102" s="13"/>
      <c r="AD6102" s="13"/>
      <c r="AE6102" s="13"/>
      <c r="AF6102" s="13"/>
      <c r="AG6102" s="19"/>
      <c r="AH6102" s="19"/>
      <c r="AI6102" s="19"/>
      <c r="AJ6102" s="19"/>
      <c r="AK6102" s="12"/>
      <c r="AL6102" s="12"/>
      <c r="AM6102" s="12"/>
      <c r="AN6102" s="12"/>
    </row>
    <row r="6103" spans="4:40" x14ac:dyDescent="0.25">
      <c r="D6103" s="18"/>
      <c r="E6103" s="13"/>
      <c r="F6103" s="13"/>
      <c r="G6103" s="13"/>
      <c r="H6103" s="13"/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9"/>
      <c r="AH6103" s="19"/>
      <c r="AI6103" s="19"/>
      <c r="AJ6103" s="19"/>
      <c r="AK6103" s="15"/>
      <c r="AL6103" s="12"/>
      <c r="AM6103" s="15"/>
      <c r="AN6103" s="15"/>
    </row>
    <row r="6104" spans="4:40" x14ac:dyDescent="0.25">
      <c r="D6104" s="18"/>
      <c r="E6104" s="13"/>
      <c r="F6104" s="13"/>
      <c r="G6104" s="13"/>
      <c r="H6104" s="13"/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9"/>
      <c r="AH6104" s="19"/>
      <c r="AI6104" s="19"/>
      <c r="AJ6104" s="19"/>
      <c r="AK6104" s="15"/>
      <c r="AL6104" s="15"/>
      <c r="AM6104" s="15"/>
      <c r="AN6104" s="15"/>
    </row>
    <row r="6105" spans="4:40" x14ac:dyDescent="0.25">
      <c r="D6105" s="18"/>
      <c r="E6105" s="13"/>
      <c r="F6105" s="13"/>
      <c r="G6105" s="13"/>
      <c r="H6105" s="13"/>
      <c r="I6105" s="13"/>
      <c r="J6105" s="13"/>
      <c r="K6105" s="13"/>
      <c r="L6105" s="13"/>
      <c r="M6105" s="13"/>
      <c r="N6105" s="13"/>
      <c r="O6105" s="14"/>
      <c r="P6105" s="14"/>
      <c r="Q6105" s="14"/>
      <c r="R6105" s="14"/>
      <c r="S6105" s="13"/>
      <c r="T6105" s="13"/>
      <c r="U6105" s="13"/>
      <c r="V6105" s="13"/>
      <c r="W6105" s="13"/>
      <c r="X6105" s="13"/>
      <c r="Y6105" s="14"/>
      <c r="Z6105" s="13"/>
      <c r="AA6105" s="13"/>
      <c r="AB6105" s="13"/>
      <c r="AC6105" s="13"/>
      <c r="AD6105" s="13"/>
      <c r="AE6105" s="13"/>
      <c r="AF6105" s="13"/>
      <c r="AG6105" s="19"/>
      <c r="AH6105" s="19"/>
      <c r="AI6105" s="19"/>
      <c r="AJ6105" s="19"/>
      <c r="AK6105" s="15"/>
      <c r="AL6105" s="15"/>
      <c r="AM6105" s="15"/>
      <c r="AN6105" s="15"/>
    </row>
    <row r="6106" spans="4:40" x14ac:dyDescent="0.25">
      <c r="D6106" s="18"/>
      <c r="E6106" s="13"/>
      <c r="F6106" s="13"/>
      <c r="G6106" s="13"/>
      <c r="H6106" s="13"/>
      <c r="I6106" s="13"/>
      <c r="J6106" s="13"/>
      <c r="K6106" s="13"/>
      <c r="L6106" s="13"/>
      <c r="M6106" s="13"/>
      <c r="N6106" s="13"/>
      <c r="O6106" s="14"/>
      <c r="P6106" s="14"/>
      <c r="Q6106" s="14"/>
      <c r="R6106" s="14"/>
      <c r="S6106" s="13"/>
      <c r="T6106" s="13"/>
      <c r="U6106" s="13"/>
      <c r="V6106" s="13"/>
      <c r="W6106" s="13"/>
      <c r="X6106" s="13"/>
      <c r="Y6106" s="14"/>
      <c r="Z6106" s="13"/>
      <c r="AA6106" s="13"/>
      <c r="AB6106" s="13"/>
      <c r="AC6106" s="13"/>
      <c r="AD6106" s="13"/>
      <c r="AE6106" s="13"/>
      <c r="AF6106" s="13"/>
      <c r="AG6106" s="19"/>
      <c r="AH6106" s="19"/>
      <c r="AI6106" s="19"/>
      <c r="AJ6106" s="19"/>
      <c r="AK6106" s="12"/>
      <c r="AL6106" s="12"/>
      <c r="AM6106" s="12"/>
      <c r="AN6106" s="12"/>
    </row>
    <row r="6107" spans="4:40" x14ac:dyDescent="0.25">
      <c r="D6107" s="18"/>
      <c r="E6107" s="13"/>
      <c r="F6107" s="13"/>
      <c r="G6107" s="13"/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9"/>
      <c r="AH6107" s="19"/>
      <c r="AI6107" s="19"/>
      <c r="AJ6107" s="19"/>
      <c r="AK6107" s="15"/>
      <c r="AL6107" s="12"/>
      <c r="AM6107" s="15"/>
      <c r="AN6107" s="15"/>
    </row>
    <row r="6108" spans="4:40" x14ac:dyDescent="0.25">
      <c r="D6108" s="18"/>
      <c r="E6108" s="13"/>
      <c r="F6108" s="13"/>
      <c r="G6108" s="13"/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9"/>
      <c r="AH6108" s="19"/>
      <c r="AI6108" s="19"/>
      <c r="AJ6108" s="19"/>
      <c r="AK6108" s="15"/>
      <c r="AL6108" s="15"/>
      <c r="AM6108" s="15"/>
      <c r="AN6108" s="15"/>
    </row>
    <row r="6109" spans="4:40" x14ac:dyDescent="0.25">
      <c r="D6109" s="18"/>
      <c r="E6109" s="13"/>
      <c r="F6109" s="13"/>
      <c r="G6109" s="13"/>
      <c r="H6109" s="13"/>
      <c r="I6109" s="13"/>
      <c r="J6109" s="13"/>
      <c r="K6109" s="13"/>
      <c r="L6109" s="13"/>
      <c r="M6109" s="13"/>
      <c r="N6109" s="13"/>
      <c r="O6109" s="14"/>
      <c r="P6109" s="14"/>
      <c r="Q6109" s="14"/>
      <c r="R6109" s="14"/>
      <c r="S6109" s="13"/>
      <c r="T6109" s="13"/>
      <c r="U6109" s="13"/>
      <c r="V6109" s="13"/>
      <c r="W6109" s="13"/>
      <c r="X6109" s="13"/>
      <c r="Y6109" s="14"/>
      <c r="Z6109" s="13"/>
      <c r="AA6109" s="13"/>
      <c r="AB6109" s="13"/>
      <c r="AC6109" s="13"/>
      <c r="AD6109" s="13"/>
      <c r="AE6109" s="13"/>
      <c r="AF6109" s="13"/>
      <c r="AG6109" s="19"/>
      <c r="AH6109" s="19"/>
      <c r="AI6109" s="19"/>
      <c r="AJ6109" s="19"/>
      <c r="AK6109" s="15"/>
      <c r="AL6109" s="15"/>
      <c r="AM6109" s="15"/>
      <c r="AN6109" s="15"/>
    </row>
    <row r="6110" spans="4:40" x14ac:dyDescent="0.25">
      <c r="D6110" s="18"/>
      <c r="E6110" s="13"/>
      <c r="F6110" s="13"/>
      <c r="G6110" s="13"/>
      <c r="H6110" s="13"/>
      <c r="I6110" s="13"/>
      <c r="J6110" s="13"/>
      <c r="K6110" s="13"/>
      <c r="L6110" s="13"/>
      <c r="M6110" s="13"/>
      <c r="N6110" s="13"/>
      <c r="O6110" s="14"/>
      <c r="P6110" s="14"/>
      <c r="Q6110" s="14"/>
      <c r="R6110" s="14"/>
      <c r="S6110" s="13"/>
      <c r="T6110" s="13"/>
      <c r="U6110" s="13"/>
      <c r="V6110" s="13"/>
      <c r="W6110" s="13"/>
      <c r="X6110" s="13"/>
      <c r="Y6110" s="14"/>
      <c r="Z6110" s="13"/>
      <c r="AA6110" s="13"/>
      <c r="AB6110" s="13"/>
      <c r="AC6110" s="13"/>
      <c r="AD6110" s="13"/>
      <c r="AE6110" s="13"/>
      <c r="AF6110" s="13"/>
      <c r="AG6110" s="19"/>
      <c r="AH6110" s="19"/>
      <c r="AI6110" s="19"/>
      <c r="AJ6110" s="19"/>
      <c r="AK6110" s="12"/>
      <c r="AL6110" s="12"/>
      <c r="AM6110" s="12"/>
      <c r="AN6110" s="12"/>
    </row>
    <row r="6111" spans="4:40" x14ac:dyDescent="0.25">
      <c r="D6111" s="18"/>
      <c r="E6111" s="13"/>
      <c r="F6111" s="13"/>
      <c r="G6111" s="13"/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9"/>
      <c r="AH6111" s="19"/>
      <c r="AI6111" s="19"/>
      <c r="AJ6111" s="19"/>
      <c r="AK6111" s="15"/>
      <c r="AL6111" s="12"/>
      <c r="AM6111" s="15"/>
      <c r="AN6111" s="15"/>
    </row>
    <row r="6112" spans="4:40" x14ac:dyDescent="0.25">
      <c r="D6112" s="18"/>
      <c r="E6112" s="13"/>
      <c r="F6112" s="13"/>
      <c r="G6112" s="13"/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9"/>
      <c r="AH6112" s="19"/>
      <c r="AI6112" s="19"/>
      <c r="AJ6112" s="19"/>
      <c r="AK6112" s="15"/>
      <c r="AL6112" s="15"/>
      <c r="AM6112" s="15"/>
      <c r="AN6112" s="15"/>
    </row>
    <row r="6113" spans="4:40" x14ac:dyDescent="0.25">
      <c r="D6113" s="18"/>
      <c r="E6113" s="13"/>
      <c r="F6113" s="13"/>
      <c r="G6113" s="13"/>
      <c r="H6113" s="13"/>
      <c r="I6113" s="13"/>
      <c r="J6113" s="13"/>
      <c r="K6113" s="13"/>
      <c r="L6113" s="13"/>
      <c r="M6113" s="13"/>
      <c r="N6113" s="13"/>
      <c r="O6113" s="14"/>
      <c r="P6113" s="14"/>
      <c r="Q6113" s="14"/>
      <c r="R6113" s="14"/>
      <c r="S6113" s="13"/>
      <c r="T6113" s="13"/>
      <c r="U6113" s="13"/>
      <c r="V6113" s="13"/>
      <c r="W6113" s="13"/>
      <c r="X6113" s="13"/>
      <c r="Y6113" s="14"/>
      <c r="Z6113" s="13"/>
      <c r="AA6113" s="13"/>
      <c r="AB6113" s="13"/>
      <c r="AC6113" s="13"/>
      <c r="AD6113" s="13"/>
      <c r="AE6113" s="13"/>
      <c r="AF6113" s="13"/>
      <c r="AG6113" s="19"/>
      <c r="AH6113" s="19"/>
      <c r="AI6113" s="19"/>
      <c r="AJ6113" s="19"/>
      <c r="AK6113" s="15"/>
      <c r="AL6113" s="15"/>
      <c r="AM6113" s="15"/>
      <c r="AN6113" s="15"/>
    </row>
    <row r="6114" spans="4:40" x14ac:dyDescent="0.25">
      <c r="D6114" s="18"/>
      <c r="E6114" s="13"/>
      <c r="F6114" s="13"/>
      <c r="G6114" s="13"/>
      <c r="H6114" s="13"/>
      <c r="I6114" s="13"/>
      <c r="J6114" s="13"/>
      <c r="K6114" s="13"/>
      <c r="L6114" s="13"/>
      <c r="M6114" s="13"/>
      <c r="N6114" s="13"/>
      <c r="O6114" s="14"/>
      <c r="P6114" s="14"/>
      <c r="Q6114" s="14"/>
      <c r="R6114" s="14"/>
      <c r="S6114" s="13"/>
      <c r="T6114" s="13"/>
      <c r="U6114" s="13"/>
      <c r="V6114" s="13"/>
      <c r="W6114" s="13"/>
      <c r="X6114" s="13"/>
      <c r="Y6114" s="14"/>
      <c r="Z6114" s="13"/>
      <c r="AA6114" s="13"/>
      <c r="AB6114" s="13"/>
      <c r="AC6114" s="13"/>
      <c r="AD6114" s="13"/>
      <c r="AE6114" s="13"/>
      <c r="AF6114" s="13"/>
      <c r="AG6114" s="19"/>
      <c r="AH6114" s="19"/>
      <c r="AI6114" s="19"/>
      <c r="AJ6114" s="19"/>
      <c r="AK6114" s="12"/>
      <c r="AL6114" s="12"/>
      <c r="AM6114" s="12"/>
      <c r="AN6114" s="12"/>
    </row>
    <row r="6115" spans="4:40" x14ac:dyDescent="0.25">
      <c r="D6115" s="18"/>
      <c r="E6115" s="13"/>
      <c r="F6115" s="13"/>
      <c r="G6115" s="13"/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9"/>
      <c r="AH6115" s="19"/>
      <c r="AI6115" s="19"/>
      <c r="AJ6115" s="19"/>
      <c r="AK6115" s="15"/>
      <c r="AL6115" s="12"/>
      <c r="AM6115" s="15"/>
      <c r="AN6115" s="15"/>
    </row>
    <row r="6116" spans="4:40" x14ac:dyDescent="0.25">
      <c r="D6116" s="18"/>
      <c r="E6116" s="13"/>
      <c r="F6116" s="13"/>
      <c r="G6116" s="13"/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9"/>
      <c r="AH6116" s="19"/>
      <c r="AI6116" s="19"/>
      <c r="AJ6116" s="19"/>
      <c r="AK6116" s="15"/>
      <c r="AL6116" s="15"/>
      <c r="AM6116" s="15"/>
      <c r="AN6116" s="15"/>
    </row>
    <row r="6117" spans="4:40" x14ac:dyDescent="0.25">
      <c r="D6117" s="18"/>
      <c r="E6117" s="13"/>
      <c r="F6117" s="13"/>
      <c r="G6117" s="13"/>
      <c r="H6117" s="13"/>
      <c r="I6117" s="13"/>
      <c r="J6117" s="13"/>
      <c r="K6117" s="13"/>
      <c r="L6117" s="13"/>
      <c r="M6117" s="13"/>
      <c r="N6117" s="13"/>
      <c r="O6117" s="14"/>
      <c r="P6117" s="14"/>
      <c r="Q6117" s="14"/>
      <c r="R6117" s="14"/>
      <c r="S6117" s="13"/>
      <c r="T6117" s="13"/>
      <c r="U6117" s="13"/>
      <c r="V6117" s="13"/>
      <c r="W6117" s="13"/>
      <c r="X6117" s="13"/>
      <c r="Y6117" s="14"/>
      <c r="Z6117" s="13"/>
      <c r="AA6117" s="13"/>
      <c r="AB6117" s="13"/>
      <c r="AC6117" s="13"/>
      <c r="AD6117" s="13"/>
      <c r="AE6117" s="13"/>
      <c r="AF6117" s="13"/>
      <c r="AG6117" s="19"/>
      <c r="AH6117" s="19"/>
      <c r="AI6117" s="19"/>
      <c r="AJ6117" s="19"/>
      <c r="AK6117" s="15"/>
      <c r="AL6117" s="15"/>
      <c r="AM6117" s="15"/>
      <c r="AN6117" s="15"/>
    </row>
    <row r="6118" spans="4:40" x14ac:dyDescent="0.25">
      <c r="D6118" s="18"/>
      <c r="E6118" s="13"/>
      <c r="F6118" s="13"/>
      <c r="G6118" s="13"/>
      <c r="H6118" s="13"/>
      <c r="I6118" s="13"/>
      <c r="J6118" s="13"/>
      <c r="K6118" s="13"/>
      <c r="L6118" s="13"/>
      <c r="M6118" s="13"/>
      <c r="N6118" s="13"/>
      <c r="O6118" s="14"/>
      <c r="P6118" s="14"/>
      <c r="Q6118" s="14"/>
      <c r="R6118" s="14"/>
      <c r="S6118" s="13"/>
      <c r="T6118" s="13"/>
      <c r="U6118" s="13"/>
      <c r="V6118" s="13"/>
      <c r="W6118" s="13"/>
      <c r="X6118" s="13"/>
      <c r="Y6118" s="14"/>
      <c r="Z6118" s="13"/>
      <c r="AA6118" s="13"/>
      <c r="AB6118" s="13"/>
      <c r="AC6118" s="13"/>
      <c r="AD6118" s="13"/>
      <c r="AE6118" s="13"/>
      <c r="AF6118" s="13"/>
      <c r="AG6118" s="19"/>
      <c r="AH6118" s="19"/>
      <c r="AI6118" s="19"/>
      <c r="AJ6118" s="19"/>
      <c r="AK6118" s="12"/>
      <c r="AL6118" s="12"/>
      <c r="AM6118" s="12"/>
      <c r="AN6118" s="12"/>
    </row>
    <row r="6119" spans="4:40" x14ac:dyDescent="0.25">
      <c r="D6119" s="18"/>
      <c r="E6119" s="13"/>
      <c r="F6119" s="13"/>
      <c r="G6119" s="13"/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9"/>
      <c r="AH6119" s="19"/>
      <c r="AI6119" s="19"/>
      <c r="AJ6119" s="19"/>
      <c r="AK6119" s="15"/>
      <c r="AL6119" s="12"/>
      <c r="AM6119" s="15"/>
      <c r="AN6119" s="15"/>
    </row>
    <row r="6120" spans="4:40" x14ac:dyDescent="0.25">
      <c r="D6120" s="18"/>
      <c r="E6120" s="13"/>
      <c r="F6120" s="13"/>
      <c r="G6120" s="13"/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9"/>
      <c r="AH6120" s="19"/>
      <c r="AI6120" s="19"/>
      <c r="AJ6120" s="19"/>
      <c r="AK6120" s="15"/>
      <c r="AL6120" s="15"/>
      <c r="AM6120" s="15"/>
      <c r="AN6120" s="15"/>
    </row>
    <row r="6121" spans="4:40" x14ac:dyDescent="0.25">
      <c r="D6121" s="18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4"/>
      <c r="P6121" s="14"/>
      <c r="Q6121" s="14"/>
      <c r="R6121" s="14"/>
      <c r="S6121" s="13"/>
      <c r="T6121" s="13"/>
      <c r="U6121" s="13"/>
      <c r="V6121" s="13"/>
      <c r="W6121" s="13"/>
      <c r="X6121" s="13"/>
      <c r="Y6121" s="14"/>
      <c r="Z6121" s="13"/>
      <c r="AA6121" s="13"/>
      <c r="AB6121" s="13"/>
      <c r="AC6121" s="13"/>
      <c r="AD6121" s="13"/>
      <c r="AE6121" s="13"/>
      <c r="AF6121" s="13"/>
      <c r="AG6121" s="19"/>
      <c r="AH6121" s="19"/>
      <c r="AI6121" s="19"/>
      <c r="AJ6121" s="19"/>
      <c r="AK6121" s="15"/>
      <c r="AL6121" s="15"/>
      <c r="AM6121" s="15"/>
      <c r="AN6121" s="15"/>
    </row>
    <row r="6122" spans="4:40" x14ac:dyDescent="0.25">
      <c r="D6122" s="18"/>
      <c r="E6122" s="13"/>
      <c r="F6122" s="13"/>
      <c r="G6122" s="13"/>
      <c r="H6122" s="13"/>
      <c r="I6122" s="13"/>
      <c r="J6122" s="13"/>
      <c r="K6122" s="13"/>
      <c r="L6122" s="13"/>
      <c r="M6122" s="13"/>
      <c r="N6122" s="13"/>
      <c r="O6122" s="14"/>
      <c r="P6122" s="14"/>
      <c r="Q6122" s="14"/>
      <c r="R6122" s="14"/>
      <c r="S6122" s="13"/>
      <c r="T6122" s="13"/>
      <c r="U6122" s="13"/>
      <c r="V6122" s="13"/>
      <c r="W6122" s="13"/>
      <c r="X6122" s="13"/>
      <c r="Y6122" s="14"/>
      <c r="Z6122" s="13"/>
      <c r="AA6122" s="13"/>
      <c r="AB6122" s="13"/>
      <c r="AC6122" s="13"/>
      <c r="AD6122" s="13"/>
      <c r="AE6122" s="13"/>
      <c r="AF6122" s="13"/>
      <c r="AG6122" s="19"/>
      <c r="AH6122" s="19"/>
      <c r="AI6122" s="19"/>
      <c r="AJ6122" s="19"/>
      <c r="AK6122" s="12"/>
      <c r="AL6122" s="12"/>
      <c r="AM6122" s="12"/>
      <c r="AN6122" s="12"/>
    </row>
    <row r="6123" spans="4:40" x14ac:dyDescent="0.25">
      <c r="D6123" s="18"/>
      <c r="E6123" s="13"/>
      <c r="F6123" s="13"/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9"/>
      <c r="AH6123" s="19"/>
      <c r="AI6123" s="19"/>
      <c r="AJ6123" s="19"/>
      <c r="AK6123" s="15"/>
      <c r="AL6123" s="12"/>
      <c r="AM6123" s="15"/>
      <c r="AN6123" s="15"/>
    </row>
    <row r="6124" spans="4:40" x14ac:dyDescent="0.25">
      <c r="D6124" s="18"/>
      <c r="E6124" s="13"/>
      <c r="F6124" s="13"/>
      <c r="G6124" s="13"/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9"/>
      <c r="AH6124" s="19"/>
      <c r="AI6124" s="19"/>
      <c r="AJ6124" s="19"/>
      <c r="AK6124" s="15"/>
      <c r="AL6124" s="15"/>
      <c r="AM6124" s="15"/>
      <c r="AN6124" s="15"/>
    </row>
    <row r="6125" spans="4:40" x14ac:dyDescent="0.25">
      <c r="D6125" s="18"/>
      <c r="E6125" s="13"/>
      <c r="F6125" s="13"/>
      <c r="G6125" s="13"/>
      <c r="H6125" s="13"/>
      <c r="I6125" s="13"/>
      <c r="J6125" s="13"/>
      <c r="K6125" s="13"/>
      <c r="L6125" s="13"/>
      <c r="M6125" s="13"/>
      <c r="N6125" s="13"/>
      <c r="O6125" s="14"/>
      <c r="P6125" s="14"/>
      <c r="Q6125" s="14"/>
      <c r="R6125" s="14"/>
      <c r="S6125" s="13"/>
      <c r="T6125" s="13"/>
      <c r="U6125" s="13"/>
      <c r="V6125" s="13"/>
      <c r="W6125" s="13"/>
      <c r="X6125" s="13"/>
      <c r="Y6125" s="14"/>
      <c r="Z6125" s="13"/>
      <c r="AA6125" s="13"/>
      <c r="AB6125" s="13"/>
      <c r="AC6125" s="13"/>
      <c r="AD6125" s="13"/>
      <c r="AE6125" s="13"/>
      <c r="AF6125" s="13"/>
      <c r="AG6125" s="19"/>
      <c r="AH6125" s="19"/>
      <c r="AI6125" s="19"/>
      <c r="AJ6125" s="19"/>
      <c r="AK6125" s="15"/>
      <c r="AL6125" s="15"/>
      <c r="AM6125" s="15"/>
      <c r="AN6125" s="15"/>
    </row>
    <row r="6126" spans="4:40" x14ac:dyDescent="0.25">
      <c r="D6126" s="18"/>
      <c r="E6126" s="13"/>
      <c r="F6126" s="13"/>
      <c r="G6126" s="13"/>
      <c r="H6126" s="13"/>
      <c r="I6126" s="13"/>
      <c r="J6126" s="13"/>
      <c r="K6126" s="13"/>
      <c r="L6126" s="13"/>
      <c r="M6126" s="13"/>
      <c r="N6126" s="13"/>
      <c r="O6126" s="14"/>
      <c r="P6126" s="14"/>
      <c r="Q6126" s="14"/>
      <c r="R6126" s="14"/>
      <c r="S6126" s="13"/>
      <c r="T6126" s="13"/>
      <c r="U6126" s="13"/>
      <c r="V6126" s="13"/>
      <c r="W6126" s="13"/>
      <c r="X6126" s="13"/>
      <c r="Y6126" s="14"/>
      <c r="Z6126" s="13"/>
      <c r="AA6126" s="13"/>
      <c r="AB6126" s="13"/>
      <c r="AC6126" s="13"/>
      <c r="AD6126" s="13"/>
      <c r="AE6126" s="13"/>
      <c r="AF6126" s="13"/>
      <c r="AG6126" s="19"/>
      <c r="AH6126" s="19"/>
      <c r="AI6126" s="19"/>
      <c r="AJ6126" s="19"/>
      <c r="AK6126" s="12"/>
      <c r="AL6126" s="12"/>
      <c r="AM6126" s="12"/>
      <c r="AN6126" s="12"/>
    </row>
    <row r="6127" spans="4:40" x14ac:dyDescent="0.25">
      <c r="D6127" s="18"/>
      <c r="E6127" s="13"/>
      <c r="F6127" s="13"/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9"/>
      <c r="AH6127" s="19"/>
      <c r="AI6127" s="19"/>
      <c r="AJ6127" s="19"/>
      <c r="AK6127" s="15"/>
      <c r="AL6127" s="12"/>
      <c r="AM6127" s="15"/>
      <c r="AN6127" s="15"/>
    </row>
    <row r="6128" spans="4:40" x14ac:dyDescent="0.25">
      <c r="D6128" s="18"/>
      <c r="E6128" s="13"/>
      <c r="F6128" s="13"/>
      <c r="G6128" s="13"/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9"/>
      <c r="AH6128" s="19"/>
      <c r="AI6128" s="19"/>
      <c r="AJ6128" s="19"/>
      <c r="AK6128" s="15"/>
      <c r="AL6128" s="15"/>
      <c r="AM6128" s="15"/>
      <c r="AN6128" s="15"/>
    </row>
    <row r="6129" spans="4:40" x14ac:dyDescent="0.25">
      <c r="D6129" s="18"/>
      <c r="E6129" s="13"/>
      <c r="F6129" s="13"/>
      <c r="G6129" s="13"/>
      <c r="H6129" s="13"/>
      <c r="I6129" s="13"/>
      <c r="J6129" s="13"/>
      <c r="K6129" s="13"/>
      <c r="L6129" s="13"/>
      <c r="M6129" s="13"/>
      <c r="N6129" s="13"/>
      <c r="O6129" s="14"/>
      <c r="P6129" s="14"/>
      <c r="Q6129" s="14"/>
      <c r="R6129" s="14"/>
      <c r="S6129" s="13"/>
      <c r="T6129" s="13"/>
      <c r="U6129" s="13"/>
      <c r="V6129" s="13"/>
      <c r="W6129" s="13"/>
      <c r="X6129" s="13"/>
      <c r="Y6129" s="14"/>
      <c r="Z6129" s="13"/>
      <c r="AA6129" s="13"/>
      <c r="AB6129" s="13"/>
      <c r="AC6129" s="13"/>
      <c r="AD6129" s="13"/>
      <c r="AE6129" s="13"/>
      <c r="AF6129" s="13"/>
      <c r="AG6129" s="19"/>
      <c r="AH6129" s="19"/>
      <c r="AI6129" s="19"/>
      <c r="AJ6129" s="19"/>
      <c r="AK6129" s="15"/>
      <c r="AL6129" s="15"/>
      <c r="AM6129" s="15"/>
      <c r="AN6129" s="15"/>
    </row>
    <row r="6130" spans="4:40" x14ac:dyDescent="0.25">
      <c r="D6130" s="18"/>
      <c r="E6130" s="13"/>
      <c r="F6130" s="13"/>
      <c r="G6130" s="13"/>
      <c r="H6130" s="13"/>
      <c r="I6130" s="13"/>
      <c r="J6130" s="13"/>
      <c r="K6130" s="13"/>
      <c r="L6130" s="13"/>
      <c r="M6130" s="13"/>
      <c r="N6130" s="13"/>
      <c r="O6130" s="14"/>
      <c r="P6130" s="14"/>
      <c r="Q6130" s="14"/>
      <c r="R6130" s="14"/>
      <c r="S6130" s="13"/>
      <c r="T6130" s="13"/>
      <c r="U6130" s="13"/>
      <c r="V6130" s="13"/>
      <c r="W6130" s="13"/>
      <c r="X6130" s="13"/>
      <c r="Y6130" s="14"/>
      <c r="Z6130" s="13"/>
      <c r="AA6130" s="13"/>
      <c r="AB6130" s="13"/>
      <c r="AC6130" s="13"/>
      <c r="AD6130" s="13"/>
      <c r="AE6130" s="13"/>
      <c r="AF6130" s="13"/>
      <c r="AG6130" s="19"/>
      <c r="AH6130" s="19"/>
      <c r="AI6130" s="19"/>
      <c r="AJ6130" s="19"/>
      <c r="AK6130" s="12"/>
      <c r="AL6130" s="12"/>
      <c r="AM6130" s="12"/>
      <c r="AN6130" s="12"/>
    </row>
    <row r="6131" spans="4:40" x14ac:dyDescent="0.25">
      <c r="D6131" s="18"/>
      <c r="E6131" s="13"/>
      <c r="F6131" s="13"/>
      <c r="G6131" s="13"/>
      <c r="H6131" s="13"/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9"/>
      <c r="AH6131" s="19"/>
      <c r="AI6131" s="19"/>
      <c r="AJ6131" s="19"/>
      <c r="AK6131" s="15"/>
      <c r="AL6131" s="12"/>
      <c r="AM6131" s="15"/>
      <c r="AN6131" s="15"/>
    </row>
    <row r="6132" spans="4:40" x14ac:dyDescent="0.25">
      <c r="D6132" s="18"/>
      <c r="E6132" s="13"/>
      <c r="F6132" s="13"/>
      <c r="G6132" s="13"/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9"/>
      <c r="AH6132" s="19"/>
      <c r="AI6132" s="19"/>
      <c r="AJ6132" s="19"/>
      <c r="AK6132" s="15"/>
      <c r="AL6132" s="15"/>
      <c r="AM6132" s="15"/>
      <c r="AN6132" s="15"/>
    </row>
    <row r="6133" spans="4:40" x14ac:dyDescent="0.25">
      <c r="D6133" s="18"/>
      <c r="E6133" s="13"/>
      <c r="F6133" s="13"/>
      <c r="G6133" s="13"/>
      <c r="H6133" s="13"/>
      <c r="I6133" s="13"/>
      <c r="J6133" s="13"/>
      <c r="K6133" s="13"/>
      <c r="L6133" s="13"/>
      <c r="M6133" s="13"/>
      <c r="N6133" s="13"/>
      <c r="O6133" s="14"/>
      <c r="P6133" s="14"/>
      <c r="Q6133" s="14"/>
      <c r="R6133" s="14"/>
      <c r="S6133" s="13"/>
      <c r="T6133" s="13"/>
      <c r="U6133" s="13"/>
      <c r="V6133" s="13"/>
      <c r="W6133" s="13"/>
      <c r="X6133" s="13"/>
      <c r="Y6133" s="14"/>
      <c r="Z6133" s="13"/>
      <c r="AA6133" s="13"/>
      <c r="AB6133" s="13"/>
      <c r="AC6133" s="13"/>
      <c r="AD6133" s="13"/>
      <c r="AE6133" s="13"/>
      <c r="AF6133" s="13"/>
      <c r="AG6133" s="19"/>
      <c r="AH6133" s="19"/>
      <c r="AI6133" s="19"/>
      <c r="AJ6133" s="19"/>
      <c r="AK6133" s="15"/>
      <c r="AL6133" s="15"/>
      <c r="AM6133" s="15"/>
      <c r="AN6133" s="15"/>
    </row>
    <row r="6134" spans="4:40" x14ac:dyDescent="0.25">
      <c r="D6134" s="18"/>
      <c r="E6134" s="13"/>
      <c r="F6134" s="13"/>
      <c r="G6134" s="13"/>
      <c r="H6134" s="13"/>
      <c r="I6134" s="13"/>
      <c r="J6134" s="13"/>
      <c r="K6134" s="13"/>
      <c r="L6134" s="13"/>
      <c r="M6134" s="13"/>
      <c r="N6134" s="13"/>
      <c r="O6134" s="14"/>
      <c r="P6134" s="14"/>
      <c r="Q6134" s="14"/>
      <c r="R6134" s="14"/>
      <c r="S6134" s="13"/>
      <c r="T6134" s="13"/>
      <c r="U6134" s="13"/>
      <c r="V6134" s="13"/>
      <c r="W6134" s="13"/>
      <c r="X6134" s="13"/>
      <c r="Y6134" s="14"/>
      <c r="Z6134" s="13"/>
      <c r="AA6134" s="13"/>
      <c r="AB6134" s="13"/>
      <c r="AC6134" s="13"/>
      <c r="AD6134" s="13"/>
      <c r="AE6134" s="13"/>
      <c r="AF6134" s="13"/>
      <c r="AG6134" s="19"/>
      <c r="AH6134" s="19"/>
      <c r="AI6134" s="19"/>
      <c r="AJ6134" s="19"/>
      <c r="AK6134" s="12"/>
      <c r="AL6134" s="12"/>
      <c r="AM6134" s="12"/>
      <c r="AN6134" s="12"/>
    </row>
    <row r="6135" spans="4:40" x14ac:dyDescent="0.25">
      <c r="D6135" s="18"/>
      <c r="E6135" s="13"/>
      <c r="F6135" s="13"/>
      <c r="G6135" s="13"/>
      <c r="H6135" s="13"/>
      <c r="I6135" s="13"/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9"/>
      <c r="AH6135" s="19"/>
      <c r="AI6135" s="19"/>
      <c r="AJ6135" s="19"/>
      <c r="AK6135" s="15"/>
      <c r="AL6135" s="12"/>
      <c r="AM6135" s="15"/>
      <c r="AN6135" s="15"/>
    </row>
    <row r="6136" spans="4:40" x14ac:dyDescent="0.25">
      <c r="D6136" s="18"/>
      <c r="E6136" s="13"/>
      <c r="F6136" s="13"/>
      <c r="G6136" s="13"/>
      <c r="H6136" s="13"/>
      <c r="I6136" s="13"/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9"/>
      <c r="AH6136" s="19"/>
      <c r="AI6136" s="19"/>
      <c r="AJ6136" s="19"/>
      <c r="AK6136" s="15"/>
      <c r="AL6136" s="15"/>
      <c r="AM6136" s="15"/>
      <c r="AN6136" s="15"/>
    </row>
    <row r="6137" spans="4:40" x14ac:dyDescent="0.25">
      <c r="D6137" s="18"/>
      <c r="E6137" s="13"/>
      <c r="F6137" s="13"/>
      <c r="G6137" s="13"/>
      <c r="H6137" s="13"/>
      <c r="I6137" s="13"/>
      <c r="J6137" s="13"/>
      <c r="K6137" s="13"/>
      <c r="L6137" s="13"/>
      <c r="M6137" s="13"/>
      <c r="N6137" s="13"/>
      <c r="O6137" s="14"/>
      <c r="P6137" s="14"/>
      <c r="Q6137" s="14"/>
      <c r="R6137" s="14"/>
      <c r="S6137" s="13"/>
      <c r="T6137" s="13"/>
      <c r="U6137" s="13"/>
      <c r="V6137" s="13"/>
      <c r="W6137" s="13"/>
      <c r="X6137" s="13"/>
      <c r="Y6137" s="14"/>
      <c r="Z6137" s="13"/>
      <c r="AA6137" s="13"/>
      <c r="AB6137" s="13"/>
      <c r="AC6137" s="13"/>
      <c r="AD6137" s="13"/>
      <c r="AE6137" s="13"/>
      <c r="AF6137" s="13"/>
      <c r="AG6137" s="19"/>
      <c r="AH6137" s="19"/>
      <c r="AI6137" s="19"/>
      <c r="AJ6137" s="19"/>
      <c r="AK6137" s="15"/>
      <c r="AL6137" s="15"/>
      <c r="AM6137" s="15"/>
      <c r="AN6137" s="15"/>
    </row>
    <row r="6138" spans="4:40" x14ac:dyDescent="0.25">
      <c r="D6138" s="18"/>
      <c r="E6138" s="13"/>
      <c r="F6138" s="13"/>
      <c r="G6138" s="13"/>
      <c r="H6138" s="13"/>
      <c r="I6138" s="13"/>
      <c r="J6138" s="13"/>
      <c r="K6138" s="13"/>
      <c r="L6138" s="13"/>
      <c r="M6138" s="13"/>
      <c r="N6138" s="13"/>
      <c r="O6138" s="14"/>
      <c r="P6138" s="14"/>
      <c r="Q6138" s="14"/>
      <c r="R6138" s="14"/>
      <c r="S6138" s="13"/>
      <c r="T6138" s="13"/>
      <c r="U6138" s="13"/>
      <c r="V6138" s="13"/>
      <c r="W6138" s="13"/>
      <c r="X6138" s="13"/>
      <c r="Y6138" s="14"/>
      <c r="Z6138" s="13"/>
      <c r="AA6138" s="13"/>
      <c r="AB6138" s="13"/>
      <c r="AC6138" s="13"/>
      <c r="AD6138" s="13"/>
      <c r="AE6138" s="13"/>
      <c r="AF6138" s="13"/>
      <c r="AG6138" s="19"/>
      <c r="AH6138" s="19"/>
      <c r="AI6138" s="19"/>
      <c r="AJ6138" s="19"/>
      <c r="AK6138" s="12"/>
      <c r="AL6138" s="12"/>
      <c r="AM6138" s="12"/>
      <c r="AN6138" s="12"/>
    </row>
    <row r="6139" spans="4:40" x14ac:dyDescent="0.25">
      <c r="D6139" s="18"/>
      <c r="E6139" s="13"/>
      <c r="F6139" s="13"/>
      <c r="G6139" s="13"/>
      <c r="H6139" s="13"/>
      <c r="I6139" s="13"/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9"/>
      <c r="AH6139" s="19"/>
      <c r="AI6139" s="19"/>
      <c r="AJ6139" s="19"/>
      <c r="AK6139" s="15"/>
      <c r="AL6139" s="12"/>
      <c r="AM6139" s="15"/>
      <c r="AN6139" s="15"/>
    </row>
    <row r="6140" spans="4:40" x14ac:dyDescent="0.25">
      <c r="D6140" s="18"/>
      <c r="E6140" s="13"/>
      <c r="F6140" s="13"/>
      <c r="G6140" s="13"/>
      <c r="H6140" s="13"/>
      <c r="I6140" s="13"/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9"/>
      <c r="AH6140" s="19"/>
      <c r="AI6140" s="19"/>
      <c r="AJ6140" s="19"/>
      <c r="AK6140" s="15"/>
      <c r="AL6140" s="15"/>
      <c r="AM6140" s="15"/>
      <c r="AN6140" s="15"/>
    </row>
    <row r="6141" spans="4:40" x14ac:dyDescent="0.25">
      <c r="D6141" s="18"/>
      <c r="E6141" s="13"/>
      <c r="F6141" s="13"/>
      <c r="G6141" s="13"/>
      <c r="H6141" s="13"/>
      <c r="I6141" s="13"/>
      <c r="J6141" s="13"/>
      <c r="K6141" s="13"/>
      <c r="L6141" s="13"/>
      <c r="M6141" s="13"/>
      <c r="N6141" s="13"/>
      <c r="O6141" s="14"/>
      <c r="P6141" s="14"/>
      <c r="Q6141" s="14"/>
      <c r="R6141" s="14"/>
      <c r="S6141" s="13"/>
      <c r="T6141" s="13"/>
      <c r="U6141" s="13"/>
      <c r="V6141" s="13"/>
      <c r="W6141" s="13"/>
      <c r="X6141" s="13"/>
      <c r="Y6141" s="14"/>
      <c r="Z6141" s="13"/>
      <c r="AA6141" s="13"/>
      <c r="AB6141" s="13"/>
      <c r="AC6141" s="13"/>
      <c r="AD6141" s="13"/>
      <c r="AE6141" s="13"/>
      <c r="AF6141" s="13"/>
      <c r="AG6141" s="19"/>
      <c r="AH6141" s="19"/>
      <c r="AI6141" s="19"/>
      <c r="AJ6141" s="19"/>
      <c r="AK6141" s="15"/>
      <c r="AL6141" s="15"/>
      <c r="AM6141" s="15"/>
      <c r="AN6141" s="15"/>
    </row>
    <row r="6142" spans="4:40" x14ac:dyDescent="0.25">
      <c r="D6142" s="18"/>
      <c r="E6142" s="13"/>
      <c r="F6142" s="13"/>
      <c r="G6142" s="13"/>
      <c r="H6142" s="13"/>
      <c r="I6142" s="13"/>
      <c r="J6142" s="13"/>
      <c r="K6142" s="13"/>
      <c r="L6142" s="13"/>
      <c r="M6142" s="13"/>
      <c r="N6142" s="13"/>
      <c r="O6142" s="14"/>
      <c r="P6142" s="14"/>
      <c r="Q6142" s="14"/>
      <c r="R6142" s="14"/>
      <c r="S6142" s="13"/>
      <c r="T6142" s="13"/>
      <c r="U6142" s="13"/>
      <c r="V6142" s="13"/>
      <c r="W6142" s="13"/>
      <c r="X6142" s="13"/>
      <c r="Y6142" s="14"/>
      <c r="Z6142" s="13"/>
      <c r="AA6142" s="13"/>
      <c r="AB6142" s="13"/>
      <c r="AC6142" s="13"/>
      <c r="AD6142" s="13"/>
      <c r="AE6142" s="13"/>
      <c r="AF6142" s="13"/>
      <c r="AG6142" s="19"/>
      <c r="AH6142" s="19"/>
      <c r="AI6142" s="19"/>
      <c r="AJ6142" s="19"/>
      <c r="AK6142" s="12"/>
      <c r="AL6142" s="12"/>
      <c r="AM6142" s="12"/>
      <c r="AN6142" s="12"/>
    </row>
    <row r="6143" spans="4:40" x14ac:dyDescent="0.25">
      <c r="D6143" s="18"/>
      <c r="E6143" s="13"/>
      <c r="F6143" s="13"/>
      <c r="G6143" s="13"/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9"/>
      <c r="AH6143" s="19"/>
      <c r="AI6143" s="19"/>
      <c r="AJ6143" s="19"/>
      <c r="AK6143" s="15"/>
      <c r="AL6143" s="12"/>
      <c r="AM6143" s="15"/>
      <c r="AN6143" s="15"/>
    </row>
    <row r="6144" spans="4:40" x14ac:dyDescent="0.25">
      <c r="D6144" s="18"/>
      <c r="E6144" s="13"/>
      <c r="F6144" s="13"/>
      <c r="G6144" s="13"/>
      <c r="H6144" s="13"/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9"/>
      <c r="AH6144" s="19"/>
      <c r="AI6144" s="19"/>
      <c r="AJ6144" s="19"/>
      <c r="AK6144" s="15"/>
      <c r="AL6144" s="15"/>
      <c r="AM6144" s="15"/>
      <c r="AN6144" s="15"/>
    </row>
    <row r="6145" spans="4:40" x14ac:dyDescent="0.25">
      <c r="D6145" s="18"/>
      <c r="E6145" s="13"/>
      <c r="F6145" s="13"/>
      <c r="G6145" s="13"/>
      <c r="H6145" s="13"/>
      <c r="I6145" s="13"/>
      <c r="J6145" s="13"/>
      <c r="K6145" s="13"/>
      <c r="L6145" s="13"/>
      <c r="M6145" s="13"/>
      <c r="N6145" s="13"/>
      <c r="O6145" s="14"/>
      <c r="P6145" s="14"/>
      <c r="Q6145" s="14"/>
      <c r="R6145" s="14"/>
      <c r="S6145" s="13"/>
      <c r="T6145" s="13"/>
      <c r="U6145" s="13"/>
      <c r="V6145" s="13"/>
      <c r="W6145" s="13"/>
      <c r="X6145" s="13"/>
      <c r="Y6145" s="14"/>
      <c r="Z6145" s="13"/>
      <c r="AA6145" s="13"/>
      <c r="AB6145" s="13"/>
      <c r="AC6145" s="13"/>
      <c r="AD6145" s="13"/>
      <c r="AE6145" s="13"/>
      <c r="AF6145" s="13"/>
      <c r="AG6145" s="19"/>
      <c r="AH6145" s="19"/>
      <c r="AI6145" s="19"/>
      <c r="AJ6145" s="19"/>
      <c r="AK6145" s="15"/>
      <c r="AL6145" s="15"/>
      <c r="AM6145" s="15"/>
      <c r="AN6145" s="15"/>
    </row>
    <row r="6146" spans="4:40" x14ac:dyDescent="0.25">
      <c r="D6146" s="18"/>
      <c r="E6146" s="13"/>
      <c r="F6146" s="13"/>
      <c r="G6146" s="13"/>
      <c r="H6146" s="13"/>
      <c r="I6146" s="13"/>
      <c r="J6146" s="13"/>
      <c r="K6146" s="13"/>
      <c r="L6146" s="13"/>
      <c r="M6146" s="13"/>
      <c r="N6146" s="13"/>
      <c r="O6146" s="14"/>
      <c r="P6146" s="14"/>
      <c r="Q6146" s="14"/>
      <c r="R6146" s="14"/>
      <c r="S6146" s="13"/>
      <c r="T6146" s="13"/>
      <c r="U6146" s="13"/>
      <c r="V6146" s="13"/>
      <c r="W6146" s="13"/>
      <c r="X6146" s="13"/>
      <c r="Y6146" s="14"/>
      <c r="Z6146" s="13"/>
      <c r="AA6146" s="13"/>
      <c r="AB6146" s="13"/>
      <c r="AC6146" s="13"/>
      <c r="AD6146" s="13"/>
      <c r="AE6146" s="13"/>
      <c r="AF6146" s="13"/>
      <c r="AG6146" s="19"/>
      <c r="AH6146" s="19"/>
      <c r="AI6146" s="19"/>
      <c r="AJ6146" s="19"/>
      <c r="AK6146" s="12"/>
      <c r="AL6146" s="12"/>
      <c r="AM6146" s="12"/>
      <c r="AN6146" s="12"/>
    </row>
    <row r="6147" spans="4:40" x14ac:dyDescent="0.25">
      <c r="D6147" s="18"/>
      <c r="E6147" s="13"/>
      <c r="F6147" s="13"/>
      <c r="G6147" s="13"/>
      <c r="H6147" s="13"/>
      <c r="I6147" s="13"/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9"/>
      <c r="AH6147" s="19"/>
      <c r="AI6147" s="19"/>
      <c r="AJ6147" s="19"/>
      <c r="AK6147" s="15"/>
      <c r="AL6147" s="12"/>
      <c r="AM6147" s="15"/>
      <c r="AN6147" s="15"/>
    </row>
    <row r="6148" spans="4:40" x14ac:dyDescent="0.25">
      <c r="D6148" s="18"/>
      <c r="E6148" s="13"/>
      <c r="F6148" s="13"/>
      <c r="G6148" s="13"/>
      <c r="H6148" s="13"/>
      <c r="I6148" s="13"/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9"/>
      <c r="AH6148" s="19"/>
      <c r="AI6148" s="19"/>
      <c r="AJ6148" s="19"/>
      <c r="AK6148" s="15"/>
      <c r="AL6148" s="15"/>
      <c r="AM6148" s="15"/>
      <c r="AN6148" s="15"/>
    </row>
    <row r="6149" spans="4:40" x14ac:dyDescent="0.25">
      <c r="D6149" s="18"/>
      <c r="E6149" s="13"/>
      <c r="F6149" s="13"/>
      <c r="G6149" s="13"/>
      <c r="H6149" s="13"/>
      <c r="I6149" s="13"/>
      <c r="J6149" s="13"/>
      <c r="K6149" s="13"/>
      <c r="L6149" s="13"/>
      <c r="M6149" s="13"/>
      <c r="N6149" s="13"/>
      <c r="O6149" s="14"/>
      <c r="P6149" s="14"/>
      <c r="Q6149" s="14"/>
      <c r="R6149" s="14"/>
      <c r="S6149" s="13"/>
      <c r="T6149" s="13"/>
      <c r="U6149" s="13"/>
      <c r="V6149" s="13"/>
      <c r="W6149" s="13"/>
      <c r="X6149" s="13"/>
      <c r="Y6149" s="14"/>
      <c r="Z6149" s="13"/>
      <c r="AA6149" s="13"/>
      <c r="AB6149" s="13"/>
      <c r="AC6149" s="13"/>
      <c r="AD6149" s="13"/>
      <c r="AE6149" s="13"/>
      <c r="AF6149" s="13"/>
      <c r="AG6149" s="19"/>
      <c r="AH6149" s="19"/>
      <c r="AI6149" s="19"/>
      <c r="AJ6149" s="19"/>
      <c r="AK6149" s="15"/>
      <c r="AL6149" s="15"/>
      <c r="AM6149" s="15"/>
      <c r="AN6149" s="15"/>
    </row>
    <row r="6150" spans="4:40" x14ac:dyDescent="0.25">
      <c r="D6150" s="18"/>
      <c r="E6150" s="13"/>
      <c r="F6150" s="13"/>
      <c r="G6150" s="13"/>
      <c r="H6150" s="13"/>
      <c r="I6150" s="13"/>
      <c r="J6150" s="13"/>
      <c r="K6150" s="13"/>
      <c r="L6150" s="13"/>
      <c r="M6150" s="13"/>
      <c r="N6150" s="13"/>
      <c r="O6150" s="14"/>
      <c r="P6150" s="14"/>
      <c r="Q6150" s="14"/>
      <c r="R6150" s="14"/>
      <c r="S6150" s="13"/>
      <c r="T6150" s="13"/>
      <c r="U6150" s="13"/>
      <c r="V6150" s="13"/>
      <c r="W6150" s="13"/>
      <c r="X6150" s="13"/>
      <c r="Y6150" s="14"/>
      <c r="Z6150" s="13"/>
      <c r="AA6150" s="13"/>
      <c r="AB6150" s="13"/>
      <c r="AC6150" s="13"/>
      <c r="AD6150" s="13"/>
      <c r="AE6150" s="13"/>
      <c r="AF6150" s="13"/>
      <c r="AG6150" s="19"/>
      <c r="AH6150" s="19"/>
      <c r="AI6150" s="19"/>
      <c r="AJ6150" s="19"/>
      <c r="AK6150" s="12"/>
      <c r="AL6150" s="12"/>
      <c r="AM6150" s="12"/>
      <c r="AN6150" s="12"/>
    </row>
    <row r="6151" spans="4:40" x14ac:dyDescent="0.25">
      <c r="D6151" s="18"/>
      <c r="E6151" s="13"/>
      <c r="F6151" s="13"/>
      <c r="G6151" s="13"/>
      <c r="H6151" s="13"/>
      <c r="I6151" s="13"/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9"/>
      <c r="AH6151" s="19"/>
      <c r="AI6151" s="19"/>
      <c r="AJ6151" s="19"/>
      <c r="AK6151" s="15"/>
      <c r="AL6151" s="12"/>
      <c r="AM6151" s="15"/>
      <c r="AN6151" s="15"/>
    </row>
    <row r="6152" spans="4:40" x14ac:dyDescent="0.25">
      <c r="D6152" s="18"/>
      <c r="E6152" s="13"/>
      <c r="F6152" s="13"/>
      <c r="G6152" s="13"/>
      <c r="H6152" s="13"/>
      <c r="I6152" s="13"/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9"/>
      <c r="AH6152" s="19"/>
      <c r="AI6152" s="19"/>
      <c r="AJ6152" s="19"/>
      <c r="AK6152" s="15"/>
      <c r="AL6152" s="15"/>
      <c r="AM6152" s="15"/>
      <c r="AN6152" s="15"/>
    </row>
    <row r="6153" spans="4:40" x14ac:dyDescent="0.25">
      <c r="D6153" s="18"/>
      <c r="E6153" s="13"/>
      <c r="F6153" s="13"/>
      <c r="G6153" s="13"/>
      <c r="H6153" s="13"/>
      <c r="I6153" s="13"/>
      <c r="J6153" s="13"/>
      <c r="K6153" s="13"/>
      <c r="L6153" s="13"/>
      <c r="M6153" s="13"/>
      <c r="N6153" s="13"/>
      <c r="O6153" s="14"/>
      <c r="P6153" s="14"/>
      <c r="Q6153" s="14"/>
      <c r="R6153" s="14"/>
      <c r="S6153" s="13"/>
      <c r="T6153" s="13"/>
      <c r="U6153" s="13"/>
      <c r="V6153" s="13"/>
      <c r="W6153" s="13"/>
      <c r="X6153" s="13"/>
      <c r="Y6153" s="14"/>
      <c r="Z6153" s="13"/>
      <c r="AA6153" s="13"/>
      <c r="AB6153" s="13"/>
      <c r="AC6153" s="13"/>
      <c r="AD6153" s="13"/>
      <c r="AE6153" s="13"/>
      <c r="AF6153" s="13"/>
      <c r="AG6153" s="19"/>
      <c r="AH6153" s="19"/>
      <c r="AI6153" s="19"/>
      <c r="AJ6153" s="19"/>
      <c r="AK6153" s="15"/>
      <c r="AL6153" s="15"/>
      <c r="AM6153" s="15"/>
      <c r="AN6153" s="15"/>
    </row>
    <row r="6154" spans="4:40" x14ac:dyDescent="0.25">
      <c r="D6154" s="18"/>
      <c r="E6154" s="13"/>
      <c r="F6154" s="13"/>
      <c r="G6154" s="13"/>
      <c r="H6154" s="13"/>
      <c r="I6154" s="13"/>
      <c r="J6154" s="13"/>
      <c r="K6154" s="13"/>
      <c r="L6154" s="13"/>
      <c r="M6154" s="13"/>
      <c r="N6154" s="13"/>
      <c r="O6154" s="14"/>
      <c r="P6154" s="14"/>
      <c r="Q6154" s="14"/>
      <c r="R6154" s="14"/>
      <c r="S6154" s="13"/>
      <c r="T6154" s="13"/>
      <c r="U6154" s="13"/>
      <c r="V6154" s="13"/>
      <c r="W6154" s="13"/>
      <c r="X6154" s="13"/>
      <c r="Y6154" s="14"/>
      <c r="Z6154" s="13"/>
      <c r="AA6154" s="13"/>
      <c r="AB6154" s="13"/>
      <c r="AC6154" s="13"/>
      <c r="AD6154" s="13"/>
      <c r="AE6154" s="13"/>
      <c r="AF6154" s="13"/>
      <c r="AG6154" s="19"/>
      <c r="AH6154" s="19"/>
      <c r="AI6154" s="19"/>
      <c r="AJ6154" s="19"/>
      <c r="AK6154" s="12"/>
      <c r="AL6154" s="12"/>
      <c r="AM6154" s="12"/>
      <c r="AN6154" s="12"/>
    </row>
    <row r="6155" spans="4:40" x14ac:dyDescent="0.25">
      <c r="D6155" s="18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9"/>
      <c r="AH6155" s="19"/>
      <c r="AI6155" s="19"/>
      <c r="AJ6155" s="19"/>
      <c r="AK6155" s="15"/>
      <c r="AL6155" s="12"/>
      <c r="AM6155" s="15"/>
      <c r="AN6155" s="15"/>
    </row>
    <row r="6156" spans="4:40" x14ac:dyDescent="0.25">
      <c r="D6156" s="18"/>
      <c r="E6156" s="13"/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9"/>
      <c r="AH6156" s="19"/>
      <c r="AI6156" s="19"/>
      <c r="AJ6156" s="19"/>
      <c r="AK6156" s="15"/>
      <c r="AL6156" s="15"/>
      <c r="AM6156" s="15"/>
      <c r="AN6156" s="15"/>
    </row>
    <row r="6157" spans="4:40" x14ac:dyDescent="0.25">
      <c r="D6157" s="18"/>
      <c r="E6157" s="13"/>
      <c r="F6157" s="13"/>
      <c r="G6157" s="13"/>
      <c r="H6157" s="13"/>
      <c r="I6157" s="13"/>
      <c r="J6157" s="13"/>
      <c r="K6157" s="13"/>
      <c r="L6157" s="13"/>
      <c r="M6157" s="13"/>
      <c r="N6157" s="13"/>
      <c r="O6157" s="14"/>
      <c r="P6157" s="14"/>
      <c r="Q6157" s="14"/>
      <c r="R6157" s="14"/>
      <c r="S6157" s="13"/>
      <c r="T6157" s="13"/>
      <c r="U6157" s="13"/>
      <c r="V6157" s="13"/>
      <c r="W6157" s="13"/>
      <c r="X6157" s="13"/>
      <c r="Y6157" s="14"/>
      <c r="Z6157" s="13"/>
      <c r="AA6157" s="13"/>
      <c r="AB6157" s="13"/>
      <c r="AC6157" s="13"/>
      <c r="AD6157" s="13"/>
      <c r="AE6157" s="13"/>
      <c r="AF6157" s="13"/>
      <c r="AG6157" s="19"/>
      <c r="AH6157" s="19"/>
      <c r="AI6157" s="19"/>
      <c r="AJ6157" s="19"/>
      <c r="AK6157" s="15"/>
      <c r="AL6157" s="15"/>
      <c r="AM6157" s="15"/>
      <c r="AN6157" s="15"/>
    </row>
    <row r="6158" spans="4:40" x14ac:dyDescent="0.25">
      <c r="D6158" s="18"/>
      <c r="E6158" s="13"/>
      <c r="F6158" s="13"/>
      <c r="G6158" s="13"/>
      <c r="H6158" s="13"/>
      <c r="I6158" s="13"/>
      <c r="J6158" s="13"/>
      <c r="K6158" s="13"/>
      <c r="L6158" s="13"/>
      <c r="M6158" s="13"/>
      <c r="N6158" s="13"/>
      <c r="O6158" s="14"/>
      <c r="P6158" s="14"/>
      <c r="Q6158" s="14"/>
      <c r="R6158" s="14"/>
      <c r="S6158" s="13"/>
      <c r="T6158" s="13"/>
      <c r="U6158" s="13"/>
      <c r="V6158" s="13"/>
      <c r="W6158" s="13"/>
      <c r="X6158" s="13"/>
      <c r="Y6158" s="14"/>
      <c r="Z6158" s="13"/>
      <c r="AA6158" s="13"/>
      <c r="AB6158" s="13"/>
      <c r="AC6158" s="13"/>
      <c r="AD6158" s="13"/>
      <c r="AE6158" s="13"/>
      <c r="AF6158" s="13"/>
      <c r="AG6158" s="19"/>
      <c r="AH6158" s="19"/>
      <c r="AI6158" s="19"/>
      <c r="AJ6158" s="19"/>
      <c r="AK6158" s="12"/>
      <c r="AL6158" s="12"/>
      <c r="AM6158" s="12"/>
      <c r="AN6158" s="12"/>
    </row>
    <row r="6159" spans="4:40" x14ac:dyDescent="0.25">
      <c r="D6159" s="18"/>
      <c r="E6159" s="13"/>
      <c r="F6159" s="13"/>
      <c r="G6159" s="13"/>
      <c r="H6159" s="13"/>
      <c r="I6159" s="13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9"/>
      <c r="AH6159" s="19"/>
      <c r="AI6159" s="19"/>
      <c r="AJ6159" s="19"/>
      <c r="AK6159" s="15"/>
      <c r="AL6159" s="12"/>
      <c r="AM6159" s="15"/>
      <c r="AN6159" s="15"/>
    </row>
    <row r="6160" spans="4:40" x14ac:dyDescent="0.25">
      <c r="D6160" s="18"/>
      <c r="E6160" s="13"/>
      <c r="F6160" s="13"/>
      <c r="G6160" s="13"/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9"/>
      <c r="AH6160" s="19"/>
      <c r="AI6160" s="19"/>
      <c r="AJ6160" s="19"/>
      <c r="AK6160" s="15"/>
      <c r="AL6160" s="15"/>
      <c r="AM6160" s="15"/>
      <c r="AN6160" s="15"/>
    </row>
    <row r="6161" spans="4:40" x14ac:dyDescent="0.25">
      <c r="D6161" s="18"/>
      <c r="E6161" s="13"/>
      <c r="F6161" s="13"/>
      <c r="G6161" s="13"/>
      <c r="H6161" s="13"/>
      <c r="I6161" s="13"/>
      <c r="J6161" s="13"/>
      <c r="K6161" s="13"/>
      <c r="L6161" s="13"/>
      <c r="M6161" s="13"/>
      <c r="N6161" s="13"/>
      <c r="O6161" s="14"/>
      <c r="P6161" s="14"/>
      <c r="Q6161" s="14"/>
      <c r="R6161" s="14"/>
      <c r="S6161" s="13"/>
      <c r="T6161" s="13"/>
      <c r="U6161" s="13"/>
      <c r="V6161" s="13"/>
      <c r="W6161" s="13"/>
      <c r="X6161" s="13"/>
      <c r="Y6161" s="14"/>
      <c r="Z6161" s="13"/>
      <c r="AA6161" s="13"/>
      <c r="AB6161" s="13"/>
      <c r="AC6161" s="13"/>
      <c r="AD6161" s="13"/>
      <c r="AE6161" s="13"/>
      <c r="AF6161" s="13"/>
      <c r="AG6161" s="19"/>
      <c r="AH6161" s="19"/>
      <c r="AI6161" s="19"/>
      <c r="AJ6161" s="19"/>
      <c r="AK6161" s="15"/>
      <c r="AL6161" s="15"/>
      <c r="AM6161" s="15"/>
      <c r="AN6161" s="15"/>
    </row>
    <row r="6162" spans="4:40" x14ac:dyDescent="0.25">
      <c r="D6162" s="18"/>
      <c r="E6162" s="13"/>
      <c r="F6162" s="13"/>
      <c r="G6162" s="13"/>
      <c r="H6162" s="13"/>
      <c r="I6162" s="13"/>
      <c r="J6162" s="13"/>
      <c r="K6162" s="13"/>
      <c r="L6162" s="13"/>
      <c r="M6162" s="13"/>
      <c r="N6162" s="13"/>
      <c r="O6162" s="14"/>
      <c r="P6162" s="14"/>
      <c r="Q6162" s="14"/>
      <c r="R6162" s="14"/>
      <c r="S6162" s="13"/>
      <c r="T6162" s="13"/>
      <c r="U6162" s="13"/>
      <c r="V6162" s="13"/>
      <c r="W6162" s="13"/>
      <c r="X6162" s="13"/>
      <c r="Y6162" s="14"/>
      <c r="Z6162" s="13"/>
      <c r="AA6162" s="13"/>
      <c r="AB6162" s="13"/>
      <c r="AC6162" s="13"/>
      <c r="AD6162" s="13"/>
      <c r="AE6162" s="13"/>
      <c r="AF6162" s="13"/>
      <c r="AG6162" s="19"/>
      <c r="AH6162" s="19"/>
      <c r="AI6162" s="19"/>
      <c r="AJ6162" s="19"/>
      <c r="AK6162" s="12"/>
      <c r="AL6162" s="12"/>
      <c r="AM6162" s="12"/>
      <c r="AN6162" s="12"/>
    </row>
    <row r="6163" spans="4:40" x14ac:dyDescent="0.25">
      <c r="D6163" s="18"/>
      <c r="E6163" s="13"/>
      <c r="F6163" s="13"/>
      <c r="G6163" s="13"/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9"/>
      <c r="AH6163" s="19"/>
      <c r="AI6163" s="19"/>
      <c r="AJ6163" s="19"/>
      <c r="AK6163" s="15"/>
      <c r="AL6163" s="12"/>
      <c r="AM6163" s="15"/>
      <c r="AN6163" s="15"/>
    </row>
    <row r="6164" spans="4:40" x14ac:dyDescent="0.25">
      <c r="D6164" s="18"/>
      <c r="E6164" s="13"/>
      <c r="F6164" s="13"/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9"/>
      <c r="AH6164" s="19"/>
      <c r="AI6164" s="19"/>
      <c r="AJ6164" s="19"/>
      <c r="AK6164" s="15"/>
      <c r="AL6164" s="15"/>
      <c r="AM6164" s="15"/>
      <c r="AN6164" s="15"/>
    </row>
    <row r="6165" spans="4:40" x14ac:dyDescent="0.25">
      <c r="D6165" s="18"/>
      <c r="E6165" s="13"/>
      <c r="F6165" s="13"/>
      <c r="G6165" s="13"/>
      <c r="H6165" s="13"/>
      <c r="I6165" s="13"/>
      <c r="J6165" s="13"/>
      <c r="K6165" s="13"/>
      <c r="L6165" s="13"/>
      <c r="M6165" s="13"/>
      <c r="N6165" s="13"/>
      <c r="O6165" s="14"/>
      <c r="P6165" s="14"/>
      <c r="Q6165" s="14"/>
      <c r="R6165" s="14"/>
      <c r="S6165" s="13"/>
      <c r="T6165" s="13"/>
      <c r="U6165" s="13"/>
      <c r="V6165" s="13"/>
      <c r="W6165" s="13"/>
      <c r="X6165" s="13"/>
      <c r="Y6165" s="14"/>
      <c r="Z6165" s="13"/>
      <c r="AA6165" s="13"/>
      <c r="AB6165" s="13"/>
      <c r="AC6165" s="13"/>
      <c r="AD6165" s="13"/>
      <c r="AE6165" s="13"/>
      <c r="AF6165" s="13"/>
      <c r="AG6165" s="19"/>
      <c r="AH6165" s="19"/>
      <c r="AI6165" s="19"/>
      <c r="AJ6165" s="19"/>
      <c r="AK6165" s="15"/>
      <c r="AL6165" s="15"/>
      <c r="AM6165" s="15"/>
      <c r="AN6165" s="15"/>
    </row>
    <row r="6166" spans="4:40" x14ac:dyDescent="0.25">
      <c r="D6166" s="18"/>
      <c r="E6166" s="13"/>
      <c r="F6166" s="13"/>
      <c r="G6166" s="13"/>
      <c r="H6166" s="13"/>
      <c r="I6166" s="13"/>
      <c r="J6166" s="13"/>
      <c r="K6166" s="13"/>
      <c r="L6166" s="13"/>
      <c r="M6166" s="13"/>
      <c r="N6166" s="13"/>
      <c r="O6166" s="14"/>
      <c r="P6166" s="14"/>
      <c r="Q6166" s="14"/>
      <c r="R6166" s="14"/>
      <c r="S6166" s="13"/>
      <c r="T6166" s="13"/>
      <c r="U6166" s="13"/>
      <c r="V6166" s="13"/>
      <c r="W6166" s="13"/>
      <c r="X6166" s="13"/>
      <c r="Y6166" s="14"/>
      <c r="Z6166" s="13"/>
      <c r="AA6166" s="13"/>
      <c r="AB6166" s="13"/>
      <c r="AC6166" s="13"/>
      <c r="AD6166" s="13"/>
      <c r="AE6166" s="13"/>
      <c r="AF6166" s="13"/>
      <c r="AG6166" s="19"/>
      <c r="AH6166" s="19"/>
      <c r="AI6166" s="19"/>
      <c r="AJ6166" s="19"/>
      <c r="AK6166" s="12"/>
      <c r="AL6166" s="12"/>
      <c r="AM6166" s="12"/>
      <c r="AN6166" s="12"/>
    </row>
    <row r="6167" spans="4:40" x14ac:dyDescent="0.25">
      <c r="D6167" s="18"/>
      <c r="E6167" s="13"/>
      <c r="F6167" s="13"/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9"/>
      <c r="AH6167" s="19"/>
      <c r="AI6167" s="19"/>
      <c r="AJ6167" s="19"/>
      <c r="AK6167" s="15"/>
      <c r="AL6167" s="12"/>
      <c r="AM6167" s="15"/>
      <c r="AN6167" s="15"/>
    </row>
    <row r="6168" spans="4:40" x14ac:dyDescent="0.25">
      <c r="D6168" s="18"/>
      <c r="E6168" s="13"/>
      <c r="F6168" s="13"/>
      <c r="G6168" s="13"/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9"/>
      <c r="AH6168" s="19"/>
      <c r="AI6168" s="19"/>
      <c r="AJ6168" s="19"/>
      <c r="AK6168" s="15"/>
      <c r="AL6168" s="15"/>
      <c r="AM6168" s="15"/>
      <c r="AN6168" s="15"/>
    </row>
    <row r="6169" spans="4:40" x14ac:dyDescent="0.25">
      <c r="D6169" s="18"/>
      <c r="E6169" s="13"/>
      <c r="F6169" s="13"/>
      <c r="G6169" s="13"/>
      <c r="H6169" s="13"/>
      <c r="I6169" s="13"/>
      <c r="J6169" s="13"/>
      <c r="K6169" s="13"/>
      <c r="L6169" s="13"/>
      <c r="M6169" s="13"/>
      <c r="N6169" s="13"/>
      <c r="O6169" s="14"/>
      <c r="P6169" s="14"/>
      <c r="Q6169" s="14"/>
      <c r="R6169" s="14"/>
      <c r="S6169" s="13"/>
      <c r="T6169" s="13"/>
      <c r="U6169" s="13"/>
      <c r="V6169" s="13"/>
      <c r="W6169" s="13"/>
      <c r="X6169" s="13"/>
      <c r="Y6169" s="14"/>
      <c r="Z6169" s="13"/>
      <c r="AA6169" s="13"/>
      <c r="AB6169" s="13"/>
      <c r="AC6169" s="13"/>
      <c r="AD6169" s="13"/>
      <c r="AE6169" s="13"/>
      <c r="AF6169" s="13"/>
      <c r="AG6169" s="19"/>
      <c r="AH6169" s="19"/>
      <c r="AI6169" s="19"/>
      <c r="AJ6169" s="19"/>
      <c r="AK6169" s="15"/>
      <c r="AL6169" s="15"/>
      <c r="AM6169" s="15"/>
      <c r="AN6169" s="15"/>
    </row>
    <row r="6170" spans="4:40" x14ac:dyDescent="0.25">
      <c r="D6170" s="18"/>
      <c r="E6170" s="13"/>
      <c r="F6170" s="13"/>
      <c r="G6170" s="13"/>
      <c r="H6170" s="13"/>
      <c r="I6170" s="13"/>
      <c r="J6170" s="13"/>
      <c r="K6170" s="13"/>
      <c r="L6170" s="13"/>
      <c r="M6170" s="13"/>
      <c r="N6170" s="13"/>
      <c r="O6170" s="14"/>
      <c r="P6170" s="14"/>
      <c r="Q6170" s="14"/>
      <c r="R6170" s="14"/>
      <c r="S6170" s="13"/>
      <c r="T6170" s="13"/>
      <c r="U6170" s="13"/>
      <c r="V6170" s="13"/>
      <c r="W6170" s="13"/>
      <c r="X6170" s="13"/>
      <c r="Y6170" s="14"/>
      <c r="Z6170" s="13"/>
      <c r="AA6170" s="13"/>
      <c r="AB6170" s="13"/>
      <c r="AC6170" s="13"/>
      <c r="AD6170" s="13"/>
      <c r="AE6170" s="13"/>
      <c r="AF6170" s="13"/>
      <c r="AG6170" s="19"/>
      <c r="AH6170" s="19"/>
      <c r="AI6170" s="19"/>
      <c r="AJ6170" s="19"/>
      <c r="AK6170" s="12"/>
      <c r="AL6170" s="12"/>
      <c r="AM6170" s="12"/>
      <c r="AN6170" s="12"/>
    </row>
    <row r="6171" spans="4:40" x14ac:dyDescent="0.25">
      <c r="D6171" s="18"/>
      <c r="E6171" s="13"/>
      <c r="F6171" s="13"/>
      <c r="G6171" s="13"/>
      <c r="H6171" s="13"/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9"/>
      <c r="AH6171" s="19"/>
      <c r="AI6171" s="19"/>
      <c r="AJ6171" s="19"/>
      <c r="AK6171" s="15"/>
      <c r="AL6171" s="12"/>
      <c r="AM6171" s="15"/>
      <c r="AN6171" s="15"/>
    </row>
    <row r="6172" spans="4:40" x14ac:dyDescent="0.25">
      <c r="D6172" s="18"/>
      <c r="E6172" s="13"/>
      <c r="F6172" s="13"/>
      <c r="G6172" s="13"/>
      <c r="H6172" s="13"/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9"/>
      <c r="AH6172" s="19"/>
      <c r="AI6172" s="19"/>
      <c r="AJ6172" s="19"/>
      <c r="AK6172" s="15"/>
      <c r="AL6172" s="15"/>
      <c r="AM6172" s="15"/>
      <c r="AN6172" s="15"/>
    </row>
    <row r="6173" spans="4:40" x14ac:dyDescent="0.25">
      <c r="D6173" s="18"/>
      <c r="E6173" s="13"/>
      <c r="F6173" s="13"/>
      <c r="G6173" s="13"/>
      <c r="H6173" s="13"/>
      <c r="I6173" s="13"/>
      <c r="J6173" s="13"/>
      <c r="K6173" s="13"/>
      <c r="L6173" s="13"/>
      <c r="M6173" s="13"/>
      <c r="N6173" s="13"/>
      <c r="O6173" s="14"/>
      <c r="P6173" s="14"/>
      <c r="Q6173" s="14"/>
      <c r="R6173" s="14"/>
      <c r="S6173" s="13"/>
      <c r="T6173" s="13"/>
      <c r="U6173" s="13"/>
      <c r="V6173" s="13"/>
      <c r="W6173" s="13"/>
      <c r="X6173" s="13"/>
      <c r="Y6173" s="14"/>
      <c r="Z6173" s="13"/>
      <c r="AA6173" s="13"/>
      <c r="AB6173" s="13"/>
      <c r="AC6173" s="13"/>
      <c r="AD6173" s="13"/>
      <c r="AE6173" s="13"/>
      <c r="AF6173" s="13"/>
      <c r="AG6173" s="19"/>
      <c r="AH6173" s="19"/>
      <c r="AI6173" s="19"/>
      <c r="AJ6173" s="19"/>
      <c r="AK6173" s="15"/>
      <c r="AL6173" s="15"/>
      <c r="AM6173" s="15"/>
      <c r="AN6173" s="15"/>
    </row>
    <row r="6174" spans="4:40" x14ac:dyDescent="0.25">
      <c r="D6174" s="18"/>
      <c r="E6174" s="13"/>
      <c r="F6174" s="13"/>
      <c r="G6174" s="13"/>
      <c r="H6174" s="13"/>
      <c r="I6174" s="13"/>
      <c r="J6174" s="13"/>
      <c r="K6174" s="13"/>
      <c r="L6174" s="13"/>
      <c r="M6174" s="13"/>
      <c r="N6174" s="13"/>
      <c r="O6174" s="14"/>
      <c r="P6174" s="14"/>
      <c r="Q6174" s="14"/>
      <c r="R6174" s="14"/>
      <c r="S6174" s="13"/>
      <c r="T6174" s="13"/>
      <c r="U6174" s="13"/>
      <c r="V6174" s="13"/>
      <c r="W6174" s="13"/>
      <c r="X6174" s="13"/>
      <c r="Y6174" s="14"/>
      <c r="Z6174" s="13"/>
      <c r="AA6174" s="13"/>
      <c r="AB6174" s="13"/>
      <c r="AC6174" s="13"/>
      <c r="AD6174" s="13"/>
      <c r="AE6174" s="13"/>
      <c r="AF6174" s="13"/>
      <c r="AG6174" s="19"/>
      <c r="AH6174" s="19"/>
      <c r="AI6174" s="19"/>
      <c r="AJ6174" s="19"/>
      <c r="AK6174" s="12"/>
      <c r="AL6174" s="12"/>
      <c r="AM6174" s="12"/>
      <c r="AN6174" s="12"/>
    </row>
    <row r="6175" spans="4:40" x14ac:dyDescent="0.25">
      <c r="D6175" s="18"/>
      <c r="E6175" s="13"/>
      <c r="F6175" s="13"/>
      <c r="G6175" s="13"/>
      <c r="H6175" s="13"/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9"/>
      <c r="AH6175" s="19"/>
      <c r="AI6175" s="19"/>
      <c r="AJ6175" s="19"/>
      <c r="AK6175" s="15"/>
      <c r="AL6175" s="12"/>
      <c r="AM6175" s="15"/>
      <c r="AN6175" s="15"/>
    </row>
    <row r="6176" spans="4:40" x14ac:dyDescent="0.25">
      <c r="D6176" s="18"/>
      <c r="E6176" s="13"/>
      <c r="F6176" s="13"/>
      <c r="G6176" s="13"/>
      <c r="H6176" s="13"/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9"/>
      <c r="AH6176" s="19"/>
      <c r="AI6176" s="19"/>
      <c r="AJ6176" s="19"/>
      <c r="AK6176" s="15"/>
      <c r="AL6176" s="15"/>
      <c r="AM6176" s="15"/>
      <c r="AN6176" s="15"/>
    </row>
    <row r="6177" spans="4:40" x14ac:dyDescent="0.25">
      <c r="D6177" s="18"/>
      <c r="E6177" s="13"/>
      <c r="F6177" s="13"/>
      <c r="G6177" s="13"/>
      <c r="H6177" s="13"/>
      <c r="I6177" s="13"/>
      <c r="J6177" s="13"/>
      <c r="K6177" s="13"/>
      <c r="L6177" s="13"/>
      <c r="M6177" s="13"/>
      <c r="N6177" s="13"/>
      <c r="O6177" s="14"/>
      <c r="P6177" s="14"/>
      <c r="Q6177" s="14"/>
      <c r="R6177" s="14"/>
      <c r="S6177" s="13"/>
      <c r="T6177" s="13"/>
      <c r="U6177" s="13"/>
      <c r="V6177" s="13"/>
      <c r="W6177" s="13"/>
      <c r="X6177" s="13"/>
      <c r="Y6177" s="14"/>
      <c r="Z6177" s="13"/>
      <c r="AA6177" s="13"/>
      <c r="AB6177" s="13"/>
      <c r="AC6177" s="13"/>
      <c r="AD6177" s="13"/>
      <c r="AE6177" s="13"/>
      <c r="AF6177" s="13"/>
      <c r="AG6177" s="19"/>
      <c r="AH6177" s="19"/>
      <c r="AI6177" s="19"/>
      <c r="AJ6177" s="19"/>
      <c r="AK6177" s="15"/>
      <c r="AL6177" s="15"/>
      <c r="AM6177" s="15"/>
      <c r="AN6177" s="15"/>
    </row>
    <row r="6178" spans="4:40" x14ac:dyDescent="0.25">
      <c r="D6178" s="18"/>
      <c r="E6178" s="13"/>
      <c r="F6178" s="13"/>
      <c r="G6178" s="13"/>
      <c r="H6178" s="13"/>
      <c r="I6178" s="13"/>
      <c r="J6178" s="13"/>
      <c r="K6178" s="13"/>
      <c r="L6178" s="13"/>
      <c r="M6178" s="13"/>
      <c r="N6178" s="13"/>
      <c r="O6178" s="14"/>
      <c r="P6178" s="14"/>
      <c r="Q6178" s="14"/>
      <c r="R6178" s="14"/>
      <c r="S6178" s="13"/>
      <c r="T6178" s="13"/>
      <c r="U6178" s="13"/>
      <c r="V6178" s="13"/>
      <c r="W6178" s="13"/>
      <c r="X6178" s="13"/>
      <c r="Y6178" s="14"/>
      <c r="Z6178" s="13"/>
      <c r="AA6178" s="13"/>
      <c r="AB6178" s="13"/>
      <c r="AC6178" s="13"/>
      <c r="AD6178" s="13"/>
      <c r="AE6178" s="13"/>
      <c r="AF6178" s="13"/>
      <c r="AG6178" s="19"/>
      <c r="AH6178" s="19"/>
      <c r="AI6178" s="19"/>
      <c r="AJ6178" s="19"/>
      <c r="AK6178" s="12"/>
      <c r="AL6178" s="12"/>
      <c r="AM6178" s="12"/>
      <c r="AN6178" s="12"/>
    </row>
    <row r="6179" spans="4:40" x14ac:dyDescent="0.25">
      <c r="D6179" s="18"/>
      <c r="E6179" s="13"/>
      <c r="F6179" s="13"/>
      <c r="G6179" s="13"/>
      <c r="H6179" s="13"/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9"/>
      <c r="AH6179" s="19"/>
      <c r="AI6179" s="19"/>
      <c r="AJ6179" s="19"/>
      <c r="AK6179" s="15"/>
      <c r="AL6179" s="12"/>
      <c r="AM6179" s="15"/>
      <c r="AN6179" s="15"/>
    </row>
    <row r="6180" spans="4:40" x14ac:dyDescent="0.25">
      <c r="D6180" s="18"/>
      <c r="E6180" s="13"/>
      <c r="F6180" s="13"/>
      <c r="G6180" s="13"/>
      <c r="H6180" s="13"/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9"/>
      <c r="AH6180" s="19"/>
      <c r="AI6180" s="19"/>
      <c r="AJ6180" s="19"/>
      <c r="AK6180" s="15"/>
      <c r="AL6180" s="15"/>
      <c r="AM6180" s="15"/>
      <c r="AN6180" s="15"/>
    </row>
    <row r="6181" spans="4:40" x14ac:dyDescent="0.25">
      <c r="D6181" s="18"/>
      <c r="E6181" s="13"/>
      <c r="F6181" s="13"/>
      <c r="G6181" s="13"/>
      <c r="H6181" s="13"/>
      <c r="I6181" s="13"/>
      <c r="J6181" s="13"/>
      <c r="K6181" s="13"/>
      <c r="L6181" s="13"/>
      <c r="M6181" s="13"/>
      <c r="N6181" s="13"/>
      <c r="O6181" s="14"/>
      <c r="P6181" s="14"/>
      <c r="Q6181" s="14"/>
      <c r="R6181" s="14"/>
      <c r="S6181" s="13"/>
      <c r="T6181" s="13"/>
      <c r="U6181" s="13"/>
      <c r="V6181" s="13"/>
      <c r="W6181" s="13"/>
      <c r="X6181" s="13"/>
      <c r="Y6181" s="14"/>
      <c r="Z6181" s="13"/>
      <c r="AA6181" s="13"/>
      <c r="AB6181" s="13"/>
      <c r="AC6181" s="13"/>
      <c r="AD6181" s="13"/>
      <c r="AE6181" s="13"/>
      <c r="AF6181" s="13"/>
      <c r="AG6181" s="19"/>
      <c r="AH6181" s="19"/>
      <c r="AI6181" s="19"/>
      <c r="AJ6181" s="19"/>
      <c r="AK6181" s="15"/>
      <c r="AL6181" s="15"/>
      <c r="AM6181" s="15"/>
      <c r="AN6181" s="15"/>
    </row>
    <row r="6182" spans="4:40" x14ac:dyDescent="0.25">
      <c r="D6182" s="18"/>
      <c r="E6182" s="13"/>
      <c r="F6182" s="13"/>
      <c r="G6182" s="13"/>
      <c r="H6182" s="13"/>
      <c r="I6182" s="13"/>
      <c r="J6182" s="13"/>
      <c r="K6182" s="13"/>
      <c r="L6182" s="13"/>
      <c r="M6182" s="13"/>
      <c r="N6182" s="13"/>
      <c r="O6182" s="14"/>
      <c r="P6182" s="14"/>
      <c r="Q6182" s="14"/>
      <c r="R6182" s="14"/>
      <c r="S6182" s="13"/>
      <c r="T6182" s="13"/>
      <c r="U6182" s="13"/>
      <c r="V6182" s="13"/>
      <c r="W6182" s="13"/>
      <c r="X6182" s="13"/>
      <c r="Y6182" s="14"/>
      <c r="Z6182" s="13"/>
      <c r="AA6182" s="13"/>
      <c r="AB6182" s="13"/>
      <c r="AC6182" s="13"/>
      <c r="AD6182" s="13"/>
      <c r="AE6182" s="13"/>
      <c r="AF6182" s="13"/>
      <c r="AG6182" s="19"/>
      <c r="AH6182" s="19"/>
      <c r="AI6182" s="19"/>
      <c r="AJ6182" s="19"/>
      <c r="AK6182" s="12"/>
      <c r="AL6182" s="12"/>
      <c r="AM6182" s="12"/>
      <c r="AN6182" s="12"/>
    </row>
    <row r="6183" spans="4:40" x14ac:dyDescent="0.25">
      <c r="D6183" s="18"/>
      <c r="E6183" s="13"/>
      <c r="F6183" s="13"/>
      <c r="G6183" s="13"/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9"/>
      <c r="AH6183" s="19"/>
      <c r="AI6183" s="19"/>
      <c r="AJ6183" s="19"/>
      <c r="AK6183" s="15"/>
      <c r="AL6183" s="12"/>
      <c r="AM6183" s="15"/>
      <c r="AN6183" s="15"/>
    </row>
    <row r="6184" spans="4:40" x14ac:dyDescent="0.25">
      <c r="D6184" s="18"/>
      <c r="E6184" s="13"/>
      <c r="F6184" s="13"/>
      <c r="G6184" s="13"/>
      <c r="H6184" s="13"/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9"/>
      <c r="AH6184" s="19"/>
      <c r="AI6184" s="19"/>
      <c r="AJ6184" s="19"/>
      <c r="AK6184" s="15"/>
      <c r="AL6184" s="15"/>
      <c r="AM6184" s="15"/>
      <c r="AN6184" s="15"/>
    </row>
    <row r="6185" spans="4:40" x14ac:dyDescent="0.25">
      <c r="D6185" s="18"/>
      <c r="E6185" s="13"/>
      <c r="F6185" s="13"/>
      <c r="G6185" s="13"/>
      <c r="H6185" s="13"/>
      <c r="I6185" s="13"/>
      <c r="J6185" s="13"/>
      <c r="K6185" s="13"/>
      <c r="L6185" s="13"/>
      <c r="M6185" s="13"/>
      <c r="N6185" s="13"/>
      <c r="O6185" s="14"/>
      <c r="P6185" s="14"/>
      <c r="Q6185" s="14"/>
      <c r="R6185" s="14"/>
      <c r="S6185" s="13"/>
      <c r="T6185" s="13"/>
      <c r="U6185" s="13"/>
      <c r="V6185" s="13"/>
      <c r="W6185" s="13"/>
      <c r="X6185" s="13"/>
      <c r="Y6185" s="14"/>
      <c r="Z6185" s="13"/>
      <c r="AA6185" s="13"/>
      <c r="AB6185" s="13"/>
      <c r="AC6185" s="13"/>
      <c r="AD6185" s="13"/>
      <c r="AE6185" s="13"/>
      <c r="AF6185" s="13"/>
      <c r="AG6185" s="19"/>
      <c r="AH6185" s="19"/>
      <c r="AI6185" s="19"/>
      <c r="AJ6185" s="19"/>
      <c r="AK6185" s="15"/>
      <c r="AL6185" s="15"/>
      <c r="AM6185" s="15"/>
      <c r="AN6185" s="15"/>
    </row>
    <row r="6186" spans="4:40" x14ac:dyDescent="0.25">
      <c r="D6186" s="18"/>
      <c r="E6186" s="13"/>
      <c r="F6186" s="13"/>
      <c r="G6186" s="13"/>
      <c r="H6186" s="13"/>
      <c r="I6186" s="13"/>
      <c r="J6186" s="13"/>
      <c r="K6186" s="13"/>
      <c r="L6186" s="13"/>
      <c r="M6186" s="13"/>
      <c r="N6186" s="13"/>
      <c r="O6186" s="14"/>
      <c r="P6186" s="14"/>
      <c r="Q6186" s="14"/>
      <c r="R6186" s="14"/>
      <c r="S6186" s="13"/>
      <c r="T6186" s="13"/>
      <c r="U6186" s="13"/>
      <c r="V6186" s="13"/>
      <c r="W6186" s="13"/>
      <c r="X6186" s="13"/>
      <c r="Y6186" s="14"/>
      <c r="Z6186" s="13"/>
      <c r="AA6186" s="13"/>
      <c r="AB6186" s="13"/>
      <c r="AC6186" s="13"/>
      <c r="AD6186" s="13"/>
      <c r="AE6186" s="13"/>
      <c r="AF6186" s="13"/>
      <c r="AG6186" s="19"/>
      <c r="AH6186" s="19"/>
      <c r="AI6186" s="19"/>
      <c r="AJ6186" s="19"/>
      <c r="AK6186" s="12"/>
      <c r="AL6186" s="12"/>
      <c r="AM6186" s="12"/>
      <c r="AN6186" s="12"/>
    </row>
    <row r="6187" spans="4:40" x14ac:dyDescent="0.25">
      <c r="D6187" s="18"/>
      <c r="E6187" s="13"/>
      <c r="F6187" s="13"/>
      <c r="G6187" s="13"/>
      <c r="H6187" s="13"/>
      <c r="I6187" s="13"/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9"/>
      <c r="AH6187" s="19"/>
      <c r="AI6187" s="19"/>
      <c r="AJ6187" s="19"/>
      <c r="AK6187" s="15"/>
      <c r="AL6187" s="12"/>
      <c r="AM6187" s="15"/>
      <c r="AN6187" s="15"/>
    </row>
    <row r="6188" spans="4:40" x14ac:dyDescent="0.25">
      <c r="D6188" s="18"/>
      <c r="E6188" s="13"/>
      <c r="F6188" s="13"/>
      <c r="G6188" s="13"/>
      <c r="H6188" s="13"/>
      <c r="I6188" s="13"/>
      <c r="J6188" s="13"/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9"/>
      <c r="AH6188" s="19"/>
      <c r="AI6188" s="19"/>
      <c r="AJ6188" s="19"/>
      <c r="AK6188" s="15"/>
      <c r="AL6188" s="15"/>
      <c r="AM6188" s="15"/>
      <c r="AN6188" s="15"/>
    </row>
    <row r="6189" spans="4:40" x14ac:dyDescent="0.25">
      <c r="D6189" s="18"/>
      <c r="E6189" s="13"/>
      <c r="F6189" s="13"/>
      <c r="G6189" s="13"/>
      <c r="H6189" s="13"/>
      <c r="I6189" s="13"/>
      <c r="J6189" s="13"/>
      <c r="K6189" s="13"/>
      <c r="L6189" s="13"/>
      <c r="M6189" s="13"/>
      <c r="N6189" s="13"/>
      <c r="O6189" s="14"/>
      <c r="P6189" s="14"/>
      <c r="Q6189" s="14"/>
      <c r="R6189" s="14"/>
      <c r="S6189" s="13"/>
      <c r="T6189" s="13"/>
      <c r="U6189" s="13"/>
      <c r="V6189" s="13"/>
      <c r="W6189" s="13"/>
      <c r="X6189" s="13"/>
      <c r="Y6189" s="14"/>
      <c r="Z6189" s="13"/>
      <c r="AA6189" s="13"/>
      <c r="AB6189" s="13"/>
      <c r="AC6189" s="13"/>
      <c r="AD6189" s="13"/>
      <c r="AE6189" s="13"/>
      <c r="AF6189" s="13"/>
      <c r="AG6189" s="19"/>
      <c r="AH6189" s="19"/>
      <c r="AI6189" s="19"/>
      <c r="AJ6189" s="19"/>
      <c r="AK6189" s="15"/>
      <c r="AL6189" s="15"/>
      <c r="AM6189" s="15"/>
      <c r="AN6189" s="15"/>
    </row>
    <row r="6190" spans="4:40" x14ac:dyDescent="0.25">
      <c r="D6190" s="18"/>
      <c r="E6190" s="13"/>
      <c r="F6190" s="13"/>
      <c r="G6190" s="13"/>
      <c r="H6190" s="13"/>
      <c r="I6190" s="13"/>
      <c r="J6190" s="13"/>
      <c r="K6190" s="13"/>
      <c r="L6190" s="13"/>
      <c r="M6190" s="13"/>
      <c r="N6190" s="13"/>
      <c r="O6190" s="14"/>
      <c r="P6190" s="14"/>
      <c r="Q6190" s="14"/>
      <c r="R6190" s="14"/>
      <c r="S6190" s="13"/>
      <c r="T6190" s="13"/>
      <c r="U6190" s="13"/>
      <c r="V6190" s="13"/>
      <c r="W6190" s="13"/>
      <c r="X6190" s="13"/>
      <c r="Y6190" s="14"/>
      <c r="Z6190" s="13"/>
      <c r="AA6190" s="13"/>
      <c r="AB6190" s="13"/>
      <c r="AC6190" s="13"/>
      <c r="AD6190" s="13"/>
      <c r="AE6190" s="13"/>
      <c r="AF6190" s="13"/>
      <c r="AG6190" s="19"/>
      <c r="AH6190" s="19"/>
      <c r="AI6190" s="19"/>
      <c r="AJ6190" s="19"/>
      <c r="AK6190" s="12"/>
      <c r="AL6190" s="12"/>
      <c r="AM6190" s="12"/>
      <c r="AN6190" s="12"/>
    </row>
    <row r="6191" spans="4:40" x14ac:dyDescent="0.25">
      <c r="D6191" s="18"/>
      <c r="E6191" s="13"/>
      <c r="F6191" s="13"/>
      <c r="G6191" s="13"/>
      <c r="H6191" s="13"/>
      <c r="I6191" s="13"/>
      <c r="J6191" s="13"/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9"/>
      <c r="AH6191" s="19"/>
      <c r="AI6191" s="19"/>
      <c r="AJ6191" s="19"/>
      <c r="AK6191" s="15"/>
      <c r="AL6191" s="12"/>
      <c r="AM6191" s="15"/>
      <c r="AN6191" s="15"/>
    </row>
    <row r="6192" spans="4:40" x14ac:dyDescent="0.25">
      <c r="D6192" s="18"/>
      <c r="E6192" s="13"/>
      <c r="F6192" s="13"/>
      <c r="G6192" s="13"/>
      <c r="H6192" s="13"/>
      <c r="I6192" s="13"/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9"/>
      <c r="AH6192" s="19"/>
      <c r="AI6192" s="19"/>
      <c r="AJ6192" s="19"/>
      <c r="AK6192" s="15"/>
      <c r="AL6192" s="15"/>
      <c r="AM6192" s="15"/>
      <c r="AN6192" s="15"/>
    </row>
    <row r="6193" spans="4:40" x14ac:dyDescent="0.25">
      <c r="D6193" s="18"/>
      <c r="E6193" s="13"/>
      <c r="F6193" s="13"/>
      <c r="G6193" s="13"/>
      <c r="H6193" s="13"/>
      <c r="I6193" s="13"/>
      <c r="J6193" s="13"/>
      <c r="K6193" s="13"/>
      <c r="L6193" s="13"/>
      <c r="M6193" s="13"/>
      <c r="N6193" s="13"/>
      <c r="O6193" s="14"/>
      <c r="P6193" s="14"/>
      <c r="Q6193" s="14"/>
      <c r="R6193" s="14"/>
      <c r="S6193" s="13"/>
      <c r="T6193" s="13"/>
      <c r="U6193" s="13"/>
      <c r="V6193" s="13"/>
      <c r="W6193" s="13"/>
      <c r="X6193" s="13"/>
      <c r="Y6193" s="14"/>
      <c r="Z6193" s="13"/>
      <c r="AA6193" s="13"/>
      <c r="AB6193" s="13"/>
      <c r="AC6193" s="13"/>
      <c r="AD6193" s="13"/>
      <c r="AE6193" s="13"/>
      <c r="AF6193" s="13"/>
      <c r="AG6193" s="19"/>
      <c r="AH6193" s="19"/>
      <c r="AI6193" s="19"/>
      <c r="AJ6193" s="19"/>
      <c r="AK6193" s="15"/>
      <c r="AL6193" s="15"/>
      <c r="AM6193" s="15"/>
      <c r="AN6193" s="15"/>
    </row>
    <row r="6194" spans="4:40" x14ac:dyDescent="0.25">
      <c r="D6194" s="18"/>
      <c r="E6194" s="13"/>
      <c r="F6194" s="13"/>
      <c r="G6194" s="13"/>
      <c r="H6194" s="13"/>
      <c r="I6194" s="13"/>
      <c r="J6194" s="13"/>
      <c r="K6194" s="13"/>
      <c r="L6194" s="13"/>
      <c r="M6194" s="13"/>
      <c r="N6194" s="13"/>
      <c r="O6194" s="14"/>
      <c r="P6194" s="14"/>
      <c r="Q6194" s="14"/>
      <c r="R6194" s="14"/>
      <c r="S6194" s="13"/>
      <c r="T6194" s="13"/>
      <c r="U6194" s="13"/>
      <c r="V6194" s="13"/>
      <c r="W6194" s="13"/>
      <c r="X6194" s="13"/>
      <c r="Y6194" s="14"/>
      <c r="Z6194" s="13"/>
      <c r="AA6194" s="13"/>
      <c r="AB6194" s="13"/>
      <c r="AC6194" s="13"/>
      <c r="AD6194" s="13"/>
      <c r="AE6194" s="13"/>
      <c r="AF6194" s="13"/>
      <c r="AG6194" s="19"/>
      <c r="AH6194" s="19"/>
      <c r="AI6194" s="19"/>
      <c r="AJ6194" s="19"/>
      <c r="AK6194" s="12"/>
      <c r="AL6194" s="12"/>
      <c r="AM6194" s="12"/>
      <c r="AN6194" s="12"/>
    </row>
    <row r="6195" spans="4:40" x14ac:dyDescent="0.25">
      <c r="D6195" s="18"/>
      <c r="E6195" s="13"/>
      <c r="F6195" s="13"/>
      <c r="G6195" s="13"/>
      <c r="H6195" s="13"/>
      <c r="I6195" s="13"/>
      <c r="J6195" s="13"/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9"/>
      <c r="AH6195" s="19"/>
      <c r="AI6195" s="19"/>
      <c r="AJ6195" s="19"/>
      <c r="AK6195" s="15"/>
      <c r="AL6195" s="12"/>
      <c r="AM6195" s="15"/>
      <c r="AN6195" s="15"/>
    </row>
    <row r="6196" spans="4:40" x14ac:dyDescent="0.25">
      <c r="D6196" s="18"/>
      <c r="E6196" s="13"/>
      <c r="F6196" s="13"/>
      <c r="G6196" s="13"/>
      <c r="H6196" s="13"/>
      <c r="I6196" s="13"/>
      <c r="J6196" s="13"/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9"/>
      <c r="AH6196" s="19"/>
      <c r="AI6196" s="19"/>
      <c r="AJ6196" s="19"/>
      <c r="AK6196" s="15"/>
      <c r="AL6196" s="15"/>
      <c r="AM6196" s="15"/>
      <c r="AN6196" s="15"/>
    </row>
    <row r="6197" spans="4:40" x14ac:dyDescent="0.25">
      <c r="D6197" s="18"/>
      <c r="E6197" s="13"/>
      <c r="F6197" s="13"/>
      <c r="G6197" s="13"/>
      <c r="H6197" s="13"/>
      <c r="I6197" s="13"/>
      <c r="J6197" s="13"/>
      <c r="K6197" s="13"/>
      <c r="L6197" s="13"/>
      <c r="M6197" s="13"/>
      <c r="N6197" s="13"/>
      <c r="O6197" s="14"/>
      <c r="P6197" s="14"/>
      <c r="Q6197" s="14"/>
      <c r="R6197" s="14"/>
      <c r="S6197" s="13"/>
      <c r="T6197" s="13"/>
      <c r="U6197" s="13"/>
      <c r="V6197" s="13"/>
      <c r="W6197" s="13"/>
      <c r="X6197" s="13"/>
      <c r="Y6197" s="14"/>
      <c r="Z6197" s="13"/>
      <c r="AA6197" s="13"/>
      <c r="AB6197" s="13"/>
      <c r="AC6197" s="13"/>
      <c r="AD6197" s="13"/>
      <c r="AE6197" s="13"/>
      <c r="AF6197" s="13"/>
      <c r="AG6197" s="19"/>
      <c r="AH6197" s="19"/>
      <c r="AI6197" s="19"/>
      <c r="AJ6197" s="19"/>
      <c r="AK6197" s="15"/>
      <c r="AL6197" s="15"/>
      <c r="AM6197" s="15"/>
      <c r="AN6197" s="15"/>
    </row>
    <row r="6198" spans="4:40" x14ac:dyDescent="0.25">
      <c r="D6198" s="18"/>
      <c r="E6198" s="13"/>
      <c r="F6198" s="13"/>
      <c r="G6198" s="13"/>
      <c r="H6198" s="13"/>
      <c r="I6198" s="13"/>
      <c r="J6198" s="13"/>
      <c r="K6198" s="13"/>
      <c r="L6198" s="13"/>
      <c r="M6198" s="13"/>
      <c r="N6198" s="13"/>
      <c r="O6198" s="14"/>
      <c r="P6198" s="14"/>
      <c r="Q6198" s="14"/>
      <c r="R6198" s="14"/>
      <c r="S6198" s="13"/>
      <c r="T6198" s="13"/>
      <c r="U6198" s="13"/>
      <c r="V6198" s="13"/>
      <c r="W6198" s="13"/>
      <c r="X6198" s="13"/>
      <c r="Y6198" s="14"/>
      <c r="Z6198" s="13"/>
      <c r="AA6198" s="13"/>
      <c r="AB6198" s="13"/>
      <c r="AC6198" s="13"/>
      <c r="AD6198" s="13"/>
      <c r="AE6198" s="13"/>
      <c r="AF6198" s="13"/>
      <c r="AG6198" s="19"/>
      <c r="AH6198" s="19"/>
      <c r="AI6198" s="19"/>
      <c r="AJ6198" s="19"/>
      <c r="AK6198" s="12"/>
      <c r="AL6198" s="12"/>
      <c r="AM6198" s="12"/>
      <c r="AN6198" s="12"/>
    </row>
    <row r="6199" spans="4:40" x14ac:dyDescent="0.25">
      <c r="D6199" s="18"/>
      <c r="E6199" s="13"/>
      <c r="F6199" s="13"/>
      <c r="G6199" s="13"/>
      <c r="H6199" s="13"/>
      <c r="I6199" s="13"/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9"/>
      <c r="AH6199" s="19"/>
      <c r="AI6199" s="19"/>
      <c r="AJ6199" s="19"/>
      <c r="AK6199" s="15"/>
      <c r="AL6199" s="12"/>
      <c r="AM6199" s="15"/>
      <c r="AN6199" s="15"/>
    </row>
    <row r="6200" spans="4:40" x14ac:dyDescent="0.25">
      <c r="D6200" s="18"/>
      <c r="E6200" s="13"/>
      <c r="F6200" s="13"/>
      <c r="G6200" s="13"/>
      <c r="H6200" s="13"/>
      <c r="I6200" s="13"/>
      <c r="J6200" s="13"/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9"/>
      <c r="AH6200" s="19"/>
      <c r="AI6200" s="19"/>
      <c r="AJ6200" s="19"/>
      <c r="AK6200" s="15"/>
      <c r="AL6200" s="15"/>
      <c r="AM6200" s="15"/>
      <c r="AN6200" s="15"/>
    </row>
    <row r="6201" spans="4:40" x14ac:dyDescent="0.25">
      <c r="D6201" s="18"/>
      <c r="E6201" s="13"/>
      <c r="F6201" s="13"/>
      <c r="G6201" s="13"/>
      <c r="H6201" s="13"/>
      <c r="I6201" s="13"/>
      <c r="J6201" s="13"/>
      <c r="K6201" s="13"/>
      <c r="L6201" s="13"/>
      <c r="M6201" s="13"/>
      <c r="N6201" s="13"/>
      <c r="O6201" s="14"/>
      <c r="P6201" s="14"/>
      <c r="Q6201" s="14"/>
      <c r="R6201" s="14"/>
      <c r="S6201" s="13"/>
      <c r="T6201" s="13"/>
      <c r="U6201" s="13"/>
      <c r="V6201" s="13"/>
      <c r="W6201" s="13"/>
      <c r="X6201" s="13"/>
      <c r="Y6201" s="14"/>
      <c r="Z6201" s="13"/>
      <c r="AA6201" s="13"/>
      <c r="AB6201" s="13"/>
      <c r="AC6201" s="13"/>
      <c r="AD6201" s="13"/>
      <c r="AE6201" s="13"/>
      <c r="AF6201" s="13"/>
      <c r="AG6201" s="19"/>
      <c r="AH6201" s="19"/>
      <c r="AI6201" s="19"/>
      <c r="AJ6201" s="19"/>
      <c r="AK6201" s="15"/>
      <c r="AL6201" s="15"/>
      <c r="AM6201" s="15"/>
      <c r="AN6201" s="15"/>
    </row>
    <row r="6202" spans="4:40" x14ac:dyDescent="0.25">
      <c r="D6202" s="18"/>
      <c r="E6202" s="13"/>
      <c r="F6202" s="13"/>
      <c r="G6202" s="13"/>
      <c r="H6202" s="13"/>
      <c r="I6202" s="13"/>
      <c r="J6202" s="13"/>
      <c r="K6202" s="13"/>
      <c r="L6202" s="13"/>
      <c r="M6202" s="13"/>
      <c r="N6202" s="13"/>
      <c r="O6202" s="14"/>
      <c r="P6202" s="14"/>
      <c r="Q6202" s="14"/>
      <c r="R6202" s="14"/>
      <c r="S6202" s="13"/>
      <c r="T6202" s="13"/>
      <c r="U6202" s="13"/>
      <c r="V6202" s="13"/>
      <c r="W6202" s="13"/>
      <c r="X6202" s="13"/>
      <c r="Y6202" s="14"/>
      <c r="Z6202" s="13"/>
      <c r="AA6202" s="13"/>
      <c r="AB6202" s="13"/>
      <c r="AC6202" s="13"/>
      <c r="AD6202" s="13"/>
      <c r="AE6202" s="13"/>
      <c r="AF6202" s="13"/>
      <c r="AG6202" s="19"/>
      <c r="AH6202" s="19"/>
      <c r="AI6202" s="19"/>
      <c r="AJ6202" s="19"/>
      <c r="AK6202" s="12"/>
      <c r="AL6202" s="12"/>
      <c r="AM6202" s="12"/>
      <c r="AN6202" s="12"/>
    </row>
    <row r="6203" spans="4:40" x14ac:dyDescent="0.25">
      <c r="D6203" s="18"/>
      <c r="E6203" s="13"/>
      <c r="F6203" s="13"/>
      <c r="G6203" s="13"/>
      <c r="H6203" s="13"/>
      <c r="I6203" s="13"/>
      <c r="J6203" s="13"/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9"/>
      <c r="AH6203" s="19"/>
      <c r="AI6203" s="19"/>
      <c r="AJ6203" s="19"/>
      <c r="AK6203" s="15"/>
      <c r="AL6203" s="12"/>
      <c r="AM6203" s="15"/>
      <c r="AN6203" s="15"/>
    </row>
    <row r="6204" spans="4:40" x14ac:dyDescent="0.25">
      <c r="D6204" s="18"/>
      <c r="E6204" s="13"/>
      <c r="F6204" s="13"/>
      <c r="G6204" s="13"/>
      <c r="H6204" s="13"/>
      <c r="I6204" s="13"/>
      <c r="J6204" s="13"/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9"/>
      <c r="AH6204" s="19"/>
      <c r="AI6204" s="19"/>
      <c r="AJ6204" s="19"/>
      <c r="AK6204" s="15"/>
      <c r="AL6204" s="15"/>
      <c r="AM6204" s="15"/>
      <c r="AN6204" s="15"/>
    </row>
    <row r="6205" spans="4:40" x14ac:dyDescent="0.25">
      <c r="D6205" s="18"/>
      <c r="E6205" s="13"/>
      <c r="F6205" s="13"/>
      <c r="G6205" s="13"/>
      <c r="H6205" s="13"/>
      <c r="I6205" s="13"/>
      <c r="J6205" s="13"/>
      <c r="K6205" s="13"/>
      <c r="L6205" s="13"/>
      <c r="M6205" s="13"/>
      <c r="N6205" s="13"/>
      <c r="O6205" s="14"/>
      <c r="P6205" s="14"/>
      <c r="Q6205" s="14"/>
      <c r="R6205" s="14"/>
      <c r="S6205" s="13"/>
      <c r="T6205" s="13"/>
      <c r="U6205" s="13"/>
      <c r="V6205" s="13"/>
      <c r="W6205" s="13"/>
      <c r="X6205" s="13"/>
      <c r="Y6205" s="14"/>
      <c r="Z6205" s="13"/>
      <c r="AA6205" s="13"/>
      <c r="AB6205" s="13"/>
      <c r="AC6205" s="13"/>
      <c r="AD6205" s="13"/>
      <c r="AE6205" s="13"/>
      <c r="AF6205" s="13"/>
      <c r="AG6205" s="19"/>
      <c r="AH6205" s="19"/>
      <c r="AI6205" s="19"/>
      <c r="AJ6205" s="19"/>
      <c r="AK6205" s="15"/>
      <c r="AL6205" s="15"/>
      <c r="AM6205" s="15"/>
      <c r="AN6205" s="15"/>
    </row>
    <row r="6206" spans="4:40" x14ac:dyDescent="0.25">
      <c r="D6206" s="18"/>
      <c r="E6206" s="13"/>
      <c r="F6206" s="13"/>
      <c r="G6206" s="13"/>
      <c r="H6206" s="13"/>
      <c r="I6206" s="13"/>
      <c r="J6206" s="13"/>
      <c r="K6206" s="13"/>
      <c r="L6206" s="13"/>
      <c r="M6206" s="13"/>
      <c r="N6206" s="13"/>
      <c r="O6206" s="14"/>
      <c r="P6206" s="14"/>
      <c r="Q6206" s="14"/>
      <c r="R6206" s="14"/>
      <c r="S6206" s="13"/>
      <c r="T6206" s="13"/>
      <c r="U6206" s="13"/>
      <c r="V6206" s="13"/>
      <c r="W6206" s="13"/>
      <c r="X6206" s="13"/>
      <c r="Y6206" s="14"/>
      <c r="Z6206" s="13"/>
      <c r="AA6206" s="13"/>
      <c r="AB6206" s="13"/>
      <c r="AC6206" s="13"/>
      <c r="AD6206" s="13"/>
      <c r="AE6206" s="13"/>
      <c r="AF6206" s="13"/>
      <c r="AG6206" s="19"/>
      <c r="AH6206" s="19"/>
      <c r="AI6206" s="19"/>
      <c r="AJ6206" s="19"/>
      <c r="AK6206" s="12"/>
      <c r="AL6206" s="12"/>
      <c r="AM6206" s="12"/>
      <c r="AN6206" s="12"/>
    </row>
    <row r="6207" spans="4:40" x14ac:dyDescent="0.25">
      <c r="D6207" s="18"/>
      <c r="E6207" s="13"/>
      <c r="F6207" s="13"/>
      <c r="G6207" s="13"/>
      <c r="H6207" s="13"/>
      <c r="I6207" s="13"/>
      <c r="J6207" s="13"/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9"/>
      <c r="AH6207" s="19"/>
      <c r="AI6207" s="19"/>
      <c r="AJ6207" s="19"/>
      <c r="AK6207" s="15"/>
      <c r="AL6207" s="12"/>
      <c r="AM6207" s="15"/>
      <c r="AN6207" s="15"/>
    </row>
    <row r="6208" spans="4:40" x14ac:dyDescent="0.25">
      <c r="D6208" s="18"/>
      <c r="E6208" s="13"/>
      <c r="F6208" s="13"/>
      <c r="G6208" s="13"/>
      <c r="H6208" s="13"/>
      <c r="I6208" s="13"/>
      <c r="J6208" s="13"/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9"/>
      <c r="AH6208" s="19"/>
      <c r="AI6208" s="19"/>
      <c r="AJ6208" s="19"/>
      <c r="AK6208" s="15"/>
      <c r="AL6208" s="15"/>
      <c r="AM6208" s="15"/>
      <c r="AN6208" s="15"/>
    </row>
    <row r="6209" spans="4:40" x14ac:dyDescent="0.25">
      <c r="D6209" s="18"/>
      <c r="E6209" s="13"/>
      <c r="F6209" s="13"/>
      <c r="G6209" s="13"/>
      <c r="H6209" s="13"/>
      <c r="I6209" s="13"/>
      <c r="J6209" s="13"/>
      <c r="K6209" s="13"/>
      <c r="L6209" s="13"/>
      <c r="M6209" s="13"/>
      <c r="N6209" s="13"/>
      <c r="O6209" s="14"/>
      <c r="P6209" s="14"/>
      <c r="Q6209" s="14"/>
      <c r="R6209" s="14"/>
      <c r="S6209" s="13"/>
      <c r="T6209" s="13"/>
      <c r="U6209" s="13"/>
      <c r="V6209" s="13"/>
      <c r="W6209" s="13"/>
      <c r="X6209" s="13"/>
      <c r="Y6209" s="14"/>
      <c r="Z6209" s="13"/>
      <c r="AA6209" s="13"/>
      <c r="AB6209" s="13"/>
      <c r="AC6209" s="13"/>
      <c r="AD6209" s="13"/>
      <c r="AE6209" s="13"/>
      <c r="AF6209" s="13"/>
      <c r="AG6209" s="19"/>
      <c r="AH6209" s="19"/>
      <c r="AI6209" s="19"/>
      <c r="AJ6209" s="19"/>
      <c r="AK6209" s="15"/>
      <c r="AL6209" s="15"/>
      <c r="AM6209" s="15"/>
      <c r="AN6209" s="15"/>
    </row>
    <row r="6210" spans="4:40" x14ac:dyDescent="0.25">
      <c r="D6210" s="18"/>
      <c r="E6210" s="13"/>
      <c r="F6210" s="13"/>
      <c r="G6210" s="13"/>
      <c r="H6210" s="13"/>
      <c r="I6210" s="13"/>
      <c r="J6210" s="13"/>
      <c r="K6210" s="13"/>
      <c r="L6210" s="13"/>
      <c r="M6210" s="13"/>
      <c r="N6210" s="13"/>
      <c r="O6210" s="14"/>
      <c r="P6210" s="14"/>
      <c r="Q6210" s="14"/>
      <c r="R6210" s="14"/>
      <c r="S6210" s="13"/>
      <c r="T6210" s="13"/>
      <c r="U6210" s="13"/>
      <c r="V6210" s="13"/>
      <c r="W6210" s="13"/>
      <c r="X6210" s="13"/>
      <c r="Y6210" s="14"/>
      <c r="Z6210" s="13"/>
      <c r="AA6210" s="13"/>
      <c r="AB6210" s="13"/>
      <c r="AC6210" s="13"/>
      <c r="AD6210" s="13"/>
      <c r="AE6210" s="13"/>
      <c r="AF6210" s="13"/>
      <c r="AG6210" s="19"/>
      <c r="AH6210" s="19"/>
      <c r="AI6210" s="19"/>
      <c r="AJ6210" s="19"/>
      <c r="AK6210" s="12"/>
      <c r="AL6210" s="12"/>
      <c r="AM6210" s="12"/>
      <c r="AN6210" s="12"/>
    </row>
    <row r="6211" spans="4:40" x14ac:dyDescent="0.25">
      <c r="D6211" s="18"/>
      <c r="E6211" s="13"/>
      <c r="F6211" s="13"/>
      <c r="G6211" s="13"/>
      <c r="H6211" s="13"/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9"/>
      <c r="AH6211" s="19"/>
      <c r="AI6211" s="19"/>
      <c r="AJ6211" s="19"/>
      <c r="AK6211" s="15"/>
      <c r="AL6211" s="12"/>
      <c r="AM6211" s="15"/>
      <c r="AN6211" s="15"/>
    </row>
    <row r="6212" spans="4:40" x14ac:dyDescent="0.25">
      <c r="D6212" s="18"/>
      <c r="E6212" s="13"/>
      <c r="F6212" s="13"/>
      <c r="G6212" s="13"/>
      <c r="H6212" s="13"/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9"/>
      <c r="AH6212" s="19"/>
      <c r="AI6212" s="19"/>
      <c r="AJ6212" s="19"/>
      <c r="AK6212" s="15"/>
      <c r="AL6212" s="15"/>
      <c r="AM6212" s="15"/>
      <c r="AN6212" s="15"/>
    </row>
    <row r="6213" spans="4:40" x14ac:dyDescent="0.25">
      <c r="D6213" s="18"/>
      <c r="E6213" s="13"/>
      <c r="F6213" s="13"/>
      <c r="G6213" s="13"/>
      <c r="H6213" s="13"/>
      <c r="I6213" s="13"/>
      <c r="J6213" s="13"/>
      <c r="K6213" s="13"/>
      <c r="L6213" s="13"/>
      <c r="M6213" s="13"/>
      <c r="N6213" s="13"/>
      <c r="O6213" s="14"/>
      <c r="P6213" s="14"/>
      <c r="Q6213" s="14"/>
      <c r="R6213" s="14"/>
      <c r="S6213" s="13"/>
      <c r="T6213" s="13"/>
      <c r="U6213" s="13"/>
      <c r="V6213" s="13"/>
      <c r="W6213" s="13"/>
      <c r="X6213" s="13"/>
      <c r="Y6213" s="14"/>
      <c r="Z6213" s="13"/>
      <c r="AA6213" s="13"/>
      <c r="AB6213" s="13"/>
      <c r="AC6213" s="13"/>
      <c r="AD6213" s="13"/>
      <c r="AE6213" s="13"/>
      <c r="AF6213" s="13"/>
      <c r="AG6213" s="19"/>
      <c r="AH6213" s="19"/>
      <c r="AI6213" s="19"/>
      <c r="AJ6213" s="19"/>
      <c r="AK6213" s="15"/>
      <c r="AL6213" s="15"/>
      <c r="AM6213" s="15"/>
      <c r="AN6213" s="15"/>
    </row>
    <row r="6214" spans="4:40" x14ac:dyDescent="0.25">
      <c r="D6214" s="18"/>
      <c r="E6214" s="13"/>
      <c r="F6214" s="13"/>
      <c r="G6214" s="13"/>
      <c r="H6214" s="13"/>
      <c r="I6214" s="13"/>
      <c r="J6214" s="13"/>
      <c r="K6214" s="13"/>
      <c r="L6214" s="13"/>
      <c r="M6214" s="13"/>
      <c r="N6214" s="13"/>
      <c r="O6214" s="14"/>
      <c r="P6214" s="14"/>
      <c r="Q6214" s="14"/>
      <c r="R6214" s="14"/>
      <c r="S6214" s="13"/>
      <c r="T6214" s="13"/>
      <c r="U6214" s="13"/>
      <c r="V6214" s="13"/>
      <c r="W6214" s="13"/>
      <c r="X6214" s="13"/>
      <c r="Y6214" s="14"/>
      <c r="Z6214" s="13"/>
      <c r="AA6214" s="13"/>
      <c r="AB6214" s="13"/>
      <c r="AC6214" s="13"/>
      <c r="AD6214" s="13"/>
      <c r="AE6214" s="13"/>
      <c r="AF6214" s="13"/>
      <c r="AG6214" s="19"/>
      <c r="AH6214" s="19"/>
      <c r="AI6214" s="19"/>
      <c r="AJ6214" s="19"/>
      <c r="AK6214" s="12"/>
      <c r="AL6214" s="12"/>
      <c r="AM6214" s="12"/>
      <c r="AN6214" s="12"/>
    </row>
    <row r="6215" spans="4:40" x14ac:dyDescent="0.25">
      <c r="D6215" s="18"/>
      <c r="E6215" s="13"/>
      <c r="F6215" s="13"/>
      <c r="G6215" s="13"/>
      <c r="H6215" s="13"/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9"/>
      <c r="AH6215" s="19"/>
      <c r="AI6215" s="19"/>
      <c r="AJ6215" s="19"/>
      <c r="AK6215" s="15"/>
      <c r="AL6215" s="12"/>
      <c r="AM6215" s="15"/>
      <c r="AN6215" s="15"/>
    </row>
    <row r="6216" spans="4:40" x14ac:dyDescent="0.25">
      <c r="D6216" s="18"/>
      <c r="E6216" s="13"/>
      <c r="F6216" s="13"/>
      <c r="G6216" s="13"/>
      <c r="H6216" s="13"/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9"/>
      <c r="AH6216" s="19"/>
      <c r="AI6216" s="19"/>
      <c r="AJ6216" s="19"/>
      <c r="AK6216" s="15"/>
      <c r="AL6216" s="15"/>
      <c r="AM6216" s="15"/>
      <c r="AN6216" s="15"/>
    </row>
    <row r="6217" spans="4:40" x14ac:dyDescent="0.25">
      <c r="D6217" s="18"/>
      <c r="E6217" s="13"/>
      <c r="F6217" s="13"/>
      <c r="G6217" s="13"/>
      <c r="H6217" s="13"/>
      <c r="I6217" s="13"/>
      <c r="J6217" s="13"/>
      <c r="K6217" s="13"/>
      <c r="L6217" s="13"/>
      <c r="M6217" s="13"/>
      <c r="N6217" s="13"/>
      <c r="O6217" s="14"/>
      <c r="P6217" s="14"/>
      <c r="Q6217" s="14"/>
      <c r="R6217" s="14"/>
      <c r="S6217" s="13"/>
      <c r="T6217" s="13"/>
      <c r="U6217" s="13"/>
      <c r="V6217" s="13"/>
      <c r="W6217" s="13"/>
      <c r="X6217" s="13"/>
      <c r="Y6217" s="14"/>
      <c r="Z6217" s="13"/>
      <c r="AA6217" s="13"/>
      <c r="AB6217" s="13"/>
      <c r="AC6217" s="13"/>
      <c r="AD6217" s="13"/>
      <c r="AE6217" s="13"/>
      <c r="AF6217" s="13"/>
      <c r="AG6217" s="19"/>
      <c r="AH6217" s="19"/>
      <c r="AI6217" s="19"/>
      <c r="AJ6217" s="19"/>
      <c r="AK6217" s="15"/>
      <c r="AL6217" s="15"/>
      <c r="AM6217" s="15"/>
      <c r="AN6217" s="15"/>
    </row>
    <row r="6218" spans="4:40" x14ac:dyDescent="0.25">
      <c r="D6218" s="18"/>
      <c r="E6218" s="13"/>
      <c r="F6218" s="13"/>
      <c r="G6218" s="13"/>
      <c r="H6218" s="13"/>
      <c r="I6218" s="13"/>
      <c r="J6218" s="13"/>
      <c r="K6218" s="13"/>
      <c r="L6218" s="13"/>
      <c r="M6218" s="13"/>
      <c r="N6218" s="13"/>
      <c r="O6218" s="14"/>
      <c r="P6218" s="14"/>
      <c r="Q6218" s="14"/>
      <c r="R6218" s="14"/>
      <c r="S6218" s="13"/>
      <c r="T6218" s="13"/>
      <c r="U6218" s="13"/>
      <c r="V6218" s="13"/>
      <c r="W6218" s="13"/>
      <c r="X6218" s="13"/>
      <c r="Y6218" s="14"/>
      <c r="Z6218" s="13"/>
      <c r="AA6218" s="13"/>
      <c r="AB6218" s="13"/>
      <c r="AC6218" s="13"/>
      <c r="AD6218" s="13"/>
      <c r="AE6218" s="13"/>
      <c r="AF6218" s="13"/>
      <c r="AG6218" s="19"/>
      <c r="AH6218" s="19"/>
      <c r="AI6218" s="19"/>
      <c r="AJ6218" s="19"/>
      <c r="AK6218" s="12"/>
      <c r="AL6218" s="12"/>
      <c r="AM6218" s="12"/>
      <c r="AN6218" s="12"/>
    </row>
    <row r="6219" spans="4:40" x14ac:dyDescent="0.25">
      <c r="D6219" s="18"/>
      <c r="E6219" s="13"/>
      <c r="F6219" s="13"/>
      <c r="G6219" s="13"/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9"/>
      <c r="AH6219" s="19"/>
      <c r="AI6219" s="19"/>
      <c r="AJ6219" s="19"/>
      <c r="AK6219" s="15"/>
      <c r="AL6219" s="12"/>
      <c r="AM6219" s="15"/>
      <c r="AN6219" s="15"/>
    </row>
    <row r="6220" spans="4:40" x14ac:dyDescent="0.25">
      <c r="D6220" s="18"/>
      <c r="E6220" s="13"/>
      <c r="F6220" s="13"/>
      <c r="G6220" s="13"/>
      <c r="H6220" s="13"/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9"/>
      <c r="AH6220" s="19"/>
      <c r="AI6220" s="19"/>
      <c r="AJ6220" s="19"/>
      <c r="AK6220" s="15"/>
      <c r="AL6220" s="15"/>
      <c r="AM6220" s="15"/>
      <c r="AN6220" s="15"/>
    </row>
    <row r="6221" spans="4:40" x14ac:dyDescent="0.25">
      <c r="D6221" s="18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4"/>
      <c r="P6221" s="14"/>
      <c r="Q6221" s="14"/>
      <c r="R6221" s="14"/>
      <c r="S6221" s="13"/>
      <c r="T6221" s="13"/>
      <c r="U6221" s="13"/>
      <c r="V6221" s="13"/>
      <c r="W6221" s="13"/>
      <c r="X6221" s="13"/>
      <c r="Y6221" s="14"/>
      <c r="Z6221" s="13"/>
      <c r="AA6221" s="13"/>
      <c r="AB6221" s="13"/>
      <c r="AC6221" s="13"/>
      <c r="AD6221" s="13"/>
      <c r="AE6221" s="13"/>
      <c r="AF6221" s="13"/>
      <c r="AG6221" s="19"/>
      <c r="AH6221" s="19"/>
      <c r="AI6221" s="19"/>
      <c r="AJ6221" s="19"/>
      <c r="AK6221" s="15"/>
      <c r="AL6221" s="15"/>
      <c r="AM6221" s="15"/>
      <c r="AN6221" s="15"/>
    </row>
    <row r="6222" spans="4:40" x14ac:dyDescent="0.25">
      <c r="D6222" s="18"/>
      <c r="E6222" s="13"/>
      <c r="F6222" s="13"/>
      <c r="G6222" s="13"/>
      <c r="H6222" s="13"/>
      <c r="I6222" s="13"/>
      <c r="J6222" s="13"/>
      <c r="K6222" s="13"/>
      <c r="L6222" s="13"/>
      <c r="M6222" s="13"/>
      <c r="N6222" s="13"/>
      <c r="O6222" s="14"/>
      <c r="P6222" s="14"/>
      <c r="Q6222" s="14"/>
      <c r="R6222" s="14"/>
      <c r="S6222" s="13"/>
      <c r="T6222" s="13"/>
      <c r="U6222" s="13"/>
      <c r="V6222" s="13"/>
      <c r="W6222" s="13"/>
      <c r="X6222" s="13"/>
      <c r="Y6222" s="14"/>
      <c r="Z6222" s="13"/>
      <c r="AA6222" s="13"/>
      <c r="AB6222" s="13"/>
      <c r="AC6222" s="13"/>
      <c r="AD6222" s="13"/>
      <c r="AE6222" s="13"/>
      <c r="AF6222" s="13"/>
      <c r="AG6222" s="19"/>
      <c r="AH6222" s="19"/>
      <c r="AI6222" s="19"/>
      <c r="AJ6222" s="19"/>
      <c r="AK6222" s="12"/>
      <c r="AL6222" s="12"/>
      <c r="AM6222" s="12"/>
      <c r="AN6222" s="12"/>
    </row>
    <row r="6223" spans="4:40" x14ac:dyDescent="0.25">
      <c r="D6223" s="18"/>
      <c r="E6223" s="13"/>
      <c r="F6223" s="13"/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9"/>
      <c r="AH6223" s="19"/>
      <c r="AI6223" s="19"/>
      <c r="AJ6223" s="19"/>
      <c r="AK6223" s="15"/>
      <c r="AL6223" s="12"/>
      <c r="AM6223" s="15"/>
      <c r="AN6223" s="15"/>
    </row>
    <row r="6224" spans="4:40" x14ac:dyDescent="0.25">
      <c r="D6224" s="18"/>
      <c r="E6224" s="13"/>
      <c r="F6224" s="13"/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9"/>
      <c r="AH6224" s="19"/>
      <c r="AI6224" s="19"/>
      <c r="AJ6224" s="19"/>
      <c r="AK6224" s="15"/>
      <c r="AL6224" s="15"/>
      <c r="AM6224" s="15"/>
      <c r="AN6224" s="15"/>
    </row>
    <row r="6225" spans="4:40" x14ac:dyDescent="0.25">
      <c r="D6225" s="18"/>
      <c r="E6225" s="13"/>
      <c r="F6225" s="13"/>
      <c r="G6225" s="13"/>
      <c r="H6225" s="13"/>
      <c r="I6225" s="13"/>
      <c r="J6225" s="13"/>
      <c r="K6225" s="13"/>
      <c r="L6225" s="13"/>
      <c r="M6225" s="13"/>
      <c r="N6225" s="13"/>
      <c r="O6225" s="14"/>
      <c r="P6225" s="14"/>
      <c r="Q6225" s="14"/>
      <c r="R6225" s="14"/>
      <c r="S6225" s="13"/>
      <c r="T6225" s="13"/>
      <c r="U6225" s="13"/>
      <c r="V6225" s="13"/>
      <c r="W6225" s="13"/>
      <c r="X6225" s="13"/>
      <c r="Y6225" s="14"/>
      <c r="Z6225" s="13"/>
      <c r="AA6225" s="13"/>
      <c r="AB6225" s="13"/>
      <c r="AC6225" s="13"/>
      <c r="AD6225" s="13"/>
      <c r="AE6225" s="13"/>
      <c r="AF6225" s="13"/>
      <c r="AG6225" s="19"/>
      <c r="AH6225" s="19"/>
      <c r="AI6225" s="19"/>
      <c r="AJ6225" s="19"/>
      <c r="AK6225" s="15"/>
      <c r="AL6225" s="15"/>
      <c r="AM6225" s="15"/>
      <c r="AN6225" s="15"/>
    </row>
    <row r="6226" spans="4:40" x14ac:dyDescent="0.25">
      <c r="D6226" s="18"/>
      <c r="E6226" s="13"/>
      <c r="F6226" s="13"/>
      <c r="G6226" s="13"/>
      <c r="H6226" s="13"/>
      <c r="I6226" s="13"/>
      <c r="J6226" s="13"/>
      <c r="K6226" s="13"/>
      <c r="L6226" s="13"/>
      <c r="M6226" s="13"/>
      <c r="N6226" s="13"/>
      <c r="O6226" s="14"/>
      <c r="P6226" s="14"/>
      <c r="Q6226" s="14"/>
      <c r="R6226" s="14"/>
      <c r="S6226" s="13"/>
      <c r="T6226" s="13"/>
      <c r="U6226" s="13"/>
      <c r="V6226" s="13"/>
      <c r="W6226" s="13"/>
      <c r="X6226" s="13"/>
      <c r="Y6226" s="14"/>
      <c r="Z6226" s="13"/>
      <c r="AA6226" s="13"/>
      <c r="AB6226" s="13"/>
      <c r="AC6226" s="13"/>
      <c r="AD6226" s="13"/>
      <c r="AE6226" s="13"/>
      <c r="AF6226" s="13"/>
      <c r="AG6226" s="19"/>
      <c r="AH6226" s="19"/>
      <c r="AI6226" s="19"/>
      <c r="AJ6226" s="19"/>
      <c r="AK6226" s="12"/>
      <c r="AL6226" s="12"/>
      <c r="AM6226" s="12"/>
      <c r="AN6226" s="12"/>
    </row>
    <row r="6227" spans="4:40" x14ac:dyDescent="0.25">
      <c r="D6227" s="18"/>
      <c r="E6227" s="13"/>
      <c r="F6227" s="13"/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9"/>
      <c r="AH6227" s="19"/>
      <c r="AI6227" s="19"/>
      <c r="AJ6227" s="19"/>
      <c r="AK6227" s="15"/>
      <c r="AL6227" s="12"/>
      <c r="AM6227" s="15"/>
      <c r="AN6227" s="15"/>
    </row>
    <row r="6228" spans="4:40" x14ac:dyDescent="0.25">
      <c r="D6228" s="18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9"/>
      <c r="AH6228" s="19"/>
      <c r="AI6228" s="19"/>
      <c r="AJ6228" s="19"/>
      <c r="AK6228" s="15"/>
      <c r="AL6228" s="15"/>
      <c r="AM6228" s="15"/>
      <c r="AN6228" s="15"/>
    </row>
    <row r="6229" spans="4:40" x14ac:dyDescent="0.25">
      <c r="D6229" s="18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4"/>
      <c r="P6229" s="14"/>
      <c r="Q6229" s="14"/>
      <c r="R6229" s="14"/>
      <c r="S6229" s="13"/>
      <c r="T6229" s="13"/>
      <c r="U6229" s="13"/>
      <c r="V6229" s="13"/>
      <c r="W6229" s="13"/>
      <c r="X6229" s="13"/>
      <c r="Y6229" s="14"/>
      <c r="Z6229" s="13"/>
      <c r="AA6229" s="13"/>
      <c r="AB6229" s="13"/>
      <c r="AC6229" s="13"/>
      <c r="AD6229" s="13"/>
      <c r="AE6229" s="13"/>
      <c r="AF6229" s="13"/>
      <c r="AG6229" s="19"/>
      <c r="AH6229" s="19"/>
      <c r="AI6229" s="19"/>
      <c r="AJ6229" s="19"/>
      <c r="AK6229" s="15"/>
      <c r="AL6229" s="15"/>
      <c r="AM6229" s="15"/>
      <c r="AN6229" s="15"/>
    </row>
    <row r="6230" spans="4:40" x14ac:dyDescent="0.25">
      <c r="D6230" s="18"/>
      <c r="E6230" s="13"/>
      <c r="F6230" s="13"/>
      <c r="G6230" s="13"/>
      <c r="H6230" s="13"/>
      <c r="I6230" s="13"/>
      <c r="J6230" s="13"/>
      <c r="K6230" s="13"/>
      <c r="L6230" s="13"/>
      <c r="M6230" s="13"/>
      <c r="N6230" s="13"/>
      <c r="O6230" s="14"/>
      <c r="P6230" s="14"/>
      <c r="Q6230" s="14"/>
      <c r="R6230" s="14"/>
      <c r="S6230" s="13"/>
      <c r="T6230" s="13"/>
      <c r="U6230" s="13"/>
      <c r="V6230" s="13"/>
      <c r="W6230" s="13"/>
      <c r="X6230" s="13"/>
      <c r="Y6230" s="14"/>
      <c r="Z6230" s="13"/>
      <c r="AA6230" s="13"/>
      <c r="AB6230" s="13"/>
      <c r="AC6230" s="13"/>
      <c r="AD6230" s="13"/>
      <c r="AE6230" s="13"/>
      <c r="AF6230" s="13"/>
      <c r="AG6230" s="19"/>
      <c r="AH6230" s="19"/>
      <c r="AI6230" s="19"/>
      <c r="AJ6230" s="19"/>
      <c r="AK6230" s="12"/>
      <c r="AL6230" s="12"/>
      <c r="AM6230" s="12"/>
      <c r="AN6230" s="12"/>
    </row>
    <row r="6231" spans="4:40" x14ac:dyDescent="0.25">
      <c r="D6231" s="18"/>
      <c r="E6231" s="13"/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9"/>
      <c r="AH6231" s="19"/>
      <c r="AI6231" s="19"/>
      <c r="AJ6231" s="19"/>
      <c r="AK6231" s="15"/>
      <c r="AL6231" s="12"/>
      <c r="AM6231" s="15"/>
      <c r="AN6231" s="15"/>
    </row>
    <row r="6232" spans="4:40" x14ac:dyDescent="0.25">
      <c r="D6232" s="18"/>
      <c r="E6232" s="13"/>
      <c r="F6232" s="13"/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9"/>
      <c r="AH6232" s="19"/>
      <c r="AI6232" s="19"/>
      <c r="AJ6232" s="19"/>
      <c r="AK6232" s="15"/>
      <c r="AL6232" s="15"/>
      <c r="AM6232" s="15"/>
      <c r="AN6232" s="15"/>
    </row>
    <row r="6233" spans="4:40" x14ac:dyDescent="0.25">
      <c r="D6233" s="18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4"/>
      <c r="P6233" s="14"/>
      <c r="Q6233" s="14"/>
      <c r="R6233" s="14"/>
      <c r="S6233" s="13"/>
      <c r="T6233" s="13"/>
      <c r="U6233" s="13"/>
      <c r="V6233" s="13"/>
      <c r="W6233" s="13"/>
      <c r="X6233" s="13"/>
      <c r="Y6233" s="14"/>
      <c r="Z6233" s="13"/>
      <c r="AA6233" s="13"/>
      <c r="AB6233" s="13"/>
      <c r="AC6233" s="13"/>
      <c r="AD6233" s="13"/>
      <c r="AE6233" s="13"/>
      <c r="AF6233" s="13"/>
      <c r="AG6233" s="19"/>
      <c r="AH6233" s="19"/>
      <c r="AI6233" s="19"/>
      <c r="AJ6233" s="19"/>
      <c r="AK6233" s="15"/>
      <c r="AL6233" s="15"/>
      <c r="AM6233" s="15"/>
      <c r="AN6233" s="15"/>
    </row>
    <row r="6234" spans="4:40" x14ac:dyDescent="0.25">
      <c r="D6234" s="18"/>
      <c r="E6234" s="13"/>
      <c r="F6234" s="13"/>
      <c r="G6234" s="13"/>
      <c r="H6234" s="13"/>
      <c r="I6234" s="13"/>
      <c r="J6234" s="13"/>
      <c r="K6234" s="13"/>
      <c r="L6234" s="13"/>
      <c r="M6234" s="13"/>
      <c r="N6234" s="13"/>
      <c r="O6234" s="14"/>
      <c r="P6234" s="14"/>
      <c r="Q6234" s="14"/>
      <c r="R6234" s="14"/>
      <c r="S6234" s="13"/>
      <c r="T6234" s="13"/>
      <c r="U6234" s="13"/>
      <c r="V6234" s="13"/>
      <c r="W6234" s="13"/>
      <c r="X6234" s="13"/>
      <c r="Y6234" s="14"/>
      <c r="Z6234" s="13"/>
      <c r="AA6234" s="13"/>
      <c r="AB6234" s="13"/>
      <c r="AC6234" s="13"/>
      <c r="AD6234" s="13"/>
      <c r="AE6234" s="13"/>
      <c r="AF6234" s="13"/>
      <c r="AG6234" s="19"/>
      <c r="AH6234" s="19"/>
      <c r="AI6234" s="19"/>
      <c r="AJ6234" s="19"/>
      <c r="AK6234" s="12"/>
      <c r="AL6234" s="12"/>
      <c r="AM6234" s="12"/>
      <c r="AN6234" s="12"/>
    </row>
    <row r="6235" spans="4:40" x14ac:dyDescent="0.25">
      <c r="D6235" s="18"/>
      <c r="E6235" s="13"/>
      <c r="F6235" s="13"/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9"/>
      <c r="AH6235" s="19"/>
      <c r="AI6235" s="19"/>
      <c r="AJ6235" s="19"/>
      <c r="AK6235" s="15"/>
      <c r="AL6235" s="12"/>
      <c r="AM6235" s="15"/>
      <c r="AN6235" s="15"/>
    </row>
    <row r="6236" spans="4:40" x14ac:dyDescent="0.25">
      <c r="D6236" s="18"/>
      <c r="E6236" s="13"/>
      <c r="F6236" s="13"/>
      <c r="G6236" s="13"/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9"/>
      <c r="AH6236" s="19"/>
      <c r="AI6236" s="19"/>
      <c r="AJ6236" s="19"/>
      <c r="AK6236" s="15"/>
      <c r="AL6236" s="15"/>
      <c r="AM6236" s="15"/>
      <c r="AN6236" s="15"/>
    </row>
    <row r="6237" spans="4:40" x14ac:dyDescent="0.25">
      <c r="D6237" s="18"/>
      <c r="E6237" s="13"/>
      <c r="F6237" s="13"/>
      <c r="G6237" s="13"/>
      <c r="H6237" s="13"/>
      <c r="I6237" s="13"/>
      <c r="J6237" s="13"/>
      <c r="K6237" s="13"/>
      <c r="L6237" s="13"/>
      <c r="M6237" s="13"/>
      <c r="N6237" s="13"/>
      <c r="O6237" s="14"/>
      <c r="P6237" s="14"/>
      <c r="Q6237" s="14"/>
      <c r="R6237" s="14"/>
      <c r="S6237" s="13"/>
      <c r="T6237" s="13"/>
      <c r="U6237" s="13"/>
      <c r="V6237" s="13"/>
      <c r="W6237" s="13"/>
      <c r="X6237" s="13"/>
      <c r="Y6237" s="14"/>
      <c r="Z6237" s="13"/>
      <c r="AA6237" s="13"/>
      <c r="AB6237" s="13"/>
      <c r="AC6237" s="13"/>
      <c r="AD6237" s="13"/>
      <c r="AE6237" s="13"/>
      <c r="AF6237" s="13"/>
      <c r="AG6237" s="19"/>
      <c r="AH6237" s="19"/>
      <c r="AI6237" s="19"/>
      <c r="AJ6237" s="19"/>
      <c r="AK6237" s="15"/>
      <c r="AL6237" s="15"/>
      <c r="AM6237" s="15"/>
      <c r="AN6237" s="15"/>
    </row>
    <row r="6238" spans="4:40" x14ac:dyDescent="0.25">
      <c r="D6238" s="18"/>
      <c r="E6238" s="13"/>
      <c r="F6238" s="13"/>
      <c r="G6238" s="13"/>
      <c r="H6238" s="13"/>
      <c r="I6238" s="13"/>
      <c r="J6238" s="13"/>
      <c r="K6238" s="13"/>
      <c r="L6238" s="13"/>
      <c r="M6238" s="13"/>
      <c r="N6238" s="13"/>
      <c r="O6238" s="14"/>
      <c r="P6238" s="14"/>
      <c r="Q6238" s="14"/>
      <c r="R6238" s="14"/>
      <c r="S6238" s="13"/>
      <c r="T6238" s="13"/>
      <c r="U6238" s="13"/>
      <c r="V6238" s="13"/>
      <c r="W6238" s="13"/>
      <c r="X6238" s="13"/>
      <c r="Y6238" s="14"/>
      <c r="Z6238" s="13"/>
      <c r="AA6238" s="13"/>
      <c r="AB6238" s="13"/>
      <c r="AC6238" s="13"/>
      <c r="AD6238" s="13"/>
      <c r="AE6238" s="13"/>
      <c r="AF6238" s="13"/>
      <c r="AG6238" s="19"/>
      <c r="AH6238" s="19"/>
      <c r="AI6238" s="19"/>
      <c r="AJ6238" s="19"/>
      <c r="AK6238" s="12"/>
      <c r="AL6238" s="12"/>
      <c r="AM6238" s="12"/>
      <c r="AN6238" s="12"/>
    </row>
    <row r="6239" spans="4:40" x14ac:dyDescent="0.25">
      <c r="D6239" s="18"/>
      <c r="E6239" s="13"/>
      <c r="F6239" s="13"/>
      <c r="G6239" s="13"/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9"/>
      <c r="AH6239" s="19"/>
      <c r="AI6239" s="19"/>
      <c r="AJ6239" s="19"/>
      <c r="AK6239" s="15"/>
      <c r="AL6239" s="12"/>
      <c r="AM6239" s="15"/>
      <c r="AN6239" s="15"/>
    </row>
    <row r="6240" spans="4:40" x14ac:dyDescent="0.25">
      <c r="D6240" s="18"/>
      <c r="E6240" s="13"/>
      <c r="F6240" s="13"/>
      <c r="G6240" s="13"/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9"/>
      <c r="AH6240" s="19"/>
      <c r="AI6240" s="19"/>
      <c r="AJ6240" s="19"/>
      <c r="AK6240" s="15"/>
      <c r="AL6240" s="15"/>
      <c r="AM6240" s="15"/>
      <c r="AN6240" s="15"/>
    </row>
    <row r="6241" spans="4:40" x14ac:dyDescent="0.25">
      <c r="D6241" s="18"/>
      <c r="E6241" s="13"/>
      <c r="F6241" s="13"/>
      <c r="G6241" s="13"/>
      <c r="H6241" s="13"/>
      <c r="I6241" s="13"/>
      <c r="J6241" s="13"/>
      <c r="K6241" s="13"/>
      <c r="L6241" s="13"/>
      <c r="M6241" s="13"/>
      <c r="N6241" s="13"/>
      <c r="O6241" s="14"/>
      <c r="P6241" s="14"/>
      <c r="Q6241" s="14"/>
      <c r="R6241" s="14"/>
      <c r="S6241" s="13"/>
      <c r="T6241" s="13"/>
      <c r="U6241" s="13"/>
      <c r="V6241" s="13"/>
      <c r="W6241" s="13"/>
      <c r="X6241" s="13"/>
      <c r="Y6241" s="14"/>
      <c r="Z6241" s="13"/>
      <c r="AA6241" s="13"/>
      <c r="AB6241" s="13"/>
      <c r="AC6241" s="13"/>
      <c r="AD6241" s="13"/>
      <c r="AE6241" s="13"/>
      <c r="AF6241" s="13"/>
      <c r="AG6241" s="19"/>
      <c r="AH6241" s="19"/>
      <c r="AI6241" s="19"/>
      <c r="AJ6241" s="19"/>
      <c r="AK6241" s="15"/>
      <c r="AL6241" s="15"/>
      <c r="AM6241" s="15"/>
      <c r="AN6241" s="15"/>
    </row>
    <row r="6242" spans="4:40" x14ac:dyDescent="0.25">
      <c r="D6242" s="18"/>
      <c r="E6242" s="13"/>
      <c r="F6242" s="13"/>
      <c r="G6242" s="13"/>
      <c r="H6242" s="13"/>
      <c r="I6242" s="13"/>
      <c r="J6242" s="13"/>
      <c r="K6242" s="13"/>
      <c r="L6242" s="13"/>
      <c r="M6242" s="13"/>
      <c r="N6242" s="13"/>
      <c r="O6242" s="14"/>
      <c r="P6242" s="14"/>
      <c r="Q6242" s="14"/>
      <c r="R6242" s="14"/>
      <c r="S6242" s="13"/>
      <c r="T6242" s="13"/>
      <c r="U6242" s="13"/>
      <c r="V6242" s="13"/>
      <c r="W6242" s="13"/>
      <c r="X6242" s="13"/>
      <c r="Y6242" s="14"/>
      <c r="Z6242" s="13"/>
      <c r="AA6242" s="13"/>
      <c r="AB6242" s="13"/>
      <c r="AC6242" s="13"/>
      <c r="AD6242" s="13"/>
      <c r="AE6242" s="13"/>
      <c r="AF6242" s="13"/>
      <c r="AG6242" s="19"/>
      <c r="AH6242" s="19"/>
      <c r="AI6242" s="19"/>
      <c r="AJ6242" s="19"/>
      <c r="AK6242" s="12"/>
      <c r="AL6242" s="12"/>
      <c r="AM6242" s="12"/>
      <c r="AN6242" s="12"/>
    </row>
    <row r="6243" spans="4:40" x14ac:dyDescent="0.25">
      <c r="D6243" s="18"/>
      <c r="E6243" s="13"/>
      <c r="F6243" s="13"/>
      <c r="G6243" s="13"/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9"/>
      <c r="AH6243" s="19"/>
      <c r="AI6243" s="19"/>
      <c r="AJ6243" s="19"/>
      <c r="AK6243" s="15"/>
      <c r="AL6243" s="12"/>
      <c r="AM6243" s="15"/>
      <c r="AN6243" s="15"/>
    </row>
    <row r="6244" spans="4:40" x14ac:dyDescent="0.25">
      <c r="D6244" s="18"/>
      <c r="E6244" s="13"/>
      <c r="F6244" s="13"/>
      <c r="G6244" s="13"/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9"/>
      <c r="AH6244" s="19"/>
      <c r="AI6244" s="19"/>
      <c r="AJ6244" s="19"/>
      <c r="AK6244" s="15"/>
      <c r="AL6244" s="15"/>
      <c r="AM6244" s="15"/>
      <c r="AN6244" s="15"/>
    </row>
    <row r="6245" spans="4:40" x14ac:dyDescent="0.25">
      <c r="D6245" s="18"/>
      <c r="E6245" s="13"/>
      <c r="F6245" s="13"/>
      <c r="G6245" s="13"/>
      <c r="H6245" s="13"/>
      <c r="I6245" s="13"/>
      <c r="J6245" s="13"/>
      <c r="K6245" s="13"/>
      <c r="L6245" s="13"/>
      <c r="M6245" s="13"/>
      <c r="N6245" s="13"/>
      <c r="O6245" s="14"/>
      <c r="P6245" s="14"/>
      <c r="Q6245" s="14"/>
      <c r="R6245" s="14"/>
      <c r="S6245" s="13"/>
      <c r="T6245" s="13"/>
      <c r="U6245" s="13"/>
      <c r="V6245" s="13"/>
      <c r="W6245" s="13"/>
      <c r="X6245" s="13"/>
      <c r="Y6245" s="14"/>
      <c r="Z6245" s="13"/>
      <c r="AA6245" s="13"/>
      <c r="AB6245" s="13"/>
      <c r="AC6245" s="13"/>
      <c r="AD6245" s="13"/>
      <c r="AE6245" s="13"/>
      <c r="AF6245" s="13"/>
      <c r="AG6245" s="19"/>
      <c r="AH6245" s="19"/>
      <c r="AI6245" s="19"/>
      <c r="AJ6245" s="19"/>
      <c r="AK6245" s="15"/>
      <c r="AL6245" s="15"/>
      <c r="AM6245" s="15"/>
      <c r="AN6245" s="15"/>
    </row>
    <row r="6246" spans="4:40" x14ac:dyDescent="0.25">
      <c r="D6246" s="18"/>
      <c r="E6246" s="13"/>
      <c r="F6246" s="13"/>
      <c r="G6246" s="13"/>
      <c r="H6246" s="13"/>
      <c r="I6246" s="13"/>
      <c r="J6246" s="13"/>
      <c r="K6246" s="13"/>
      <c r="L6246" s="13"/>
      <c r="M6246" s="13"/>
      <c r="N6246" s="13"/>
      <c r="O6246" s="14"/>
      <c r="P6246" s="14"/>
      <c r="Q6246" s="14"/>
      <c r="R6246" s="14"/>
      <c r="S6246" s="13"/>
      <c r="T6246" s="13"/>
      <c r="U6246" s="13"/>
      <c r="V6246" s="13"/>
      <c r="W6246" s="13"/>
      <c r="X6246" s="13"/>
      <c r="Y6246" s="14"/>
      <c r="Z6246" s="13"/>
      <c r="AA6246" s="13"/>
      <c r="AB6246" s="13"/>
      <c r="AC6246" s="13"/>
      <c r="AD6246" s="13"/>
      <c r="AE6246" s="13"/>
      <c r="AF6246" s="13"/>
      <c r="AG6246" s="19"/>
      <c r="AH6246" s="19"/>
      <c r="AI6246" s="19"/>
      <c r="AJ6246" s="19"/>
      <c r="AK6246" s="12"/>
      <c r="AL6246" s="12"/>
      <c r="AM6246" s="12"/>
      <c r="AN6246" s="12"/>
    </row>
    <row r="6247" spans="4:40" x14ac:dyDescent="0.25">
      <c r="D6247" s="18"/>
      <c r="E6247" s="13"/>
      <c r="F6247" s="13"/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9"/>
      <c r="AH6247" s="19"/>
      <c r="AI6247" s="19"/>
      <c r="AJ6247" s="19"/>
      <c r="AK6247" s="15"/>
      <c r="AL6247" s="12"/>
      <c r="AM6247" s="15"/>
      <c r="AN6247" s="15"/>
    </row>
    <row r="6248" spans="4:40" x14ac:dyDescent="0.25">
      <c r="D6248" s="18"/>
      <c r="E6248" s="13"/>
      <c r="F6248" s="13"/>
      <c r="G6248" s="13"/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9"/>
      <c r="AH6248" s="19"/>
      <c r="AI6248" s="19"/>
      <c r="AJ6248" s="19"/>
      <c r="AK6248" s="15"/>
      <c r="AL6248" s="15"/>
      <c r="AM6248" s="15"/>
      <c r="AN6248" s="15"/>
    </row>
    <row r="6249" spans="4:40" x14ac:dyDescent="0.25">
      <c r="D6249" s="18"/>
      <c r="E6249" s="13"/>
      <c r="F6249" s="13"/>
      <c r="G6249" s="13"/>
      <c r="H6249" s="13"/>
      <c r="I6249" s="13"/>
      <c r="J6249" s="13"/>
      <c r="K6249" s="13"/>
      <c r="L6249" s="13"/>
      <c r="M6249" s="13"/>
      <c r="N6249" s="13"/>
      <c r="O6249" s="14"/>
      <c r="P6249" s="14"/>
      <c r="Q6249" s="14"/>
      <c r="R6249" s="14"/>
      <c r="S6249" s="13"/>
      <c r="T6249" s="13"/>
      <c r="U6249" s="13"/>
      <c r="V6249" s="13"/>
      <c r="W6249" s="13"/>
      <c r="X6249" s="13"/>
      <c r="Y6249" s="14"/>
      <c r="Z6249" s="13"/>
      <c r="AA6249" s="13"/>
      <c r="AB6249" s="13"/>
      <c r="AC6249" s="13"/>
      <c r="AD6249" s="13"/>
      <c r="AE6249" s="13"/>
      <c r="AF6249" s="13"/>
      <c r="AG6249" s="19"/>
      <c r="AH6249" s="19"/>
      <c r="AI6249" s="19"/>
      <c r="AJ6249" s="19"/>
      <c r="AK6249" s="15"/>
      <c r="AL6249" s="15"/>
      <c r="AM6249" s="15"/>
      <c r="AN6249" s="15"/>
    </row>
    <row r="6250" spans="4:40" x14ac:dyDescent="0.25">
      <c r="D6250" s="18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4"/>
      <c r="P6250" s="14"/>
      <c r="Q6250" s="14"/>
      <c r="R6250" s="14"/>
      <c r="S6250" s="13"/>
      <c r="T6250" s="13"/>
      <c r="U6250" s="13"/>
      <c r="V6250" s="13"/>
      <c r="W6250" s="13"/>
      <c r="X6250" s="13"/>
      <c r="Y6250" s="14"/>
      <c r="Z6250" s="13"/>
      <c r="AA6250" s="13"/>
      <c r="AB6250" s="13"/>
      <c r="AC6250" s="13"/>
      <c r="AD6250" s="13"/>
      <c r="AE6250" s="13"/>
      <c r="AF6250" s="13"/>
      <c r="AG6250" s="19"/>
      <c r="AH6250" s="19"/>
      <c r="AI6250" s="19"/>
      <c r="AJ6250" s="19"/>
      <c r="AK6250" s="12"/>
      <c r="AL6250" s="12"/>
      <c r="AM6250" s="12"/>
      <c r="AN6250" s="12"/>
    </row>
    <row r="6251" spans="4:40" x14ac:dyDescent="0.25">
      <c r="D6251" s="18"/>
      <c r="E6251" s="13"/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9"/>
      <c r="AH6251" s="19"/>
      <c r="AI6251" s="19"/>
      <c r="AJ6251" s="19"/>
      <c r="AK6251" s="15"/>
      <c r="AL6251" s="12"/>
      <c r="AM6251" s="15"/>
      <c r="AN6251" s="15"/>
    </row>
    <row r="6252" spans="4:40" x14ac:dyDescent="0.25">
      <c r="D6252" s="18"/>
      <c r="E6252" s="13"/>
      <c r="F6252" s="13"/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9"/>
      <c r="AH6252" s="19"/>
      <c r="AI6252" s="19"/>
      <c r="AJ6252" s="19"/>
      <c r="AK6252" s="15"/>
      <c r="AL6252" s="15"/>
      <c r="AM6252" s="15"/>
      <c r="AN6252" s="15"/>
    </row>
    <row r="6253" spans="4:40" x14ac:dyDescent="0.25">
      <c r="D6253" s="18"/>
      <c r="E6253" s="13"/>
      <c r="F6253" s="13"/>
      <c r="G6253" s="13"/>
      <c r="H6253" s="13"/>
      <c r="I6253" s="13"/>
      <c r="J6253" s="13"/>
      <c r="K6253" s="13"/>
      <c r="L6253" s="13"/>
      <c r="M6253" s="13"/>
      <c r="N6253" s="13"/>
      <c r="O6253" s="14"/>
      <c r="P6253" s="14"/>
      <c r="Q6253" s="14"/>
      <c r="R6253" s="14"/>
      <c r="S6253" s="13"/>
      <c r="T6253" s="13"/>
      <c r="U6253" s="13"/>
      <c r="V6253" s="13"/>
      <c r="W6253" s="13"/>
      <c r="X6253" s="13"/>
      <c r="Y6253" s="14"/>
      <c r="Z6253" s="13"/>
      <c r="AA6253" s="13"/>
      <c r="AB6253" s="13"/>
      <c r="AC6253" s="13"/>
      <c r="AD6253" s="13"/>
      <c r="AE6253" s="13"/>
      <c r="AF6253" s="13"/>
      <c r="AG6253" s="19"/>
      <c r="AH6253" s="19"/>
      <c r="AI6253" s="19"/>
      <c r="AJ6253" s="19"/>
      <c r="AK6253" s="15"/>
      <c r="AL6253" s="15"/>
      <c r="AM6253" s="15"/>
      <c r="AN6253" s="15"/>
    </row>
    <row r="6254" spans="4:40" x14ac:dyDescent="0.25">
      <c r="D6254" s="18"/>
      <c r="E6254" s="13"/>
      <c r="F6254" s="13"/>
      <c r="G6254" s="13"/>
      <c r="H6254" s="13"/>
      <c r="I6254" s="13"/>
      <c r="J6254" s="13"/>
      <c r="K6254" s="13"/>
      <c r="L6254" s="13"/>
      <c r="M6254" s="13"/>
      <c r="N6254" s="13"/>
      <c r="O6254" s="14"/>
      <c r="P6254" s="14"/>
      <c r="Q6254" s="14"/>
      <c r="R6254" s="14"/>
      <c r="S6254" s="13"/>
      <c r="T6254" s="13"/>
      <c r="U6254" s="13"/>
      <c r="V6254" s="13"/>
      <c r="W6254" s="13"/>
      <c r="X6254" s="13"/>
      <c r="Y6254" s="14"/>
      <c r="Z6254" s="13"/>
      <c r="AA6254" s="13"/>
      <c r="AB6254" s="13"/>
      <c r="AC6254" s="13"/>
      <c r="AD6254" s="13"/>
      <c r="AE6254" s="13"/>
      <c r="AF6254" s="13"/>
      <c r="AG6254" s="19"/>
      <c r="AH6254" s="19"/>
      <c r="AI6254" s="19"/>
      <c r="AJ6254" s="19"/>
      <c r="AK6254" s="12"/>
      <c r="AL6254" s="12"/>
      <c r="AM6254" s="12"/>
      <c r="AN6254" s="12"/>
    </row>
    <row r="6255" spans="4:40" x14ac:dyDescent="0.25">
      <c r="D6255" s="18"/>
      <c r="E6255" s="13"/>
      <c r="F6255" s="13"/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9"/>
      <c r="AH6255" s="19"/>
      <c r="AI6255" s="19"/>
      <c r="AJ6255" s="19"/>
      <c r="AK6255" s="15"/>
      <c r="AL6255" s="12"/>
      <c r="AM6255" s="15"/>
      <c r="AN6255" s="15"/>
    </row>
    <row r="6256" spans="4:40" x14ac:dyDescent="0.25">
      <c r="D6256" s="18"/>
      <c r="E6256" s="13"/>
      <c r="F6256" s="13"/>
      <c r="G6256" s="13"/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9"/>
      <c r="AH6256" s="19"/>
      <c r="AI6256" s="19"/>
      <c r="AJ6256" s="19"/>
      <c r="AK6256" s="15"/>
      <c r="AL6256" s="15"/>
      <c r="AM6256" s="15"/>
      <c r="AN6256" s="15"/>
    </row>
    <row r="6257" spans="4:40" x14ac:dyDescent="0.25">
      <c r="D6257" s="18"/>
      <c r="E6257" s="13"/>
      <c r="F6257" s="13"/>
      <c r="G6257" s="13"/>
      <c r="H6257" s="13"/>
      <c r="I6257" s="13"/>
      <c r="J6257" s="13"/>
      <c r="K6257" s="13"/>
      <c r="L6257" s="13"/>
      <c r="M6257" s="13"/>
      <c r="N6257" s="13"/>
      <c r="O6257" s="14"/>
      <c r="P6257" s="14"/>
      <c r="Q6257" s="14"/>
      <c r="R6257" s="14"/>
      <c r="S6257" s="13"/>
      <c r="T6257" s="13"/>
      <c r="U6257" s="13"/>
      <c r="V6257" s="13"/>
      <c r="W6257" s="13"/>
      <c r="X6257" s="13"/>
      <c r="Y6257" s="14"/>
      <c r="Z6257" s="13"/>
      <c r="AA6257" s="13"/>
      <c r="AB6257" s="13"/>
      <c r="AC6257" s="13"/>
      <c r="AD6257" s="13"/>
      <c r="AE6257" s="13"/>
      <c r="AF6257" s="13"/>
      <c r="AG6257" s="19"/>
      <c r="AH6257" s="19"/>
      <c r="AI6257" s="19"/>
      <c r="AJ6257" s="19"/>
      <c r="AK6257" s="15"/>
      <c r="AL6257" s="15"/>
      <c r="AM6257" s="15"/>
      <c r="AN6257" s="15"/>
    </row>
    <row r="6258" spans="4:40" x14ac:dyDescent="0.25">
      <c r="D6258" s="18"/>
      <c r="E6258" s="13"/>
      <c r="F6258" s="13"/>
      <c r="G6258" s="13"/>
      <c r="H6258" s="13"/>
      <c r="I6258" s="13"/>
      <c r="J6258" s="13"/>
      <c r="K6258" s="13"/>
      <c r="L6258" s="13"/>
      <c r="M6258" s="13"/>
      <c r="N6258" s="13"/>
      <c r="O6258" s="14"/>
      <c r="P6258" s="14"/>
      <c r="Q6258" s="14"/>
      <c r="R6258" s="14"/>
      <c r="S6258" s="13"/>
      <c r="T6258" s="13"/>
      <c r="U6258" s="13"/>
      <c r="V6258" s="13"/>
      <c r="W6258" s="13"/>
      <c r="X6258" s="13"/>
      <c r="Y6258" s="14"/>
      <c r="Z6258" s="13"/>
      <c r="AA6258" s="13"/>
      <c r="AB6258" s="13"/>
      <c r="AC6258" s="13"/>
      <c r="AD6258" s="13"/>
      <c r="AE6258" s="13"/>
      <c r="AF6258" s="13"/>
      <c r="AG6258" s="19"/>
      <c r="AH6258" s="19"/>
      <c r="AI6258" s="19"/>
      <c r="AJ6258" s="19"/>
      <c r="AK6258" s="12"/>
      <c r="AL6258" s="12"/>
      <c r="AM6258" s="12"/>
      <c r="AN6258" s="12"/>
    </row>
    <row r="6259" spans="4:40" x14ac:dyDescent="0.25">
      <c r="D6259" s="18"/>
      <c r="E6259" s="13"/>
      <c r="F6259" s="13"/>
      <c r="G6259" s="13"/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9"/>
      <c r="AH6259" s="19"/>
      <c r="AI6259" s="19"/>
      <c r="AJ6259" s="19"/>
      <c r="AK6259" s="15"/>
      <c r="AL6259" s="12"/>
      <c r="AM6259" s="15"/>
      <c r="AN6259" s="15"/>
    </row>
    <row r="6260" spans="4:40" x14ac:dyDescent="0.25">
      <c r="D6260" s="18"/>
      <c r="E6260" s="13"/>
      <c r="F6260" s="13"/>
      <c r="G6260" s="13"/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9"/>
      <c r="AH6260" s="19"/>
      <c r="AI6260" s="19"/>
      <c r="AJ6260" s="19"/>
      <c r="AK6260" s="15"/>
      <c r="AL6260" s="15"/>
      <c r="AM6260" s="15"/>
      <c r="AN6260" s="15"/>
    </row>
    <row r="6261" spans="4:40" x14ac:dyDescent="0.25">
      <c r="D6261" s="18"/>
      <c r="E6261" s="13"/>
      <c r="F6261" s="13"/>
      <c r="G6261" s="13"/>
      <c r="H6261" s="13"/>
      <c r="I6261" s="13"/>
      <c r="J6261" s="13"/>
      <c r="K6261" s="13"/>
      <c r="L6261" s="13"/>
      <c r="M6261" s="13"/>
      <c r="N6261" s="13"/>
      <c r="O6261" s="14"/>
      <c r="P6261" s="14"/>
      <c r="Q6261" s="14"/>
      <c r="R6261" s="14"/>
      <c r="S6261" s="13"/>
      <c r="T6261" s="13"/>
      <c r="U6261" s="13"/>
      <c r="V6261" s="13"/>
      <c r="W6261" s="13"/>
      <c r="X6261" s="13"/>
      <c r="Y6261" s="14"/>
      <c r="Z6261" s="13"/>
      <c r="AA6261" s="13"/>
      <c r="AB6261" s="13"/>
      <c r="AC6261" s="13"/>
      <c r="AD6261" s="13"/>
      <c r="AE6261" s="13"/>
      <c r="AF6261" s="13"/>
      <c r="AG6261" s="19"/>
      <c r="AH6261" s="19"/>
      <c r="AI6261" s="19"/>
      <c r="AJ6261" s="19"/>
      <c r="AK6261" s="15"/>
      <c r="AL6261" s="15"/>
      <c r="AM6261" s="15"/>
      <c r="AN6261" s="15"/>
    </row>
    <row r="6262" spans="4:40" x14ac:dyDescent="0.25">
      <c r="D6262" s="18"/>
      <c r="E6262" s="13"/>
      <c r="F6262" s="13"/>
      <c r="G6262" s="13"/>
      <c r="H6262" s="13"/>
      <c r="I6262" s="13"/>
      <c r="J6262" s="13"/>
      <c r="K6262" s="13"/>
      <c r="L6262" s="13"/>
      <c r="M6262" s="13"/>
      <c r="N6262" s="13"/>
      <c r="O6262" s="14"/>
      <c r="P6262" s="14"/>
      <c r="Q6262" s="14"/>
      <c r="R6262" s="14"/>
      <c r="S6262" s="13"/>
      <c r="T6262" s="13"/>
      <c r="U6262" s="13"/>
      <c r="V6262" s="13"/>
      <c r="W6262" s="13"/>
      <c r="X6262" s="13"/>
      <c r="Y6262" s="14"/>
      <c r="Z6262" s="13"/>
      <c r="AA6262" s="13"/>
      <c r="AB6262" s="13"/>
      <c r="AC6262" s="13"/>
      <c r="AD6262" s="13"/>
      <c r="AE6262" s="13"/>
      <c r="AF6262" s="13"/>
      <c r="AG6262" s="19"/>
      <c r="AH6262" s="19"/>
      <c r="AI6262" s="19"/>
      <c r="AJ6262" s="19"/>
      <c r="AK6262" s="12"/>
      <c r="AL6262" s="12"/>
      <c r="AM6262" s="12"/>
      <c r="AN6262" s="12"/>
    </row>
    <row r="6263" spans="4:40" x14ac:dyDescent="0.25">
      <c r="D6263" s="18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9"/>
      <c r="AH6263" s="19"/>
      <c r="AI6263" s="19"/>
      <c r="AJ6263" s="19"/>
      <c r="AK6263" s="15"/>
      <c r="AL6263" s="12"/>
      <c r="AM6263" s="15"/>
      <c r="AN6263" s="15"/>
    </row>
    <row r="6264" spans="4:40" x14ac:dyDescent="0.25">
      <c r="D6264" s="18"/>
      <c r="E6264" s="13"/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9"/>
      <c r="AH6264" s="19"/>
      <c r="AI6264" s="19"/>
      <c r="AJ6264" s="19"/>
      <c r="AK6264" s="15"/>
      <c r="AL6264" s="15"/>
      <c r="AM6264" s="15"/>
      <c r="AN6264" s="15"/>
    </row>
    <row r="6265" spans="4:40" x14ac:dyDescent="0.25">
      <c r="D6265" s="18"/>
      <c r="E6265" s="13"/>
      <c r="F6265" s="13"/>
      <c r="G6265" s="13"/>
      <c r="H6265" s="13"/>
      <c r="I6265" s="13"/>
      <c r="J6265" s="13"/>
      <c r="K6265" s="13"/>
      <c r="L6265" s="13"/>
      <c r="M6265" s="13"/>
      <c r="N6265" s="13"/>
      <c r="O6265" s="14"/>
      <c r="P6265" s="14"/>
      <c r="Q6265" s="14"/>
      <c r="R6265" s="14"/>
      <c r="S6265" s="13"/>
      <c r="T6265" s="13"/>
      <c r="U6265" s="13"/>
      <c r="V6265" s="13"/>
      <c r="W6265" s="13"/>
      <c r="X6265" s="13"/>
      <c r="Y6265" s="14"/>
      <c r="Z6265" s="13"/>
      <c r="AA6265" s="13"/>
      <c r="AB6265" s="13"/>
      <c r="AC6265" s="13"/>
      <c r="AD6265" s="13"/>
      <c r="AE6265" s="13"/>
      <c r="AF6265" s="13"/>
      <c r="AG6265" s="19"/>
      <c r="AH6265" s="19"/>
      <c r="AI6265" s="19"/>
      <c r="AJ6265" s="19"/>
      <c r="AK6265" s="15"/>
      <c r="AL6265" s="15"/>
      <c r="AM6265" s="15"/>
      <c r="AN6265" s="15"/>
    </row>
    <row r="6266" spans="4:40" x14ac:dyDescent="0.25">
      <c r="D6266" s="18"/>
      <c r="E6266" s="13"/>
      <c r="F6266" s="13"/>
      <c r="G6266" s="13"/>
      <c r="H6266" s="13"/>
      <c r="I6266" s="13"/>
      <c r="J6266" s="13"/>
      <c r="K6266" s="13"/>
      <c r="L6266" s="13"/>
      <c r="M6266" s="13"/>
      <c r="N6266" s="13"/>
      <c r="O6266" s="14"/>
      <c r="P6266" s="14"/>
      <c r="Q6266" s="14"/>
      <c r="R6266" s="14"/>
      <c r="S6266" s="13"/>
      <c r="T6266" s="13"/>
      <c r="U6266" s="13"/>
      <c r="V6266" s="13"/>
      <c r="W6266" s="13"/>
      <c r="X6266" s="13"/>
      <c r="Y6266" s="14"/>
      <c r="Z6266" s="13"/>
      <c r="AA6266" s="13"/>
      <c r="AB6266" s="13"/>
      <c r="AC6266" s="13"/>
      <c r="AD6266" s="13"/>
      <c r="AE6266" s="13"/>
      <c r="AF6266" s="13"/>
      <c r="AG6266" s="19"/>
      <c r="AH6266" s="19"/>
      <c r="AI6266" s="19"/>
      <c r="AJ6266" s="19"/>
      <c r="AK6266" s="12"/>
      <c r="AL6266" s="12"/>
      <c r="AM6266" s="12"/>
      <c r="AN6266" s="12"/>
    </row>
    <row r="6267" spans="4:40" x14ac:dyDescent="0.25">
      <c r="D6267" s="18"/>
      <c r="E6267" s="13"/>
      <c r="F6267" s="13"/>
      <c r="G6267" s="13"/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9"/>
      <c r="AH6267" s="19"/>
      <c r="AI6267" s="19"/>
      <c r="AJ6267" s="19"/>
      <c r="AK6267" s="15"/>
      <c r="AL6267" s="12"/>
      <c r="AM6267" s="15"/>
      <c r="AN6267" s="15"/>
    </row>
    <row r="6268" spans="4:40" x14ac:dyDescent="0.25">
      <c r="D6268" s="18"/>
      <c r="E6268" s="13"/>
      <c r="F6268" s="13"/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9"/>
      <c r="AH6268" s="19"/>
      <c r="AI6268" s="19"/>
      <c r="AJ6268" s="19"/>
      <c r="AK6268" s="15"/>
      <c r="AL6268" s="15"/>
      <c r="AM6268" s="15"/>
      <c r="AN6268" s="15"/>
    </row>
    <row r="6269" spans="4:40" x14ac:dyDescent="0.25">
      <c r="D6269" s="18"/>
      <c r="E6269" s="13"/>
      <c r="F6269" s="13"/>
      <c r="G6269" s="13"/>
      <c r="H6269" s="13"/>
      <c r="I6269" s="13"/>
      <c r="J6269" s="13"/>
      <c r="K6269" s="13"/>
      <c r="L6269" s="13"/>
      <c r="M6269" s="13"/>
      <c r="N6269" s="13"/>
      <c r="O6269" s="14"/>
      <c r="P6269" s="14"/>
      <c r="Q6269" s="14"/>
      <c r="R6269" s="14"/>
      <c r="S6269" s="13"/>
      <c r="T6269" s="13"/>
      <c r="U6269" s="13"/>
      <c r="V6269" s="13"/>
      <c r="W6269" s="13"/>
      <c r="X6269" s="13"/>
      <c r="Y6269" s="14"/>
      <c r="Z6269" s="13"/>
      <c r="AA6269" s="13"/>
      <c r="AB6269" s="13"/>
      <c r="AC6269" s="13"/>
      <c r="AD6269" s="13"/>
      <c r="AE6269" s="13"/>
      <c r="AF6269" s="13"/>
      <c r="AG6269" s="19"/>
      <c r="AH6269" s="19"/>
      <c r="AI6269" s="19"/>
      <c r="AJ6269" s="19"/>
      <c r="AK6269" s="15"/>
      <c r="AL6269" s="15"/>
      <c r="AM6269" s="15"/>
      <c r="AN6269" s="15"/>
    </row>
    <row r="6270" spans="4:40" x14ac:dyDescent="0.25">
      <c r="D6270" s="18"/>
      <c r="E6270" s="13"/>
      <c r="F6270" s="13"/>
      <c r="G6270" s="13"/>
      <c r="H6270" s="13"/>
      <c r="I6270" s="13"/>
      <c r="J6270" s="13"/>
      <c r="K6270" s="13"/>
      <c r="L6270" s="13"/>
      <c r="M6270" s="13"/>
      <c r="N6270" s="13"/>
      <c r="O6270" s="14"/>
      <c r="P6270" s="14"/>
      <c r="Q6270" s="14"/>
      <c r="R6270" s="14"/>
      <c r="S6270" s="13"/>
      <c r="T6270" s="13"/>
      <c r="U6270" s="13"/>
      <c r="V6270" s="13"/>
      <c r="W6270" s="13"/>
      <c r="X6270" s="13"/>
      <c r="Y6270" s="14"/>
      <c r="Z6270" s="13"/>
      <c r="AA6270" s="13"/>
      <c r="AB6270" s="13"/>
      <c r="AC6270" s="13"/>
      <c r="AD6270" s="13"/>
      <c r="AE6270" s="13"/>
      <c r="AF6270" s="13"/>
      <c r="AG6270" s="19"/>
      <c r="AH6270" s="19"/>
      <c r="AI6270" s="19"/>
      <c r="AJ6270" s="19"/>
      <c r="AK6270" s="12"/>
      <c r="AL6270" s="12"/>
      <c r="AM6270" s="12"/>
      <c r="AN6270" s="12"/>
    </row>
    <row r="6271" spans="4:40" x14ac:dyDescent="0.25">
      <c r="D6271" s="18"/>
      <c r="E6271" s="13"/>
      <c r="F6271" s="13"/>
      <c r="G6271" s="13"/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9"/>
      <c r="AH6271" s="19"/>
      <c r="AI6271" s="19"/>
      <c r="AJ6271" s="19"/>
      <c r="AK6271" s="15"/>
      <c r="AL6271" s="12"/>
      <c r="AM6271" s="15"/>
      <c r="AN6271" s="15"/>
    </row>
    <row r="6272" spans="4:40" x14ac:dyDescent="0.25">
      <c r="D6272" s="18"/>
      <c r="E6272" s="13"/>
      <c r="F6272" s="13"/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9"/>
      <c r="AH6272" s="19"/>
      <c r="AI6272" s="19"/>
      <c r="AJ6272" s="19"/>
      <c r="AK6272" s="15"/>
      <c r="AL6272" s="15"/>
      <c r="AM6272" s="15"/>
      <c r="AN6272" s="15"/>
    </row>
    <row r="6273" spans="4:40" x14ac:dyDescent="0.25">
      <c r="D6273" s="18"/>
      <c r="E6273" s="13"/>
      <c r="F6273" s="13"/>
      <c r="G6273" s="13"/>
      <c r="H6273" s="13"/>
      <c r="I6273" s="13"/>
      <c r="J6273" s="13"/>
      <c r="K6273" s="13"/>
      <c r="L6273" s="13"/>
      <c r="M6273" s="13"/>
      <c r="N6273" s="13"/>
      <c r="O6273" s="14"/>
      <c r="P6273" s="14"/>
      <c r="Q6273" s="14"/>
      <c r="R6273" s="14"/>
      <c r="S6273" s="13"/>
      <c r="T6273" s="13"/>
      <c r="U6273" s="13"/>
      <c r="V6273" s="13"/>
      <c r="W6273" s="13"/>
      <c r="X6273" s="13"/>
      <c r="Y6273" s="14"/>
      <c r="Z6273" s="13"/>
      <c r="AA6273" s="13"/>
      <c r="AB6273" s="13"/>
      <c r="AC6273" s="13"/>
      <c r="AD6273" s="13"/>
      <c r="AE6273" s="13"/>
      <c r="AF6273" s="13"/>
      <c r="AG6273" s="19"/>
      <c r="AH6273" s="19"/>
      <c r="AI6273" s="19"/>
      <c r="AJ6273" s="19"/>
      <c r="AK6273" s="15"/>
      <c r="AL6273" s="15"/>
      <c r="AM6273" s="15"/>
      <c r="AN6273" s="15"/>
    </row>
    <row r="6274" spans="4:40" x14ac:dyDescent="0.25">
      <c r="D6274" s="18"/>
      <c r="E6274" s="13"/>
      <c r="F6274" s="13"/>
      <c r="G6274" s="13"/>
      <c r="H6274" s="13"/>
      <c r="I6274" s="13"/>
      <c r="J6274" s="13"/>
      <c r="K6274" s="13"/>
      <c r="L6274" s="13"/>
      <c r="M6274" s="13"/>
      <c r="N6274" s="13"/>
      <c r="O6274" s="14"/>
      <c r="P6274" s="14"/>
      <c r="Q6274" s="14"/>
      <c r="R6274" s="14"/>
      <c r="S6274" s="13"/>
      <c r="T6274" s="13"/>
      <c r="U6274" s="13"/>
      <c r="V6274" s="13"/>
      <c r="W6274" s="13"/>
      <c r="X6274" s="13"/>
      <c r="Y6274" s="14"/>
      <c r="Z6274" s="13"/>
      <c r="AA6274" s="13"/>
      <c r="AB6274" s="13"/>
      <c r="AC6274" s="13"/>
      <c r="AD6274" s="13"/>
      <c r="AE6274" s="13"/>
      <c r="AF6274" s="13"/>
      <c r="AG6274" s="19"/>
      <c r="AH6274" s="19"/>
      <c r="AI6274" s="19"/>
      <c r="AJ6274" s="19"/>
      <c r="AK6274" s="12"/>
      <c r="AL6274" s="12"/>
      <c r="AM6274" s="12"/>
      <c r="AN6274" s="12"/>
    </row>
    <row r="6275" spans="4:40" x14ac:dyDescent="0.25">
      <c r="D6275" s="18"/>
      <c r="E6275" s="13"/>
      <c r="F6275" s="13"/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9"/>
      <c r="AH6275" s="19"/>
      <c r="AI6275" s="19"/>
      <c r="AJ6275" s="19"/>
      <c r="AK6275" s="15"/>
      <c r="AL6275" s="12"/>
      <c r="AM6275" s="15"/>
      <c r="AN6275" s="15"/>
    </row>
    <row r="6276" spans="4:40" x14ac:dyDescent="0.25">
      <c r="D6276" s="18"/>
      <c r="E6276" s="13"/>
      <c r="F6276" s="13"/>
      <c r="G6276" s="13"/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9"/>
      <c r="AH6276" s="19"/>
      <c r="AI6276" s="19"/>
      <c r="AJ6276" s="19"/>
      <c r="AK6276" s="15"/>
      <c r="AL6276" s="15"/>
      <c r="AM6276" s="15"/>
      <c r="AN6276" s="15"/>
    </row>
    <row r="6277" spans="4:40" x14ac:dyDescent="0.25">
      <c r="D6277" s="18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4"/>
      <c r="P6277" s="14"/>
      <c r="Q6277" s="14"/>
      <c r="R6277" s="14"/>
      <c r="S6277" s="13"/>
      <c r="T6277" s="13"/>
      <c r="U6277" s="13"/>
      <c r="V6277" s="13"/>
      <c r="W6277" s="13"/>
      <c r="X6277" s="13"/>
      <c r="Y6277" s="14"/>
      <c r="Z6277" s="13"/>
      <c r="AA6277" s="13"/>
      <c r="AB6277" s="13"/>
      <c r="AC6277" s="13"/>
      <c r="AD6277" s="13"/>
      <c r="AE6277" s="13"/>
      <c r="AF6277" s="13"/>
      <c r="AG6277" s="19"/>
      <c r="AH6277" s="19"/>
      <c r="AI6277" s="19"/>
      <c r="AJ6277" s="19"/>
      <c r="AK6277" s="15"/>
      <c r="AL6277" s="15"/>
      <c r="AM6277" s="15"/>
      <c r="AN6277" s="15"/>
    </row>
    <row r="6278" spans="4:40" x14ac:dyDescent="0.25">
      <c r="D6278" s="18"/>
      <c r="E6278" s="13"/>
      <c r="F6278" s="13"/>
      <c r="G6278" s="13"/>
      <c r="H6278" s="13"/>
      <c r="I6278" s="13"/>
      <c r="J6278" s="13"/>
      <c r="K6278" s="13"/>
      <c r="L6278" s="13"/>
      <c r="M6278" s="13"/>
      <c r="N6278" s="13"/>
      <c r="O6278" s="14"/>
      <c r="P6278" s="14"/>
      <c r="Q6278" s="14"/>
      <c r="R6278" s="14"/>
      <c r="S6278" s="13"/>
      <c r="T6278" s="13"/>
      <c r="U6278" s="13"/>
      <c r="V6278" s="13"/>
      <c r="W6278" s="13"/>
      <c r="X6278" s="13"/>
      <c r="Y6278" s="14"/>
      <c r="Z6278" s="13"/>
      <c r="AA6278" s="13"/>
      <c r="AB6278" s="13"/>
      <c r="AC6278" s="13"/>
      <c r="AD6278" s="13"/>
      <c r="AE6278" s="13"/>
      <c r="AF6278" s="13"/>
      <c r="AG6278" s="19"/>
      <c r="AH6278" s="19"/>
      <c r="AI6278" s="19"/>
      <c r="AJ6278" s="19"/>
      <c r="AK6278" s="12"/>
      <c r="AL6278" s="12"/>
      <c r="AM6278" s="12"/>
      <c r="AN6278" s="12"/>
    </row>
    <row r="6279" spans="4:40" x14ac:dyDescent="0.25">
      <c r="D6279" s="18"/>
      <c r="E6279" s="13"/>
      <c r="F6279" s="13"/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9"/>
      <c r="AH6279" s="19"/>
      <c r="AI6279" s="19"/>
      <c r="AJ6279" s="19"/>
      <c r="AK6279" s="15"/>
      <c r="AL6279" s="12"/>
      <c r="AM6279" s="15"/>
      <c r="AN6279" s="15"/>
    </row>
    <row r="6280" spans="4:40" x14ac:dyDescent="0.25">
      <c r="D6280" s="18"/>
      <c r="E6280" s="13"/>
      <c r="F6280" s="13"/>
      <c r="G6280" s="13"/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9"/>
      <c r="AH6280" s="19"/>
      <c r="AI6280" s="19"/>
      <c r="AJ6280" s="19"/>
      <c r="AK6280" s="15"/>
      <c r="AL6280" s="15"/>
      <c r="AM6280" s="15"/>
      <c r="AN6280" s="15"/>
    </row>
    <row r="6281" spans="4:40" x14ac:dyDescent="0.25">
      <c r="D6281" s="18"/>
      <c r="E6281" s="13"/>
      <c r="F6281" s="13"/>
      <c r="G6281" s="13"/>
      <c r="H6281" s="13"/>
      <c r="I6281" s="13"/>
      <c r="J6281" s="13"/>
      <c r="K6281" s="13"/>
      <c r="L6281" s="13"/>
      <c r="M6281" s="13"/>
      <c r="N6281" s="13"/>
      <c r="O6281" s="14"/>
      <c r="P6281" s="14"/>
      <c r="Q6281" s="14"/>
      <c r="R6281" s="14"/>
      <c r="S6281" s="13"/>
      <c r="T6281" s="13"/>
      <c r="U6281" s="13"/>
      <c r="V6281" s="13"/>
      <c r="W6281" s="13"/>
      <c r="X6281" s="13"/>
      <c r="Y6281" s="14"/>
      <c r="Z6281" s="13"/>
      <c r="AA6281" s="13"/>
      <c r="AB6281" s="13"/>
      <c r="AC6281" s="13"/>
      <c r="AD6281" s="13"/>
      <c r="AE6281" s="13"/>
      <c r="AF6281" s="13"/>
      <c r="AG6281" s="19"/>
      <c r="AH6281" s="19"/>
      <c r="AI6281" s="19"/>
      <c r="AJ6281" s="19"/>
      <c r="AK6281" s="15"/>
      <c r="AL6281" s="15"/>
      <c r="AM6281" s="15"/>
      <c r="AN6281" s="15"/>
    </row>
    <row r="6282" spans="4:40" x14ac:dyDescent="0.25">
      <c r="D6282" s="18"/>
      <c r="E6282" s="13"/>
      <c r="F6282" s="13"/>
      <c r="G6282" s="13"/>
      <c r="H6282" s="13"/>
      <c r="I6282" s="13"/>
      <c r="J6282" s="13"/>
      <c r="K6282" s="13"/>
      <c r="L6282" s="13"/>
      <c r="M6282" s="13"/>
      <c r="N6282" s="13"/>
      <c r="O6282" s="14"/>
      <c r="P6282" s="14"/>
      <c r="Q6282" s="14"/>
      <c r="R6282" s="14"/>
      <c r="S6282" s="13"/>
      <c r="T6282" s="13"/>
      <c r="U6282" s="13"/>
      <c r="V6282" s="13"/>
      <c r="W6282" s="13"/>
      <c r="X6282" s="13"/>
      <c r="Y6282" s="14"/>
      <c r="Z6282" s="13"/>
      <c r="AA6282" s="13"/>
      <c r="AB6282" s="13"/>
      <c r="AC6282" s="13"/>
      <c r="AD6282" s="13"/>
      <c r="AE6282" s="13"/>
      <c r="AF6282" s="13"/>
      <c r="AG6282" s="19"/>
      <c r="AH6282" s="19"/>
      <c r="AI6282" s="19"/>
      <c r="AJ6282" s="19"/>
      <c r="AK6282" s="12"/>
      <c r="AL6282" s="12"/>
      <c r="AM6282" s="12"/>
      <c r="AN6282" s="12"/>
    </row>
    <row r="6283" spans="4:40" x14ac:dyDescent="0.25">
      <c r="D6283" s="18"/>
      <c r="E6283" s="13"/>
      <c r="F6283" s="13"/>
      <c r="G6283" s="13"/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9"/>
      <c r="AH6283" s="19"/>
      <c r="AI6283" s="19"/>
      <c r="AJ6283" s="19"/>
      <c r="AK6283" s="15"/>
      <c r="AL6283" s="12"/>
      <c r="AM6283" s="15"/>
      <c r="AN6283" s="15"/>
    </row>
    <row r="6284" spans="4:40" x14ac:dyDescent="0.25">
      <c r="D6284" s="18"/>
      <c r="E6284" s="13"/>
      <c r="F6284" s="13"/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9"/>
      <c r="AH6284" s="19"/>
      <c r="AI6284" s="19"/>
      <c r="AJ6284" s="19"/>
      <c r="AK6284" s="15"/>
      <c r="AL6284" s="15"/>
      <c r="AM6284" s="15"/>
      <c r="AN6284" s="15"/>
    </row>
    <row r="6285" spans="4:40" x14ac:dyDescent="0.25">
      <c r="D6285" s="18"/>
      <c r="E6285" s="13"/>
      <c r="F6285" s="13"/>
      <c r="G6285" s="13"/>
      <c r="H6285" s="13"/>
      <c r="I6285" s="13"/>
      <c r="J6285" s="13"/>
      <c r="K6285" s="13"/>
      <c r="L6285" s="13"/>
      <c r="M6285" s="13"/>
      <c r="N6285" s="13"/>
      <c r="O6285" s="14"/>
      <c r="P6285" s="14"/>
      <c r="Q6285" s="14"/>
      <c r="R6285" s="14"/>
      <c r="S6285" s="13"/>
      <c r="T6285" s="13"/>
      <c r="U6285" s="13"/>
      <c r="V6285" s="13"/>
      <c r="W6285" s="13"/>
      <c r="X6285" s="13"/>
      <c r="Y6285" s="14"/>
      <c r="Z6285" s="13"/>
      <c r="AA6285" s="13"/>
      <c r="AB6285" s="13"/>
      <c r="AC6285" s="13"/>
      <c r="AD6285" s="13"/>
      <c r="AE6285" s="13"/>
      <c r="AF6285" s="13"/>
      <c r="AG6285" s="19"/>
      <c r="AH6285" s="19"/>
      <c r="AI6285" s="19"/>
      <c r="AJ6285" s="19"/>
      <c r="AK6285" s="15"/>
      <c r="AL6285" s="15"/>
      <c r="AM6285" s="15"/>
      <c r="AN6285" s="15"/>
    </row>
    <row r="6286" spans="4:40" x14ac:dyDescent="0.25">
      <c r="D6286" s="18"/>
      <c r="E6286" s="13"/>
      <c r="F6286" s="13"/>
      <c r="G6286" s="13"/>
      <c r="H6286" s="13"/>
      <c r="I6286" s="13"/>
      <c r="J6286" s="13"/>
      <c r="K6286" s="13"/>
      <c r="L6286" s="13"/>
      <c r="M6286" s="13"/>
      <c r="N6286" s="13"/>
      <c r="O6286" s="14"/>
      <c r="P6286" s="14"/>
      <c r="Q6286" s="14"/>
      <c r="R6286" s="14"/>
      <c r="S6286" s="13"/>
      <c r="T6286" s="13"/>
      <c r="U6286" s="13"/>
      <c r="V6286" s="13"/>
      <c r="W6286" s="13"/>
      <c r="X6286" s="13"/>
      <c r="Y6286" s="14"/>
      <c r="Z6286" s="13"/>
      <c r="AA6286" s="13"/>
      <c r="AB6286" s="13"/>
      <c r="AC6286" s="13"/>
      <c r="AD6286" s="13"/>
      <c r="AE6286" s="13"/>
      <c r="AF6286" s="13"/>
      <c r="AG6286" s="19"/>
      <c r="AH6286" s="19"/>
      <c r="AI6286" s="19"/>
      <c r="AJ6286" s="19"/>
      <c r="AK6286" s="12"/>
      <c r="AL6286" s="12"/>
      <c r="AM6286" s="12"/>
      <c r="AN6286" s="12"/>
    </row>
    <row r="6287" spans="4:40" x14ac:dyDescent="0.25">
      <c r="D6287" s="18"/>
      <c r="E6287" s="13"/>
      <c r="F6287" s="13"/>
      <c r="G6287" s="13"/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9"/>
      <c r="AH6287" s="19"/>
      <c r="AI6287" s="19"/>
      <c r="AJ6287" s="19"/>
      <c r="AK6287" s="15"/>
      <c r="AL6287" s="12"/>
      <c r="AM6287" s="15"/>
      <c r="AN6287" s="15"/>
    </row>
    <row r="6288" spans="4:40" x14ac:dyDescent="0.25">
      <c r="D6288" s="18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9"/>
      <c r="AH6288" s="19"/>
      <c r="AI6288" s="19"/>
      <c r="AJ6288" s="19"/>
      <c r="AK6288" s="15"/>
      <c r="AL6288" s="15"/>
      <c r="AM6288" s="15"/>
      <c r="AN6288" s="15"/>
    </row>
    <row r="6289" spans="4:40" x14ac:dyDescent="0.25">
      <c r="D6289" s="18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4"/>
      <c r="P6289" s="14"/>
      <c r="Q6289" s="14"/>
      <c r="R6289" s="14"/>
      <c r="S6289" s="13"/>
      <c r="T6289" s="13"/>
      <c r="U6289" s="13"/>
      <c r="V6289" s="13"/>
      <c r="W6289" s="13"/>
      <c r="X6289" s="13"/>
      <c r="Y6289" s="14"/>
      <c r="Z6289" s="13"/>
      <c r="AA6289" s="13"/>
      <c r="AB6289" s="13"/>
      <c r="AC6289" s="13"/>
      <c r="AD6289" s="13"/>
      <c r="AE6289" s="13"/>
      <c r="AF6289" s="13"/>
      <c r="AG6289" s="19"/>
      <c r="AH6289" s="19"/>
      <c r="AI6289" s="19"/>
      <c r="AJ6289" s="19"/>
      <c r="AK6289" s="15"/>
      <c r="AL6289" s="15"/>
      <c r="AM6289" s="15"/>
      <c r="AN6289" s="15"/>
    </row>
    <row r="6290" spans="4:40" x14ac:dyDescent="0.25">
      <c r="D6290" s="18"/>
      <c r="E6290" s="13"/>
      <c r="F6290" s="13"/>
      <c r="G6290" s="13"/>
      <c r="H6290" s="13"/>
      <c r="I6290" s="13"/>
      <c r="J6290" s="13"/>
      <c r="K6290" s="13"/>
      <c r="L6290" s="13"/>
      <c r="M6290" s="13"/>
      <c r="N6290" s="13"/>
      <c r="O6290" s="14"/>
      <c r="P6290" s="14"/>
      <c r="Q6290" s="14"/>
      <c r="R6290" s="14"/>
      <c r="S6290" s="13"/>
      <c r="T6290" s="13"/>
      <c r="U6290" s="13"/>
      <c r="V6290" s="13"/>
      <c r="W6290" s="13"/>
      <c r="X6290" s="13"/>
      <c r="Y6290" s="14"/>
      <c r="Z6290" s="13"/>
      <c r="AA6290" s="13"/>
      <c r="AB6290" s="13"/>
      <c r="AC6290" s="13"/>
      <c r="AD6290" s="13"/>
      <c r="AE6290" s="13"/>
      <c r="AF6290" s="13"/>
      <c r="AG6290" s="19"/>
      <c r="AH6290" s="19"/>
      <c r="AI6290" s="19"/>
      <c r="AJ6290" s="19"/>
      <c r="AK6290" s="12"/>
      <c r="AL6290" s="12"/>
      <c r="AM6290" s="12"/>
      <c r="AN6290" s="12"/>
    </row>
    <row r="6291" spans="4:40" x14ac:dyDescent="0.25">
      <c r="D6291" s="18"/>
      <c r="E6291" s="13"/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9"/>
      <c r="AH6291" s="19"/>
      <c r="AI6291" s="19"/>
      <c r="AJ6291" s="19"/>
      <c r="AK6291" s="15"/>
      <c r="AL6291" s="12"/>
      <c r="AM6291" s="15"/>
      <c r="AN6291" s="15"/>
    </row>
    <row r="6292" spans="4:40" x14ac:dyDescent="0.25">
      <c r="D6292" s="18"/>
      <c r="E6292" s="13"/>
      <c r="F6292" s="13"/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9"/>
      <c r="AH6292" s="19"/>
      <c r="AI6292" s="19"/>
      <c r="AJ6292" s="19"/>
      <c r="AK6292" s="15"/>
      <c r="AL6292" s="15"/>
      <c r="AM6292" s="15"/>
      <c r="AN6292" s="15"/>
    </row>
    <row r="6293" spans="4:40" x14ac:dyDescent="0.25">
      <c r="D6293" s="18"/>
      <c r="E6293" s="13"/>
      <c r="F6293" s="13"/>
      <c r="G6293" s="13"/>
      <c r="H6293" s="13"/>
      <c r="I6293" s="13"/>
      <c r="J6293" s="13"/>
      <c r="K6293" s="13"/>
      <c r="L6293" s="13"/>
      <c r="M6293" s="13"/>
      <c r="N6293" s="13"/>
      <c r="O6293" s="14"/>
      <c r="P6293" s="14"/>
      <c r="Q6293" s="14"/>
      <c r="R6293" s="14"/>
      <c r="S6293" s="13"/>
      <c r="T6293" s="13"/>
      <c r="U6293" s="13"/>
      <c r="V6293" s="13"/>
      <c r="W6293" s="13"/>
      <c r="X6293" s="13"/>
      <c r="Y6293" s="14"/>
      <c r="Z6293" s="13"/>
      <c r="AA6293" s="13"/>
      <c r="AB6293" s="13"/>
      <c r="AC6293" s="13"/>
      <c r="AD6293" s="13"/>
      <c r="AE6293" s="13"/>
      <c r="AF6293" s="13"/>
      <c r="AG6293" s="19"/>
      <c r="AH6293" s="19"/>
      <c r="AI6293" s="19"/>
      <c r="AJ6293" s="19"/>
      <c r="AK6293" s="15"/>
      <c r="AL6293" s="15"/>
      <c r="AM6293" s="15"/>
      <c r="AN6293" s="15"/>
    </row>
    <row r="6294" spans="4:40" x14ac:dyDescent="0.25">
      <c r="D6294" s="18"/>
      <c r="E6294" s="13"/>
      <c r="F6294" s="13"/>
      <c r="G6294" s="13"/>
      <c r="H6294" s="13"/>
      <c r="I6294" s="13"/>
      <c r="J6294" s="13"/>
      <c r="K6294" s="13"/>
      <c r="L6294" s="13"/>
      <c r="M6294" s="13"/>
      <c r="N6294" s="13"/>
      <c r="O6294" s="14"/>
      <c r="P6294" s="14"/>
      <c r="Q6294" s="14"/>
      <c r="R6294" s="14"/>
      <c r="S6294" s="13"/>
      <c r="T6294" s="13"/>
      <c r="U6294" s="13"/>
      <c r="V6294" s="13"/>
      <c r="W6294" s="13"/>
      <c r="X6294" s="13"/>
      <c r="Y6294" s="14"/>
      <c r="Z6294" s="13"/>
      <c r="AA6294" s="13"/>
      <c r="AB6294" s="13"/>
      <c r="AC6294" s="13"/>
      <c r="AD6294" s="13"/>
      <c r="AE6294" s="13"/>
      <c r="AF6294" s="13"/>
      <c r="AG6294" s="19"/>
      <c r="AH6294" s="19"/>
      <c r="AI6294" s="19"/>
      <c r="AJ6294" s="19"/>
      <c r="AK6294" s="12"/>
      <c r="AL6294" s="12"/>
      <c r="AM6294" s="12"/>
      <c r="AN6294" s="12"/>
    </row>
    <row r="6295" spans="4:40" x14ac:dyDescent="0.25">
      <c r="D6295" s="18"/>
      <c r="E6295" s="13"/>
      <c r="F6295" s="13"/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9"/>
      <c r="AH6295" s="19"/>
      <c r="AI6295" s="19"/>
      <c r="AJ6295" s="19"/>
      <c r="AK6295" s="15"/>
      <c r="AL6295" s="12"/>
      <c r="AM6295" s="15"/>
      <c r="AN6295" s="15"/>
    </row>
    <row r="6296" spans="4:40" x14ac:dyDescent="0.25">
      <c r="D6296" s="18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9"/>
      <c r="AH6296" s="19"/>
      <c r="AI6296" s="19"/>
      <c r="AJ6296" s="19"/>
      <c r="AK6296" s="15"/>
      <c r="AL6296" s="15"/>
      <c r="AM6296" s="15"/>
      <c r="AN6296" s="15"/>
    </row>
    <row r="6297" spans="4:40" x14ac:dyDescent="0.25">
      <c r="D6297" s="18"/>
      <c r="E6297" s="13"/>
      <c r="F6297" s="13"/>
      <c r="G6297" s="13"/>
      <c r="H6297" s="13"/>
      <c r="I6297" s="13"/>
      <c r="J6297" s="13"/>
      <c r="K6297" s="13"/>
      <c r="L6297" s="13"/>
      <c r="M6297" s="13"/>
      <c r="N6297" s="13"/>
      <c r="O6297" s="14"/>
      <c r="P6297" s="14"/>
      <c r="Q6297" s="14"/>
      <c r="R6297" s="14"/>
      <c r="S6297" s="13"/>
      <c r="T6297" s="13"/>
      <c r="U6297" s="13"/>
      <c r="V6297" s="13"/>
      <c r="W6297" s="13"/>
      <c r="X6297" s="13"/>
      <c r="Y6297" s="14"/>
      <c r="Z6297" s="13"/>
      <c r="AA6297" s="13"/>
      <c r="AB6297" s="13"/>
      <c r="AC6297" s="13"/>
      <c r="AD6297" s="13"/>
      <c r="AE6297" s="13"/>
      <c r="AF6297" s="13"/>
      <c r="AG6297" s="19"/>
      <c r="AH6297" s="19"/>
      <c r="AI6297" s="19"/>
      <c r="AJ6297" s="19"/>
      <c r="AK6297" s="15"/>
      <c r="AL6297" s="15"/>
      <c r="AM6297" s="15"/>
      <c r="AN6297" s="15"/>
    </row>
    <row r="6298" spans="4:40" x14ac:dyDescent="0.25">
      <c r="D6298" s="18"/>
      <c r="E6298" s="13"/>
      <c r="F6298" s="13"/>
      <c r="G6298" s="13"/>
      <c r="H6298" s="13"/>
      <c r="I6298" s="13"/>
      <c r="J6298" s="13"/>
      <c r="K6298" s="13"/>
      <c r="L6298" s="13"/>
      <c r="M6298" s="13"/>
      <c r="N6298" s="13"/>
      <c r="O6298" s="14"/>
      <c r="P6298" s="14"/>
      <c r="Q6298" s="14"/>
      <c r="R6298" s="14"/>
      <c r="S6298" s="13"/>
      <c r="T6298" s="13"/>
      <c r="U6298" s="13"/>
      <c r="V6298" s="13"/>
      <c r="W6298" s="13"/>
      <c r="X6298" s="13"/>
      <c r="Y6298" s="14"/>
      <c r="Z6298" s="13"/>
      <c r="AA6298" s="13"/>
      <c r="AB6298" s="13"/>
      <c r="AC6298" s="13"/>
      <c r="AD6298" s="13"/>
      <c r="AE6298" s="13"/>
      <c r="AF6298" s="13"/>
      <c r="AG6298" s="19"/>
      <c r="AH6298" s="19"/>
      <c r="AI6298" s="19"/>
      <c r="AJ6298" s="19"/>
      <c r="AK6298" s="12"/>
      <c r="AL6298" s="12"/>
      <c r="AM6298" s="12"/>
      <c r="AN6298" s="12"/>
    </row>
    <row r="6299" spans="4:40" x14ac:dyDescent="0.25">
      <c r="D6299" s="18"/>
      <c r="E6299" s="13"/>
      <c r="F6299" s="13"/>
      <c r="G6299" s="13"/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9"/>
      <c r="AH6299" s="19"/>
      <c r="AI6299" s="19"/>
      <c r="AJ6299" s="19"/>
      <c r="AK6299" s="15"/>
      <c r="AL6299" s="12"/>
      <c r="AM6299" s="15"/>
      <c r="AN6299" s="15"/>
    </row>
    <row r="6300" spans="4:40" x14ac:dyDescent="0.25">
      <c r="D6300" s="18"/>
      <c r="E6300" s="13"/>
      <c r="F6300" s="13"/>
      <c r="G6300" s="13"/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9"/>
      <c r="AH6300" s="19"/>
      <c r="AI6300" s="19"/>
      <c r="AJ6300" s="19"/>
      <c r="AK6300" s="15"/>
      <c r="AL6300" s="15"/>
      <c r="AM6300" s="15"/>
      <c r="AN6300" s="15"/>
    </row>
    <row r="6301" spans="4:40" x14ac:dyDescent="0.25">
      <c r="D6301" s="18"/>
      <c r="E6301" s="13"/>
      <c r="F6301" s="13"/>
      <c r="G6301" s="13"/>
      <c r="H6301" s="13"/>
      <c r="I6301" s="13"/>
      <c r="J6301" s="13"/>
      <c r="K6301" s="13"/>
      <c r="L6301" s="13"/>
      <c r="M6301" s="13"/>
      <c r="N6301" s="13"/>
      <c r="O6301" s="14"/>
      <c r="P6301" s="14"/>
      <c r="Q6301" s="14"/>
      <c r="R6301" s="14"/>
      <c r="S6301" s="13"/>
      <c r="T6301" s="13"/>
      <c r="U6301" s="13"/>
      <c r="V6301" s="13"/>
      <c r="W6301" s="13"/>
      <c r="X6301" s="13"/>
      <c r="Y6301" s="14"/>
      <c r="Z6301" s="13"/>
      <c r="AA6301" s="13"/>
      <c r="AB6301" s="13"/>
      <c r="AC6301" s="13"/>
      <c r="AD6301" s="13"/>
      <c r="AE6301" s="13"/>
      <c r="AF6301" s="13"/>
      <c r="AG6301" s="19"/>
      <c r="AH6301" s="19"/>
      <c r="AI6301" s="19"/>
      <c r="AJ6301" s="19"/>
      <c r="AK6301" s="15"/>
      <c r="AL6301" s="15"/>
      <c r="AM6301" s="15"/>
      <c r="AN6301" s="15"/>
    </row>
    <row r="6302" spans="4:40" x14ac:dyDescent="0.25">
      <c r="D6302" s="18"/>
      <c r="E6302" s="13"/>
      <c r="F6302" s="13"/>
      <c r="G6302" s="13"/>
      <c r="H6302" s="13"/>
      <c r="I6302" s="13"/>
      <c r="J6302" s="13"/>
      <c r="K6302" s="13"/>
      <c r="L6302" s="13"/>
      <c r="M6302" s="13"/>
      <c r="N6302" s="13"/>
      <c r="O6302" s="14"/>
      <c r="P6302" s="14"/>
      <c r="Q6302" s="14"/>
      <c r="R6302" s="14"/>
      <c r="S6302" s="13"/>
      <c r="T6302" s="13"/>
      <c r="U6302" s="13"/>
      <c r="V6302" s="13"/>
      <c r="W6302" s="13"/>
      <c r="X6302" s="13"/>
      <c r="Y6302" s="14"/>
      <c r="Z6302" s="13"/>
      <c r="AA6302" s="13"/>
      <c r="AB6302" s="13"/>
      <c r="AC6302" s="13"/>
      <c r="AD6302" s="13"/>
      <c r="AE6302" s="13"/>
      <c r="AF6302" s="13"/>
      <c r="AG6302" s="19"/>
      <c r="AH6302" s="19"/>
      <c r="AI6302" s="19"/>
      <c r="AJ6302" s="19"/>
      <c r="AK6302" s="12"/>
      <c r="AL6302" s="12"/>
      <c r="AM6302" s="12"/>
      <c r="AN6302" s="12"/>
    </row>
    <row r="6303" spans="4:40" x14ac:dyDescent="0.25">
      <c r="D6303" s="18"/>
      <c r="E6303" s="13"/>
      <c r="F6303" s="13"/>
      <c r="G6303" s="13"/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9"/>
      <c r="AH6303" s="19"/>
      <c r="AI6303" s="19"/>
      <c r="AJ6303" s="19"/>
      <c r="AK6303" s="15"/>
      <c r="AL6303" s="12"/>
      <c r="AM6303" s="15"/>
      <c r="AN6303" s="15"/>
    </row>
    <row r="6304" spans="4:40" x14ac:dyDescent="0.25">
      <c r="D6304" s="18"/>
      <c r="E6304" s="13"/>
      <c r="F6304" s="13"/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9"/>
      <c r="AH6304" s="19"/>
      <c r="AI6304" s="19"/>
      <c r="AJ6304" s="19"/>
      <c r="AK6304" s="15"/>
      <c r="AL6304" s="15"/>
      <c r="AM6304" s="15"/>
      <c r="AN6304" s="15"/>
    </row>
    <row r="6305" spans="4:40" x14ac:dyDescent="0.25">
      <c r="D6305" s="18"/>
      <c r="E6305" s="13"/>
      <c r="F6305" s="13"/>
      <c r="G6305" s="13"/>
      <c r="H6305" s="13"/>
      <c r="I6305" s="13"/>
      <c r="J6305" s="13"/>
      <c r="K6305" s="13"/>
      <c r="L6305" s="13"/>
      <c r="M6305" s="13"/>
      <c r="N6305" s="13"/>
      <c r="O6305" s="14"/>
      <c r="P6305" s="14"/>
      <c r="Q6305" s="14"/>
      <c r="R6305" s="14"/>
      <c r="S6305" s="13"/>
      <c r="T6305" s="13"/>
      <c r="U6305" s="13"/>
      <c r="V6305" s="13"/>
      <c r="W6305" s="13"/>
      <c r="X6305" s="13"/>
      <c r="Y6305" s="14"/>
      <c r="Z6305" s="13"/>
      <c r="AA6305" s="13"/>
      <c r="AB6305" s="13"/>
      <c r="AC6305" s="13"/>
      <c r="AD6305" s="13"/>
      <c r="AE6305" s="13"/>
      <c r="AF6305" s="13"/>
      <c r="AG6305" s="19"/>
      <c r="AH6305" s="19"/>
      <c r="AI6305" s="19"/>
      <c r="AJ6305" s="19"/>
      <c r="AK6305" s="15"/>
      <c r="AL6305" s="15"/>
      <c r="AM6305" s="15"/>
      <c r="AN6305" s="15"/>
    </row>
    <row r="6306" spans="4:40" x14ac:dyDescent="0.25">
      <c r="D6306" s="18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4"/>
      <c r="P6306" s="14"/>
      <c r="Q6306" s="14"/>
      <c r="R6306" s="14"/>
      <c r="S6306" s="13"/>
      <c r="T6306" s="13"/>
      <c r="U6306" s="13"/>
      <c r="V6306" s="13"/>
      <c r="W6306" s="13"/>
      <c r="X6306" s="13"/>
      <c r="Y6306" s="14"/>
      <c r="Z6306" s="13"/>
      <c r="AA6306" s="13"/>
      <c r="AB6306" s="13"/>
      <c r="AC6306" s="13"/>
      <c r="AD6306" s="13"/>
      <c r="AE6306" s="13"/>
      <c r="AF6306" s="13"/>
      <c r="AG6306" s="19"/>
      <c r="AH6306" s="19"/>
      <c r="AI6306" s="19"/>
      <c r="AJ6306" s="19"/>
      <c r="AK6306" s="12"/>
      <c r="AL6306" s="12"/>
      <c r="AM6306" s="12"/>
      <c r="AN6306" s="12"/>
    </row>
    <row r="6307" spans="4:40" x14ac:dyDescent="0.25">
      <c r="D6307" s="18"/>
      <c r="E6307" s="13"/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9"/>
      <c r="AH6307" s="19"/>
      <c r="AI6307" s="19"/>
      <c r="AJ6307" s="19"/>
      <c r="AK6307" s="15"/>
      <c r="AL6307" s="12"/>
      <c r="AM6307" s="15"/>
      <c r="AN6307" s="15"/>
    </row>
    <row r="6308" spans="4:40" x14ac:dyDescent="0.25">
      <c r="D6308" s="18"/>
      <c r="E6308" s="13"/>
      <c r="F6308" s="13"/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9"/>
      <c r="AH6308" s="19"/>
      <c r="AI6308" s="19"/>
      <c r="AJ6308" s="19"/>
      <c r="AK6308" s="15"/>
      <c r="AL6308" s="15"/>
      <c r="AM6308" s="15"/>
      <c r="AN6308" s="15"/>
    </row>
    <row r="6309" spans="4:40" x14ac:dyDescent="0.25">
      <c r="D6309" s="18"/>
      <c r="E6309" s="13"/>
      <c r="F6309" s="13"/>
      <c r="G6309" s="13"/>
      <c r="H6309" s="13"/>
      <c r="I6309" s="13"/>
      <c r="J6309" s="13"/>
      <c r="K6309" s="13"/>
      <c r="L6309" s="13"/>
      <c r="M6309" s="13"/>
      <c r="N6309" s="13"/>
      <c r="O6309" s="14"/>
      <c r="P6309" s="14"/>
      <c r="Q6309" s="14"/>
      <c r="R6309" s="14"/>
      <c r="S6309" s="13"/>
      <c r="T6309" s="13"/>
      <c r="U6309" s="13"/>
      <c r="V6309" s="13"/>
      <c r="W6309" s="13"/>
      <c r="X6309" s="13"/>
      <c r="Y6309" s="14"/>
      <c r="Z6309" s="13"/>
      <c r="AA6309" s="13"/>
      <c r="AB6309" s="13"/>
      <c r="AC6309" s="13"/>
      <c r="AD6309" s="13"/>
      <c r="AE6309" s="13"/>
      <c r="AF6309" s="13"/>
      <c r="AG6309" s="19"/>
      <c r="AH6309" s="19"/>
      <c r="AI6309" s="19"/>
      <c r="AJ6309" s="19"/>
      <c r="AK6309" s="15"/>
      <c r="AL6309" s="15"/>
      <c r="AM6309" s="15"/>
      <c r="AN6309" s="15"/>
    </row>
    <row r="6310" spans="4:40" x14ac:dyDescent="0.25">
      <c r="D6310" s="18"/>
      <c r="E6310" s="13"/>
      <c r="F6310" s="13"/>
      <c r="G6310" s="13"/>
      <c r="H6310" s="13"/>
      <c r="I6310" s="13"/>
      <c r="J6310" s="13"/>
      <c r="K6310" s="13"/>
      <c r="L6310" s="13"/>
      <c r="M6310" s="13"/>
      <c r="N6310" s="13"/>
      <c r="O6310" s="14"/>
      <c r="P6310" s="14"/>
      <c r="Q6310" s="14"/>
      <c r="R6310" s="14"/>
      <c r="S6310" s="13"/>
      <c r="T6310" s="13"/>
      <c r="U6310" s="13"/>
      <c r="V6310" s="13"/>
      <c r="W6310" s="13"/>
      <c r="X6310" s="13"/>
      <c r="Y6310" s="14"/>
      <c r="Z6310" s="13"/>
      <c r="AA6310" s="13"/>
      <c r="AB6310" s="13"/>
      <c r="AC6310" s="13"/>
      <c r="AD6310" s="13"/>
      <c r="AE6310" s="13"/>
      <c r="AF6310" s="13"/>
      <c r="AG6310" s="19"/>
      <c r="AH6310" s="19"/>
      <c r="AI6310" s="19"/>
      <c r="AJ6310" s="19"/>
      <c r="AK6310" s="12"/>
      <c r="AL6310" s="12"/>
      <c r="AM6310" s="12"/>
      <c r="AN6310" s="12"/>
    </row>
    <row r="6311" spans="4:40" x14ac:dyDescent="0.25">
      <c r="D6311" s="18"/>
      <c r="E6311" s="13"/>
      <c r="F6311" s="13"/>
      <c r="G6311" s="13"/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9"/>
      <c r="AH6311" s="19"/>
      <c r="AI6311" s="19"/>
      <c r="AJ6311" s="19"/>
      <c r="AK6311" s="15"/>
      <c r="AL6311" s="12"/>
      <c r="AM6311" s="15"/>
      <c r="AN6311" s="15"/>
    </row>
    <row r="6312" spans="4:40" x14ac:dyDescent="0.25">
      <c r="D6312" s="18"/>
      <c r="E6312" s="13"/>
      <c r="F6312" s="13"/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9"/>
      <c r="AH6312" s="19"/>
      <c r="AI6312" s="19"/>
      <c r="AJ6312" s="19"/>
      <c r="AK6312" s="15"/>
      <c r="AL6312" s="15"/>
      <c r="AM6312" s="15"/>
      <c r="AN6312" s="15"/>
    </row>
    <row r="6313" spans="4:40" x14ac:dyDescent="0.25">
      <c r="D6313" s="18"/>
      <c r="E6313" s="13"/>
      <c r="F6313" s="13"/>
      <c r="G6313" s="13"/>
      <c r="H6313" s="13"/>
      <c r="I6313" s="13"/>
      <c r="J6313" s="13"/>
      <c r="K6313" s="13"/>
      <c r="L6313" s="13"/>
      <c r="M6313" s="13"/>
      <c r="N6313" s="13"/>
      <c r="O6313" s="14"/>
      <c r="P6313" s="14"/>
      <c r="Q6313" s="14"/>
      <c r="R6313" s="14"/>
      <c r="S6313" s="13"/>
      <c r="T6313" s="13"/>
      <c r="U6313" s="13"/>
      <c r="V6313" s="13"/>
      <c r="W6313" s="13"/>
      <c r="X6313" s="13"/>
      <c r="Y6313" s="14"/>
      <c r="Z6313" s="13"/>
      <c r="AA6313" s="13"/>
      <c r="AB6313" s="13"/>
      <c r="AC6313" s="13"/>
      <c r="AD6313" s="13"/>
      <c r="AE6313" s="13"/>
      <c r="AF6313" s="13"/>
      <c r="AG6313" s="19"/>
      <c r="AH6313" s="19"/>
      <c r="AI6313" s="19"/>
      <c r="AJ6313" s="19"/>
      <c r="AK6313" s="15"/>
      <c r="AL6313" s="15"/>
      <c r="AM6313" s="15"/>
      <c r="AN6313" s="15"/>
    </row>
    <row r="6314" spans="4:40" x14ac:dyDescent="0.25">
      <c r="D6314" s="18"/>
      <c r="E6314" s="13"/>
      <c r="F6314" s="13"/>
      <c r="G6314" s="13"/>
      <c r="H6314" s="13"/>
      <c r="I6314" s="13"/>
      <c r="J6314" s="13"/>
      <c r="K6314" s="13"/>
      <c r="L6314" s="13"/>
      <c r="M6314" s="13"/>
      <c r="N6314" s="13"/>
      <c r="O6314" s="14"/>
      <c r="P6314" s="14"/>
      <c r="Q6314" s="14"/>
      <c r="R6314" s="14"/>
      <c r="S6314" s="13"/>
      <c r="T6314" s="13"/>
      <c r="U6314" s="13"/>
      <c r="V6314" s="13"/>
      <c r="W6314" s="13"/>
      <c r="X6314" s="13"/>
      <c r="Y6314" s="14"/>
      <c r="Z6314" s="13"/>
      <c r="AA6314" s="13"/>
      <c r="AB6314" s="13"/>
      <c r="AC6314" s="13"/>
      <c r="AD6314" s="13"/>
      <c r="AE6314" s="13"/>
      <c r="AF6314" s="13"/>
      <c r="AG6314" s="19"/>
      <c r="AH6314" s="19"/>
      <c r="AI6314" s="19"/>
      <c r="AJ6314" s="19"/>
      <c r="AK6314" s="12"/>
      <c r="AL6314" s="12"/>
      <c r="AM6314" s="12"/>
      <c r="AN6314" s="12"/>
    </row>
    <row r="6315" spans="4:40" x14ac:dyDescent="0.25">
      <c r="D6315" s="18"/>
      <c r="E6315" s="13"/>
      <c r="F6315" s="13"/>
      <c r="G6315" s="13"/>
      <c r="H6315" s="13"/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9"/>
      <c r="AH6315" s="19"/>
      <c r="AI6315" s="19"/>
      <c r="AJ6315" s="19"/>
      <c r="AK6315" s="15"/>
      <c r="AL6315" s="12"/>
      <c r="AM6315" s="15"/>
      <c r="AN6315" s="15"/>
    </row>
    <row r="6316" spans="4:40" x14ac:dyDescent="0.25">
      <c r="D6316" s="18"/>
      <c r="E6316" s="13"/>
      <c r="F6316" s="13"/>
      <c r="G6316" s="13"/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9"/>
      <c r="AH6316" s="19"/>
      <c r="AI6316" s="19"/>
      <c r="AJ6316" s="19"/>
      <c r="AK6316" s="15"/>
      <c r="AL6316" s="15"/>
      <c r="AM6316" s="15"/>
      <c r="AN6316" s="15"/>
    </row>
    <row r="6317" spans="4:40" x14ac:dyDescent="0.25">
      <c r="D6317" s="18"/>
      <c r="E6317" s="13"/>
      <c r="F6317" s="13"/>
      <c r="G6317" s="13"/>
      <c r="H6317" s="13"/>
      <c r="I6317" s="13"/>
      <c r="J6317" s="13"/>
      <c r="K6317" s="13"/>
      <c r="L6317" s="13"/>
      <c r="M6317" s="13"/>
      <c r="N6317" s="13"/>
      <c r="O6317" s="14"/>
      <c r="P6317" s="14"/>
      <c r="Q6317" s="14"/>
      <c r="R6317" s="14"/>
      <c r="S6317" s="13"/>
      <c r="T6317" s="13"/>
      <c r="U6317" s="13"/>
      <c r="V6317" s="13"/>
      <c r="W6317" s="13"/>
      <c r="X6317" s="13"/>
      <c r="Y6317" s="14"/>
      <c r="Z6317" s="13"/>
      <c r="AA6317" s="13"/>
      <c r="AB6317" s="13"/>
      <c r="AC6317" s="13"/>
      <c r="AD6317" s="13"/>
      <c r="AE6317" s="13"/>
      <c r="AF6317" s="13"/>
      <c r="AG6317" s="19"/>
      <c r="AH6317" s="19"/>
      <c r="AI6317" s="19"/>
      <c r="AJ6317" s="19"/>
      <c r="AK6317" s="15"/>
      <c r="AL6317" s="15"/>
      <c r="AM6317" s="15"/>
      <c r="AN6317" s="15"/>
    </row>
    <row r="6318" spans="4:40" x14ac:dyDescent="0.25">
      <c r="D6318" s="18"/>
      <c r="E6318" s="13"/>
      <c r="F6318" s="13"/>
      <c r="G6318" s="13"/>
      <c r="H6318" s="13"/>
      <c r="I6318" s="13"/>
      <c r="J6318" s="13"/>
      <c r="K6318" s="13"/>
      <c r="L6318" s="13"/>
      <c r="M6318" s="13"/>
      <c r="N6318" s="13"/>
      <c r="O6318" s="14"/>
      <c r="P6318" s="14"/>
      <c r="Q6318" s="14"/>
      <c r="R6318" s="14"/>
      <c r="S6318" s="13"/>
      <c r="T6318" s="13"/>
      <c r="U6318" s="13"/>
      <c r="V6318" s="13"/>
      <c r="W6318" s="13"/>
      <c r="X6318" s="13"/>
      <c r="Y6318" s="14"/>
      <c r="Z6318" s="13"/>
      <c r="AA6318" s="13"/>
      <c r="AB6318" s="13"/>
      <c r="AC6318" s="13"/>
      <c r="AD6318" s="13"/>
      <c r="AE6318" s="13"/>
      <c r="AF6318" s="13"/>
      <c r="AG6318" s="19"/>
      <c r="AH6318" s="19"/>
      <c r="AI6318" s="19"/>
      <c r="AJ6318" s="19"/>
      <c r="AK6318" s="12"/>
      <c r="AL6318" s="12"/>
      <c r="AM6318" s="12"/>
      <c r="AN6318" s="12"/>
    </row>
    <row r="6319" spans="4:40" x14ac:dyDescent="0.25">
      <c r="D6319" s="18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9"/>
      <c r="AH6319" s="19"/>
      <c r="AI6319" s="19"/>
      <c r="AJ6319" s="19"/>
      <c r="AK6319" s="15"/>
      <c r="AL6319" s="12"/>
      <c r="AM6319" s="15"/>
      <c r="AN6319" s="15"/>
    </row>
    <row r="6320" spans="4:40" x14ac:dyDescent="0.25">
      <c r="D6320" s="18"/>
      <c r="E6320" s="13"/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9"/>
      <c r="AH6320" s="19"/>
      <c r="AI6320" s="19"/>
      <c r="AJ6320" s="19"/>
      <c r="AK6320" s="15"/>
      <c r="AL6320" s="15"/>
      <c r="AM6320" s="15"/>
      <c r="AN6320" s="15"/>
    </row>
    <row r="6321" spans="4:40" x14ac:dyDescent="0.25">
      <c r="D6321" s="18"/>
      <c r="E6321" s="13"/>
      <c r="F6321" s="13"/>
      <c r="G6321" s="13"/>
      <c r="H6321" s="13"/>
      <c r="I6321" s="13"/>
      <c r="J6321" s="13"/>
      <c r="K6321" s="13"/>
      <c r="L6321" s="13"/>
      <c r="M6321" s="13"/>
      <c r="N6321" s="13"/>
      <c r="O6321" s="14"/>
      <c r="P6321" s="14"/>
      <c r="Q6321" s="14"/>
      <c r="R6321" s="14"/>
      <c r="S6321" s="13"/>
      <c r="T6321" s="13"/>
      <c r="U6321" s="13"/>
      <c r="V6321" s="13"/>
      <c r="W6321" s="13"/>
      <c r="X6321" s="13"/>
      <c r="Y6321" s="14"/>
      <c r="Z6321" s="13"/>
      <c r="AA6321" s="13"/>
      <c r="AB6321" s="13"/>
      <c r="AC6321" s="13"/>
      <c r="AD6321" s="13"/>
      <c r="AE6321" s="13"/>
      <c r="AF6321" s="13"/>
      <c r="AG6321" s="19"/>
      <c r="AH6321" s="19"/>
      <c r="AI6321" s="19"/>
      <c r="AJ6321" s="19"/>
      <c r="AK6321" s="15"/>
      <c r="AL6321" s="15"/>
      <c r="AM6321" s="15"/>
      <c r="AN6321" s="15"/>
    </row>
    <row r="6322" spans="4:40" x14ac:dyDescent="0.25">
      <c r="D6322" s="18"/>
      <c r="E6322" s="13"/>
      <c r="F6322" s="13"/>
      <c r="G6322" s="13"/>
      <c r="H6322" s="13"/>
      <c r="I6322" s="13"/>
      <c r="J6322" s="13"/>
      <c r="K6322" s="13"/>
      <c r="L6322" s="13"/>
      <c r="M6322" s="13"/>
      <c r="N6322" s="13"/>
      <c r="O6322" s="14"/>
      <c r="P6322" s="14"/>
      <c r="Q6322" s="14"/>
      <c r="R6322" s="14"/>
      <c r="S6322" s="13"/>
      <c r="T6322" s="13"/>
      <c r="U6322" s="13"/>
      <c r="V6322" s="13"/>
      <c r="W6322" s="13"/>
      <c r="X6322" s="13"/>
      <c r="Y6322" s="14"/>
      <c r="Z6322" s="13"/>
      <c r="AA6322" s="13"/>
      <c r="AB6322" s="13"/>
      <c r="AC6322" s="13"/>
      <c r="AD6322" s="13"/>
      <c r="AE6322" s="13"/>
      <c r="AF6322" s="13"/>
      <c r="AG6322" s="19"/>
      <c r="AH6322" s="19"/>
      <c r="AI6322" s="19"/>
      <c r="AJ6322" s="19"/>
      <c r="AK6322" s="12"/>
      <c r="AL6322" s="12"/>
      <c r="AM6322" s="12"/>
      <c r="AN6322" s="12"/>
    </row>
    <row r="6323" spans="4:40" x14ac:dyDescent="0.25">
      <c r="D6323" s="18"/>
      <c r="E6323" s="13"/>
      <c r="F6323" s="13"/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9"/>
      <c r="AH6323" s="19"/>
      <c r="AI6323" s="19"/>
      <c r="AJ6323" s="19"/>
      <c r="AK6323" s="15"/>
      <c r="AL6323" s="12"/>
      <c r="AM6323" s="15"/>
      <c r="AN6323" s="15"/>
    </row>
    <row r="6324" spans="4:40" x14ac:dyDescent="0.25">
      <c r="D6324" s="18"/>
      <c r="E6324" s="13"/>
      <c r="F6324" s="13"/>
      <c r="G6324" s="13"/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9"/>
      <c r="AH6324" s="19"/>
      <c r="AI6324" s="19"/>
      <c r="AJ6324" s="19"/>
      <c r="AK6324" s="15"/>
      <c r="AL6324" s="15"/>
      <c r="AM6324" s="15"/>
      <c r="AN6324" s="15"/>
    </row>
    <row r="6325" spans="4:40" x14ac:dyDescent="0.25">
      <c r="D6325" s="18"/>
      <c r="E6325" s="13"/>
      <c r="F6325" s="13"/>
      <c r="G6325" s="13"/>
      <c r="H6325" s="13"/>
      <c r="I6325" s="13"/>
      <c r="J6325" s="13"/>
      <c r="K6325" s="13"/>
      <c r="L6325" s="13"/>
      <c r="M6325" s="13"/>
      <c r="N6325" s="13"/>
      <c r="O6325" s="14"/>
      <c r="P6325" s="14"/>
      <c r="Q6325" s="14"/>
      <c r="R6325" s="14"/>
      <c r="S6325" s="13"/>
      <c r="T6325" s="13"/>
      <c r="U6325" s="13"/>
      <c r="V6325" s="13"/>
      <c r="W6325" s="13"/>
      <c r="X6325" s="13"/>
      <c r="Y6325" s="14"/>
      <c r="Z6325" s="13"/>
      <c r="AA6325" s="13"/>
      <c r="AB6325" s="13"/>
      <c r="AC6325" s="13"/>
      <c r="AD6325" s="13"/>
      <c r="AE6325" s="13"/>
      <c r="AF6325" s="13"/>
      <c r="AG6325" s="19"/>
      <c r="AH6325" s="19"/>
      <c r="AI6325" s="19"/>
      <c r="AJ6325" s="19"/>
      <c r="AK6325" s="15"/>
      <c r="AL6325" s="15"/>
      <c r="AM6325" s="15"/>
      <c r="AN6325" s="15"/>
    </row>
    <row r="6326" spans="4:40" x14ac:dyDescent="0.25">
      <c r="D6326" s="18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4"/>
      <c r="P6326" s="14"/>
      <c r="Q6326" s="14"/>
      <c r="R6326" s="14"/>
      <c r="S6326" s="13"/>
      <c r="T6326" s="13"/>
      <c r="U6326" s="13"/>
      <c r="V6326" s="13"/>
      <c r="W6326" s="13"/>
      <c r="X6326" s="13"/>
      <c r="Y6326" s="14"/>
      <c r="Z6326" s="13"/>
      <c r="AA6326" s="13"/>
      <c r="AB6326" s="13"/>
      <c r="AC6326" s="13"/>
      <c r="AD6326" s="13"/>
      <c r="AE6326" s="13"/>
      <c r="AF6326" s="13"/>
      <c r="AG6326" s="19"/>
      <c r="AH6326" s="19"/>
      <c r="AI6326" s="19"/>
      <c r="AJ6326" s="19"/>
      <c r="AK6326" s="12"/>
      <c r="AL6326" s="12"/>
      <c r="AM6326" s="12"/>
      <c r="AN6326" s="12"/>
    </row>
    <row r="6327" spans="4:40" x14ac:dyDescent="0.25">
      <c r="D6327" s="18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9"/>
      <c r="AH6327" s="19"/>
      <c r="AI6327" s="19"/>
      <c r="AJ6327" s="19"/>
      <c r="AK6327" s="15"/>
      <c r="AL6327" s="12"/>
      <c r="AM6327" s="15"/>
      <c r="AN6327" s="15"/>
    </row>
    <row r="6328" spans="4:40" x14ac:dyDescent="0.25">
      <c r="D6328" s="18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9"/>
      <c r="AH6328" s="19"/>
      <c r="AI6328" s="19"/>
      <c r="AJ6328" s="19"/>
      <c r="AK6328" s="15"/>
      <c r="AL6328" s="15"/>
      <c r="AM6328" s="15"/>
      <c r="AN6328" s="15"/>
    </row>
    <row r="6329" spans="4:40" x14ac:dyDescent="0.25"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4"/>
      <c r="P6329" s="14"/>
      <c r="Q6329" s="14"/>
      <c r="R6329" s="14"/>
      <c r="S6329" s="13"/>
      <c r="T6329" s="13"/>
      <c r="U6329" s="13"/>
      <c r="V6329" s="13"/>
      <c r="W6329" s="13"/>
      <c r="X6329" s="13"/>
      <c r="Y6329" s="14"/>
      <c r="Z6329" s="13"/>
      <c r="AA6329" s="13"/>
      <c r="AB6329" s="13"/>
      <c r="AC6329" s="13"/>
      <c r="AD6329" s="13"/>
      <c r="AE6329" s="13"/>
      <c r="AF6329" s="13"/>
      <c r="AG6329" s="19"/>
      <c r="AH6329" s="19"/>
      <c r="AI6329" s="19"/>
      <c r="AJ6329" s="19"/>
      <c r="AK6329" s="15"/>
      <c r="AL6329" s="15"/>
      <c r="AM6329" s="15"/>
      <c r="AN6329" s="15"/>
    </row>
    <row r="6330" spans="4:40" x14ac:dyDescent="0.25">
      <c r="D6330" s="18"/>
      <c r="E6330" s="13"/>
      <c r="F6330" s="13"/>
      <c r="G6330" s="13"/>
      <c r="H6330" s="13"/>
      <c r="I6330" s="13"/>
      <c r="J6330" s="13"/>
      <c r="K6330" s="13"/>
      <c r="L6330" s="13"/>
      <c r="M6330" s="13"/>
      <c r="N6330" s="13"/>
      <c r="O6330" s="14"/>
      <c r="P6330" s="14"/>
      <c r="Q6330" s="14"/>
      <c r="R6330" s="14"/>
      <c r="S6330" s="13"/>
      <c r="T6330" s="13"/>
      <c r="U6330" s="13"/>
      <c r="V6330" s="13"/>
      <c r="W6330" s="13"/>
      <c r="X6330" s="13"/>
      <c r="Y6330" s="14"/>
      <c r="Z6330" s="13"/>
      <c r="AA6330" s="13"/>
      <c r="AB6330" s="13"/>
      <c r="AC6330" s="13"/>
      <c r="AD6330" s="13"/>
      <c r="AE6330" s="13"/>
      <c r="AF6330" s="13"/>
      <c r="AG6330" s="19"/>
      <c r="AH6330" s="19"/>
      <c r="AI6330" s="19"/>
      <c r="AJ6330" s="19"/>
      <c r="AK6330" s="12"/>
      <c r="AL6330" s="12"/>
      <c r="AM6330" s="12"/>
      <c r="AN6330" s="12"/>
    </row>
    <row r="6331" spans="4:40" x14ac:dyDescent="0.25">
      <c r="D6331" s="18"/>
      <c r="E6331" s="13"/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9"/>
      <c r="AH6331" s="19"/>
      <c r="AI6331" s="19"/>
      <c r="AJ6331" s="19"/>
      <c r="AK6331" s="15"/>
      <c r="AL6331" s="12"/>
      <c r="AM6331" s="15"/>
      <c r="AN6331" s="15"/>
    </row>
    <row r="6332" spans="4:40" x14ac:dyDescent="0.25">
      <c r="D6332" s="18"/>
      <c r="E6332" s="13"/>
      <c r="F6332" s="13"/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9"/>
      <c r="AH6332" s="19"/>
      <c r="AI6332" s="19"/>
      <c r="AJ6332" s="19"/>
      <c r="AK6332" s="15"/>
      <c r="AL6332" s="15"/>
      <c r="AM6332" s="15"/>
      <c r="AN6332" s="15"/>
    </row>
    <row r="6333" spans="4:40" x14ac:dyDescent="0.25">
      <c r="D6333" s="18"/>
      <c r="E6333" s="13"/>
      <c r="F6333" s="13"/>
      <c r="G6333" s="13"/>
      <c r="H6333" s="13"/>
      <c r="I6333" s="13"/>
      <c r="J6333" s="13"/>
      <c r="K6333" s="13"/>
      <c r="L6333" s="13"/>
      <c r="M6333" s="13"/>
      <c r="N6333" s="13"/>
      <c r="O6333" s="14"/>
      <c r="P6333" s="14"/>
      <c r="Q6333" s="14"/>
      <c r="R6333" s="14"/>
      <c r="S6333" s="13"/>
      <c r="T6333" s="13"/>
      <c r="U6333" s="13"/>
      <c r="V6333" s="13"/>
      <c r="W6333" s="13"/>
      <c r="X6333" s="13"/>
      <c r="Y6333" s="14"/>
      <c r="Z6333" s="13"/>
      <c r="AA6333" s="13"/>
      <c r="AB6333" s="13"/>
      <c r="AC6333" s="13"/>
      <c r="AD6333" s="13"/>
      <c r="AE6333" s="13"/>
      <c r="AF6333" s="13"/>
      <c r="AG6333" s="19"/>
      <c r="AH6333" s="19"/>
      <c r="AI6333" s="19"/>
      <c r="AJ6333" s="19"/>
      <c r="AK6333" s="15"/>
      <c r="AL6333" s="15"/>
      <c r="AM6333" s="15"/>
      <c r="AN6333" s="15"/>
    </row>
    <row r="6334" spans="4:40" x14ac:dyDescent="0.25">
      <c r="D6334" s="18"/>
      <c r="E6334" s="13"/>
      <c r="F6334" s="13"/>
      <c r="G6334" s="13"/>
      <c r="H6334" s="13"/>
      <c r="I6334" s="13"/>
      <c r="J6334" s="13"/>
      <c r="K6334" s="13"/>
      <c r="L6334" s="13"/>
      <c r="M6334" s="13"/>
      <c r="N6334" s="13"/>
      <c r="O6334" s="14"/>
      <c r="P6334" s="14"/>
      <c r="Q6334" s="14"/>
      <c r="R6334" s="14"/>
      <c r="S6334" s="13"/>
      <c r="T6334" s="13"/>
      <c r="U6334" s="13"/>
      <c r="V6334" s="13"/>
      <c r="W6334" s="13"/>
      <c r="X6334" s="13"/>
      <c r="Y6334" s="14"/>
      <c r="Z6334" s="13"/>
      <c r="AA6334" s="13"/>
      <c r="AB6334" s="13"/>
      <c r="AC6334" s="13"/>
      <c r="AD6334" s="13"/>
      <c r="AE6334" s="13"/>
      <c r="AF6334" s="13"/>
      <c r="AG6334" s="19"/>
      <c r="AH6334" s="19"/>
      <c r="AI6334" s="19"/>
      <c r="AJ6334" s="19"/>
      <c r="AK6334" s="12"/>
      <c r="AL6334" s="12"/>
      <c r="AM6334" s="12"/>
      <c r="AN6334" s="12"/>
    </row>
    <row r="6335" spans="4:40" x14ac:dyDescent="0.25">
      <c r="D6335" s="18"/>
      <c r="E6335" s="13"/>
      <c r="F6335" s="13"/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9"/>
      <c r="AH6335" s="19"/>
      <c r="AI6335" s="19"/>
      <c r="AJ6335" s="19"/>
      <c r="AK6335" s="15"/>
      <c r="AL6335" s="12"/>
      <c r="AM6335" s="15"/>
      <c r="AN6335" s="15"/>
    </row>
    <row r="6336" spans="4:40" x14ac:dyDescent="0.25">
      <c r="D6336" s="18"/>
      <c r="E6336" s="13"/>
      <c r="F6336" s="13"/>
      <c r="G6336" s="13"/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9"/>
      <c r="AH6336" s="19"/>
      <c r="AI6336" s="19"/>
      <c r="AJ6336" s="19"/>
      <c r="AK6336" s="15"/>
      <c r="AL6336" s="15"/>
      <c r="AM6336" s="15"/>
      <c r="AN6336" s="15"/>
    </row>
    <row r="6337" spans="4:40" x14ac:dyDescent="0.25">
      <c r="D6337" s="18"/>
      <c r="E6337" s="13"/>
      <c r="F6337" s="13"/>
      <c r="G6337" s="13"/>
      <c r="H6337" s="13"/>
      <c r="I6337" s="13"/>
      <c r="J6337" s="13"/>
      <c r="K6337" s="13"/>
      <c r="L6337" s="13"/>
      <c r="M6337" s="13"/>
      <c r="N6337" s="13"/>
      <c r="O6337" s="14"/>
      <c r="P6337" s="14"/>
      <c r="Q6337" s="14"/>
      <c r="R6337" s="14"/>
      <c r="S6337" s="13"/>
      <c r="T6337" s="13"/>
      <c r="U6337" s="13"/>
      <c r="V6337" s="13"/>
      <c r="W6337" s="13"/>
      <c r="X6337" s="13"/>
      <c r="Y6337" s="14"/>
      <c r="Z6337" s="13"/>
      <c r="AA6337" s="13"/>
      <c r="AB6337" s="13"/>
      <c r="AC6337" s="13"/>
      <c r="AD6337" s="13"/>
      <c r="AE6337" s="13"/>
      <c r="AF6337" s="13"/>
      <c r="AG6337" s="19"/>
      <c r="AH6337" s="19"/>
      <c r="AI6337" s="19"/>
      <c r="AJ6337" s="19"/>
      <c r="AK6337" s="15"/>
      <c r="AL6337" s="15"/>
      <c r="AM6337" s="15"/>
      <c r="AN6337" s="15"/>
    </row>
    <row r="6338" spans="4:40" x14ac:dyDescent="0.25">
      <c r="D6338" s="18"/>
      <c r="E6338" s="13"/>
      <c r="F6338" s="13"/>
      <c r="G6338" s="13"/>
      <c r="H6338" s="13"/>
      <c r="I6338" s="13"/>
      <c r="J6338" s="13"/>
      <c r="K6338" s="13"/>
      <c r="L6338" s="13"/>
      <c r="M6338" s="13"/>
      <c r="N6338" s="13"/>
      <c r="O6338" s="14"/>
      <c r="P6338" s="14"/>
      <c r="Q6338" s="14"/>
      <c r="R6338" s="14"/>
      <c r="S6338" s="13"/>
      <c r="T6338" s="13"/>
      <c r="U6338" s="13"/>
      <c r="V6338" s="13"/>
      <c r="W6338" s="13"/>
      <c r="X6338" s="13"/>
      <c r="Y6338" s="14"/>
      <c r="Z6338" s="13"/>
      <c r="AA6338" s="13"/>
      <c r="AB6338" s="13"/>
      <c r="AC6338" s="13"/>
      <c r="AD6338" s="13"/>
      <c r="AE6338" s="13"/>
      <c r="AF6338" s="13"/>
      <c r="AG6338" s="19"/>
      <c r="AH6338" s="19"/>
      <c r="AI6338" s="19"/>
      <c r="AJ6338" s="19"/>
      <c r="AK6338" s="12"/>
      <c r="AL6338" s="12"/>
      <c r="AM6338" s="12"/>
      <c r="AN6338" s="12"/>
    </row>
    <row r="6339" spans="4:40" x14ac:dyDescent="0.25">
      <c r="D6339" s="18"/>
      <c r="E6339" s="13"/>
      <c r="F6339" s="13"/>
      <c r="G6339" s="13"/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9"/>
      <c r="AH6339" s="19"/>
      <c r="AI6339" s="19"/>
      <c r="AJ6339" s="19"/>
      <c r="AK6339" s="15"/>
      <c r="AL6339" s="12"/>
      <c r="AM6339" s="15"/>
      <c r="AN6339" s="15"/>
    </row>
    <row r="6340" spans="4:40" x14ac:dyDescent="0.25">
      <c r="D6340" s="18"/>
      <c r="E6340" s="13"/>
      <c r="F6340" s="13"/>
      <c r="G6340" s="13"/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9"/>
      <c r="AH6340" s="19"/>
      <c r="AI6340" s="19"/>
      <c r="AJ6340" s="19"/>
      <c r="AK6340" s="15"/>
      <c r="AL6340" s="15"/>
      <c r="AM6340" s="15"/>
      <c r="AN6340" s="15"/>
    </row>
    <row r="6341" spans="4:40" x14ac:dyDescent="0.25">
      <c r="D6341" s="18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4"/>
      <c r="P6341" s="14"/>
      <c r="Q6341" s="14"/>
      <c r="R6341" s="14"/>
      <c r="S6341" s="13"/>
      <c r="T6341" s="13"/>
      <c r="U6341" s="13"/>
      <c r="V6341" s="13"/>
      <c r="W6341" s="13"/>
      <c r="X6341" s="13"/>
      <c r="Y6341" s="14"/>
      <c r="Z6341" s="13"/>
      <c r="AA6341" s="13"/>
      <c r="AB6341" s="13"/>
      <c r="AC6341" s="13"/>
      <c r="AD6341" s="13"/>
      <c r="AE6341" s="13"/>
      <c r="AF6341" s="13"/>
      <c r="AG6341" s="19"/>
      <c r="AH6341" s="19"/>
      <c r="AI6341" s="19"/>
      <c r="AJ6341" s="19"/>
      <c r="AK6341" s="15"/>
      <c r="AL6341" s="15"/>
      <c r="AM6341" s="15"/>
      <c r="AN6341" s="15"/>
    </row>
    <row r="6342" spans="4:40" x14ac:dyDescent="0.25">
      <c r="D6342" s="18"/>
      <c r="E6342" s="13"/>
      <c r="F6342" s="13"/>
      <c r="G6342" s="13"/>
      <c r="H6342" s="13"/>
      <c r="I6342" s="13"/>
      <c r="J6342" s="13"/>
      <c r="K6342" s="13"/>
      <c r="L6342" s="13"/>
      <c r="M6342" s="13"/>
      <c r="N6342" s="13"/>
      <c r="O6342" s="14"/>
      <c r="P6342" s="14"/>
      <c r="Q6342" s="14"/>
      <c r="R6342" s="14"/>
      <c r="S6342" s="13"/>
      <c r="T6342" s="13"/>
      <c r="U6342" s="13"/>
      <c r="V6342" s="13"/>
      <c r="W6342" s="13"/>
      <c r="X6342" s="13"/>
      <c r="Y6342" s="14"/>
      <c r="Z6342" s="13"/>
      <c r="AA6342" s="13"/>
      <c r="AB6342" s="13"/>
      <c r="AC6342" s="13"/>
      <c r="AD6342" s="13"/>
      <c r="AE6342" s="13"/>
      <c r="AF6342" s="13"/>
      <c r="AG6342" s="19"/>
      <c r="AH6342" s="19"/>
      <c r="AI6342" s="19"/>
      <c r="AJ6342" s="19"/>
      <c r="AK6342" s="12"/>
      <c r="AL6342" s="12"/>
      <c r="AM6342" s="12"/>
      <c r="AN6342" s="12"/>
    </row>
    <row r="6343" spans="4:40" x14ac:dyDescent="0.25">
      <c r="D6343" s="18"/>
      <c r="E6343" s="13"/>
      <c r="F6343" s="13"/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9"/>
      <c r="AH6343" s="19"/>
      <c r="AI6343" s="19"/>
      <c r="AJ6343" s="19"/>
      <c r="AK6343" s="15"/>
      <c r="AL6343" s="12"/>
      <c r="AM6343" s="15"/>
      <c r="AN6343" s="15"/>
    </row>
    <row r="6344" spans="4:40" x14ac:dyDescent="0.25">
      <c r="D6344" s="18"/>
      <c r="E6344" s="13"/>
      <c r="F6344" s="13"/>
      <c r="G6344" s="13"/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9"/>
      <c r="AH6344" s="19"/>
      <c r="AI6344" s="19"/>
      <c r="AJ6344" s="19"/>
      <c r="AK6344" s="15"/>
      <c r="AL6344" s="15"/>
      <c r="AM6344" s="15"/>
      <c r="AN6344" s="15"/>
    </row>
    <row r="6345" spans="4:40" x14ac:dyDescent="0.25">
      <c r="D6345" s="18"/>
      <c r="E6345" s="13"/>
      <c r="F6345" s="13"/>
      <c r="G6345" s="13"/>
      <c r="H6345" s="13"/>
      <c r="I6345" s="13"/>
      <c r="J6345" s="13"/>
      <c r="K6345" s="13"/>
      <c r="L6345" s="13"/>
      <c r="M6345" s="13"/>
      <c r="N6345" s="13"/>
      <c r="O6345" s="14"/>
      <c r="P6345" s="14"/>
      <c r="Q6345" s="14"/>
      <c r="R6345" s="14"/>
      <c r="S6345" s="13"/>
      <c r="T6345" s="13"/>
      <c r="U6345" s="13"/>
      <c r="V6345" s="13"/>
      <c r="W6345" s="13"/>
      <c r="X6345" s="13"/>
      <c r="Y6345" s="14"/>
      <c r="Z6345" s="13"/>
      <c r="AA6345" s="13"/>
      <c r="AB6345" s="13"/>
      <c r="AC6345" s="13"/>
      <c r="AD6345" s="13"/>
      <c r="AE6345" s="13"/>
      <c r="AF6345" s="13"/>
      <c r="AG6345" s="19"/>
      <c r="AH6345" s="19"/>
      <c r="AI6345" s="19"/>
      <c r="AJ6345" s="19"/>
      <c r="AK6345" s="15"/>
      <c r="AL6345" s="15"/>
      <c r="AM6345" s="15"/>
      <c r="AN6345" s="15"/>
    </row>
    <row r="6346" spans="4:40" x14ac:dyDescent="0.25">
      <c r="D6346" s="18"/>
      <c r="E6346" s="13"/>
      <c r="F6346" s="13"/>
      <c r="G6346" s="13"/>
      <c r="H6346" s="13"/>
      <c r="I6346" s="13"/>
      <c r="J6346" s="13"/>
      <c r="K6346" s="13"/>
      <c r="L6346" s="13"/>
      <c r="M6346" s="13"/>
      <c r="N6346" s="13"/>
      <c r="O6346" s="14"/>
      <c r="P6346" s="14"/>
      <c r="Q6346" s="14"/>
      <c r="R6346" s="14"/>
      <c r="S6346" s="13"/>
      <c r="T6346" s="13"/>
      <c r="U6346" s="13"/>
      <c r="V6346" s="13"/>
      <c r="W6346" s="13"/>
      <c r="X6346" s="13"/>
      <c r="Y6346" s="14"/>
      <c r="Z6346" s="13"/>
      <c r="AA6346" s="13"/>
      <c r="AB6346" s="13"/>
      <c r="AC6346" s="13"/>
      <c r="AD6346" s="13"/>
      <c r="AE6346" s="13"/>
      <c r="AF6346" s="13"/>
      <c r="AG6346" s="19"/>
      <c r="AH6346" s="19"/>
      <c r="AI6346" s="19"/>
      <c r="AJ6346" s="19"/>
      <c r="AK6346" s="12"/>
      <c r="AL6346" s="12"/>
      <c r="AM6346" s="12"/>
      <c r="AN6346" s="12"/>
    </row>
    <row r="6347" spans="4:40" x14ac:dyDescent="0.25">
      <c r="D6347" s="18"/>
      <c r="E6347" s="13"/>
      <c r="F6347" s="13"/>
      <c r="G6347" s="13"/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9"/>
      <c r="AH6347" s="19"/>
      <c r="AI6347" s="19"/>
      <c r="AJ6347" s="19"/>
      <c r="AK6347" s="15"/>
      <c r="AL6347" s="12"/>
      <c r="AM6347" s="15"/>
      <c r="AN6347" s="15"/>
    </row>
    <row r="6348" spans="4:40" x14ac:dyDescent="0.25">
      <c r="D6348" s="18"/>
      <c r="E6348" s="13"/>
      <c r="F6348" s="13"/>
      <c r="G6348" s="13"/>
      <c r="H6348" s="13"/>
      <c r="I6348" s="13"/>
      <c r="J6348" s="13"/>
      <c r="K6348" s="13"/>
      <c r="L6348" s="13"/>
      <c r="M6348" s="13"/>
      <c r="N6348" s="13"/>
      <c r="O6348" s="13"/>
      <c r="P6348" s="13"/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9"/>
      <c r="AH6348" s="19"/>
      <c r="AI6348" s="19"/>
      <c r="AJ6348" s="19"/>
      <c r="AK6348" s="15"/>
      <c r="AL6348" s="15"/>
      <c r="AM6348" s="15"/>
      <c r="AN6348" s="15"/>
    </row>
    <row r="6349" spans="4:40" x14ac:dyDescent="0.25">
      <c r="D6349" s="18"/>
      <c r="E6349" s="13"/>
      <c r="F6349" s="13"/>
      <c r="G6349" s="13"/>
      <c r="H6349" s="13"/>
      <c r="I6349" s="13"/>
      <c r="J6349" s="13"/>
      <c r="K6349" s="13"/>
      <c r="L6349" s="13"/>
      <c r="M6349" s="13"/>
      <c r="N6349" s="13"/>
      <c r="O6349" s="14"/>
      <c r="P6349" s="14"/>
      <c r="Q6349" s="14"/>
      <c r="R6349" s="14"/>
      <c r="S6349" s="13"/>
      <c r="T6349" s="13"/>
      <c r="U6349" s="13"/>
      <c r="V6349" s="13"/>
      <c r="W6349" s="13"/>
      <c r="X6349" s="13"/>
      <c r="Y6349" s="14"/>
      <c r="Z6349" s="13"/>
      <c r="AA6349" s="13"/>
      <c r="AB6349" s="13"/>
      <c r="AC6349" s="13"/>
      <c r="AD6349" s="13"/>
      <c r="AE6349" s="13"/>
      <c r="AF6349" s="13"/>
      <c r="AG6349" s="19"/>
      <c r="AH6349" s="19"/>
      <c r="AI6349" s="19"/>
      <c r="AJ6349" s="19"/>
      <c r="AK6349" s="15"/>
      <c r="AL6349" s="15"/>
      <c r="AM6349" s="15"/>
      <c r="AN6349" s="15"/>
    </row>
    <row r="6350" spans="4:40" x14ac:dyDescent="0.25">
      <c r="D6350" s="18"/>
      <c r="E6350" s="13"/>
      <c r="F6350" s="13"/>
      <c r="G6350" s="13"/>
      <c r="H6350" s="13"/>
      <c r="I6350" s="13"/>
      <c r="J6350" s="13"/>
      <c r="K6350" s="13"/>
      <c r="L6350" s="13"/>
      <c r="M6350" s="13"/>
      <c r="N6350" s="13"/>
      <c r="O6350" s="14"/>
      <c r="P6350" s="14"/>
      <c r="Q6350" s="14"/>
      <c r="R6350" s="14"/>
      <c r="S6350" s="13"/>
      <c r="T6350" s="13"/>
      <c r="U6350" s="13"/>
      <c r="V6350" s="13"/>
      <c r="W6350" s="13"/>
      <c r="X6350" s="13"/>
      <c r="Y6350" s="14"/>
      <c r="Z6350" s="13"/>
      <c r="AA6350" s="13"/>
      <c r="AB6350" s="13"/>
      <c r="AC6350" s="13"/>
      <c r="AD6350" s="13"/>
      <c r="AE6350" s="13"/>
      <c r="AF6350" s="13"/>
      <c r="AG6350" s="19"/>
      <c r="AH6350" s="19"/>
      <c r="AI6350" s="19"/>
      <c r="AJ6350" s="19"/>
      <c r="AK6350" s="12"/>
      <c r="AL6350" s="12"/>
      <c r="AM6350" s="12"/>
      <c r="AN6350" s="12"/>
    </row>
    <row r="6351" spans="4:40" x14ac:dyDescent="0.25">
      <c r="D6351" s="18"/>
      <c r="E6351" s="13"/>
      <c r="F6351" s="13"/>
      <c r="G6351" s="13"/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9"/>
      <c r="AH6351" s="19"/>
      <c r="AI6351" s="19"/>
      <c r="AJ6351" s="19"/>
      <c r="AK6351" s="15"/>
      <c r="AL6351" s="12"/>
      <c r="AM6351" s="15"/>
      <c r="AN6351" s="15"/>
    </row>
    <row r="6352" spans="4:40" x14ac:dyDescent="0.25">
      <c r="D6352" s="18"/>
      <c r="E6352" s="13"/>
      <c r="F6352" s="13"/>
      <c r="G6352" s="13"/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9"/>
      <c r="AH6352" s="19"/>
      <c r="AI6352" s="19"/>
      <c r="AJ6352" s="19"/>
      <c r="AK6352" s="15"/>
      <c r="AL6352" s="15"/>
      <c r="AM6352" s="15"/>
      <c r="AN6352" s="15"/>
    </row>
    <row r="6353" spans="4:40" x14ac:dyDescent="0.25">
      <c r="D6353" s="18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4"/>
      <c r="P6353" s="14"/>
      <c r="Q6353" s="14"/>
      <c r="R6353" s="14"/>
      <c r="S6353" s="13"/>
      <c r="T6353" s="13"/>
      <c r="U6353" s="13"/>
      <c r="V6353" s="13"/>
      <c r="W6353" s="13"/>
      <c r="X6353" s="13"/>
      <c r="Y6353" s="14"/>
      <c r="Z6353" s="13"/>
      <c r="AA6353" s="13"/>
      <c r="AB6353" s="13"/>
      <c r="AC6353" s="13"/>
      <c r="AD6353" s="13"/>
      <c r="AE6353" s="13"/>
      <c r="AF6353" s="13"/>
      <c r="AG6353" s="19"/>
      <c r="AH6353" s="19"/>
      <c r="AI6353" s="19"/>
      <c r="AJ6353" s="19"/>
      <c r="AK6353" s="15"/>
      <c r="AL6353" s="15"/>
      <c r="AM6353" s="15"/>
      <c r="AN6353" s="15"/>
    </row>
    <row r="6354" spans="4:40" x14ac:dyDescent="0.25">
      <c r="D6354" s="18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4"/>
      <c r="P6354" s="14"/>
      <c r="Q6354" s="14"/>
      <c r="R6354" s="14"/>
      <c r="S6354" s="13"/>
      <c r="T6354" s="13"/>
      <c r="U6354" s="13"/>
      <c r="V6354" s="13"/>
      <c r="W6354" s="13"/>
      <c r="X6354" s="13"/>
      <c r="Y6354" s="14"/>
      <c r="Z6354" s="13"/>
      <c r="AA6354" s="13"/>
      <c r="AB6354" s="13"/>
      <c r="AC6354" s="13"/>
      <c r="AD6354" s="13"/>
      <c r="AE6354" s="13"/>
      <c r="AF6354" s="13"/>
      <c r="AG6354" s="19"/>
      <c r="AH6354" s="19"/>
      <c r="AI6354" s="19"/>
      <c r="AJ6354" s="19"/>
      <c r="AK6354" s="12"/>
      <c r="AL6354" s="12"/>
      <c r="AM6354" s="12"/>
      <c r="AN6354" s="12"/>
    </row>
    <row r="6355" spans="4:40" x14ac:dyDescent="0.25">
      <c r="D6355" s="18"/>
      <c r="E6355" s="13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9"/>
      <c r="AH6355" s="19"/>
      <c r="AI6355" s="19"/>
      <c r="AJ6355" s="19"/>
      <c r="AK6355" s="15"/>
      <c r="AL6355" s="12"/>
      <c r="AM6355" s="15"/>
      <c r="AN6355" s="15"/>
    </row>
    <row r="6356" spans="4:40" x14ac:dyDescent="0.25">
      <c r="D6356" s="18"/>
      <c r="E6356" s="13"/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9"/>
      <c r="AH6356" s="19"/>
      <c r="AI6356" s="19"/>
      <c r="AJ6356" s="19"/>
      <c r="AK6356" s="15"/>
      <c r="AL6356" s="15"/>
      <c r="AM6356" s="15"/>
      <c r="AN6356" s="15"/>
    </row>
    <row r="6357" spans="4:40" x14ac:dyDescent="0.25">
      <c r="D6357" s="18"/>
      <c r="E6357" s="13"/>
      <c r="F6357" s="13"/>
      <c r="G6357" s="13"/>
      <c r="H6357" s="13"/>
      <c r="I6357" s="13"/>
      <c r="J6357" s="13"/>
      <c r="K6357" s="13"/>
      <c r="L6357" s="13"/>
      <c r="M6357" s="13"/>
      <c r="N6357" s="13"/>
      <c r="O6357" s="14"/>
      <c r="P6357" s="14"/>
      <c r="Q6357" s="14"/>
      <c r="R6357" s="14"/>
      <c r="S6357" s="13"/>
      <c r="T6357" s="13"/>
      <c r="U6357" s="13"/>
      <c r="V6357" s="13"/>
      <c r="W6357" s="13"/>
      <c r="X6357" s="13"/>
      <c r="Y6357" s="14"/>
      <c r="Z6357" s="13"/>
      <c r="AA6357" s="13"/>
      <c r="AB6357" s="13"/>
      <c r="AC6357" s="13"/>
      <c r="AD6357" s="13"/>
      <c r="AE6357" s="13"/>
      <c r="AF6357" s="13"/>
      <c r="AG6357" s="19"/>
      <c r="AH6357" s="19"/>
      <c r="AI6357" s="19"/>
      <c r="AJ6357" s="19"/>
      <c r="AK6357" s="15"/>
      <c r="AL6357" s="15"/>
      <c r="AM6357" s="15"/>
      <c r="AN6357" s="15"/>
    </row>
    <row r="6358" spans="4:40" x14ac:dyDescent="0.25">
      <c r="D6358" s="18"/>
      <c r="E6358" s="13"/>
      <c r="F6358" s="13"/>
      <c r="G6358" s="13"/>
      <c r="H6358" s="13"/>
      <c r="I6358" s="13"/>
      <c r="J6358" s="13"/>
      <c r="K6358" s="13"/>
      <c r="L6358" s="13"/>
      <c r="M6358" s="13"/>
      <c r="N6358" s="13"/>
      <c r="O6358" s="14"/>
      <c r="P6358" s="14"/>
      <c r="Q6358" s="14"/>
      <c r="R6358" s="14"/>
      <c r="S6358" s="13"/>
      <c r="T6358" s="13"/>
      <c r="U6358" s="13"/>
      <c r="V6358" s="13"/>
      <c r="W6358" s="13"/>
      <c r="X6358" s="13"/>
      <c r="Y6358" s="14"/>
      <c r="Z6358" s="13"/>
      <c r="AA6358" s="13"/>
      <c r="AB6358" s="13"/>
      <c r="AC6358" s="13"/>
      <c r="AD6358" s="13"/>
      <c r="AE6358" s="13"/>
      <c r="AF6358" s="13"/>
      <c r="AG6358" s="19"/>
      <c r="AH6358" s="19"/>
      <c r="AI6358" s="19"/>
      <c r="AJ6358" s="19"/>
      <c r="AK6358" s="12"/>
      <c r="AL6358" s="12"/>
      <c r="AM6358" s="12"/>
      <c r="AN6358" s="12"/>
    </row>
    <row r="6359" spans="4:40" x14ac:dyDescent="0.25">
      <c r="D6359" s="18"/>
      <c r="E6359" s="13"/>
      <c r="F6359" s="13"/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9"/>
      <c r="AH6359" s="19"/>
      <c r="AI6359" s="19"/>
      <c r="AJ6359" s="19"/>
      <c r="AK6359" s="15"/>
      <c r="AL6359" s="12"/>
      <c r="AM6359" s="15"/>
      <c r="AN6359" s="15"/>
    </row>
    <row r="6360" spans="4:40" x14ac:dyDescent="0.25">
      <c r="D6360" s="18"/>
      <c r="E6360" s="13"/>
      <c r="F6360" s="13"/>
      <c r="G6360" s="13"/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9"/>
      <c r="AH6360" s="19"/>
      <c r="AI6360" s="19"/>
      <c r="AJ6360" s="19"/>
      <c r="AK6360" s="15"/>
      <c r="AL6360" s="15"/>
      <c r="AM6360" s="15"/>
      <c r="AN6360" s="15"/>
    </row>
    <row r="6361" spans="4:40" x14ac:dyDescent="0.25">
      <c r="D6361" s="18"/>
      <c r="E6361" s="13"/>
      <c r="F6361" s="13"/>
      <c r="G6361" s="13"/>
      <c r="H6361" s="13"/>
      <c r="I6361" s="13"/>
      <c r="J6361" s="13"/>
      <c r="K6361" s="13"/>
      <c r="L6361" s="13"/>
      <c r="M6361" s="13"/>
      <c r="N6361" s="13"/>
      <c r="O6361" s="14"/>
      <c r="P6361" s="14"/>
      <c r="Q6361" s="14"/>
      <c r="R6361" s="14"/>
      <c r="S6361" s="13"/>
      <c r="T6361" s="13"/>
      <c r="U6361" s="13"/>
      <c r="V6361" s="13"/>
      <c r="W6361" s="13"/>
      <c r="X6361" s="13"/>
      <c r="Y6361" s="14"/>
      <c r="Z6361" s="13"/>
      <c r="AA6361" s="13"/>
      <c r="AB6361" s="13"/>
      <c r="AC6361" s="13"/>
      <c r="AD6361" s="13"/>
      <c r="AE6361" s="13"/>
      <c r="AF6361" s="13"/>
      <c r="AG6361" s="19"/>
      <c r="AH6361" s="19"/>
      <c r="AI6361" s="19"/>
      <c r="AJ6361" s="19"/>
      <c r="AK6361" s="15"/>
      <c r="AL6361" s="15"/>
      <c r="AM6361" s="15"/>
      <c r="AN6361" s="15"/>
    </row>
    <row r="6362" spans="4:40" x14ac:dyDescent="0.25">
      <c r="D6362" s="18"/>
      <c r="E6362" s="13"/>
      <c r="F6362" s="13"/>
      <c r="G6362" s="13"/>
      <c r="H6362" s="13"/>
      <c r="I6362" s="13"/>
      <c r="J6362" s="13"/>
      <c r="K6362" s="13"/>
      <c r="L6362" s="13"/>
      <c r="M6362" s="13"/>
      <c r="N6362" s="13"/>
      <c r="O6362" s="14"/>
      <c r="P6362" s="14"/>
      <c r="Q6362" s="14"/>
      <c r="R6362" s="14"/>
      <c r="S6362" s="13"/>
      <c r="T6362" s="13"/>
      <c r="U6362" s="13"/>
      <c r="V6362" s="13"/>
      <c r="W6362" s="13"/>
      <c r="X6362" s="13"/>
      <c r="Y6362" s="14"/>
      <c r="Z6362" s="13"/>
      <c r="AA6362" s="13"/>
      <c r="AB6362" s="13"/>
      <c r="AC6362" s="13"/>
      <c r="AD6362" s="13"/>
      <c r="AE6362" s="13"/>
      <c r="AF6362" s="13"/>
      <c r="AG6362" s="19"/>
      <c r="AH6362" s="19"/>
      <c r="AI6362" s="19"/>
      <c r="AJ6362" s="19"/>
      <c r="AK6362" s="12"/>
      <c r="AL6362" s="12"/>
      <c r="AM6362" s="12"/>
      <c r="AN6362" s="12"/>
    </row>
    <row r="6363" spans="4:40" x14ac:dyDescent="0.25">
      <c r="D6363" s="18"/>
      <c r="E6363" s="13"/>
      <c r="F6363" s="13"/>
      <c r="G6363" s="13"/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9"/>
      <c r="AH6363" s="19"/>
      <c r="AI6363" s="19"/>
      <c r="AJ6363" s="19"/>
      <c r="AK6363" s="15"/>
      <c r="AL6363" s="12"/>
      <c r="AM6363" s="15"/>
      <c r="AN6363" s="15"/>
    </row>
    <row r="6364" spans="4:40" x14ac:dyDescent="0.25">
      <c r="D6364" s="18"/>
      <c r="E6364" s="13"/>
      <c r="F6364" s="13"/>
      <c r="G6364" s="13"/>
      <c r="H6364" s="13"/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9"/>
      <c r="AH6364" s="19"/>
      <c r="AI6364" s="19"/>
      <c r="AJ6364" s="19"/>
      <c r="AK6364" s="15"/>
      <c r="AL6364" s="15"/>
      <c r="AM6364" s="15"/>
      <c r="AN6364" s="15"/>
    </row>
    <row r="6365" spans="4:40" x14ac:dyDescent="0.25">
      <c r="D6365" s="18"/>
      <c r="E6365" s="13"/>
      <c r="F6365" s="13"/>
      <c r="G6365" s="13"/>
      <c r="H6365" s="13"/>
      <c r="I6365" s="13"/>
      <c r="J6365" s="13"/>
      <c r="K6365" s="13"/>
      <c r="L6365" s="13"/>
      <c r="M6365" s="13"/>
      <c r="N6365" s="13"/>
      <c r="O6365" s="14"/>
      <c r="P6365" s="14"/>
      <c r="Q6365" s="14"/>
      <c r="R6365" s="14"/>
      <c r="S6365" s="13"/>
      <c r="T6365" s="13"/>
      <c r="U6365" s="13"/>
      <c r="V6365" s="13"/>
      <c r="W6365" s="13"/>
      <c r="X6365" s="13"/>
      <c r="Y6365" s="14"/>
      <c r="Z6365" s="13"/>
      <c r="AA6365" s="13"/>
      <c r="AB6365" s="13"/>
      <c r="AC6365" s="13"/>
      <c r="AD6365" s="13"/>
      <c r="AE6365" s="13"/>
      <c r="AF6365" s="13"/>
      <c r="AG6365" s="19"/>
      <c r="AH6365" s="19"/>
      <c r="AI6365" s="19"/>
      <c r="AJ6365" s="19"/>
      <c r="AK6365" s="15"/>
      <c r="AL6365" s="15"/>
      <c r="AM6365" s="15"/>
      <c r="AN6365" s="15"/>
    </row>
    <row r="6366" spans="4:40" x14ac:dyDescent="0.25">
      <c r="D6366" s="18"/>
      <c r="E6366" s="13"/>
      <c r="F6366" s="13"/>
      <c r="G6366" s="13"/>
      <c r="H6366" s="13"/>
      <c r="I6366" s="13"/>
      <c r="J6366" s="13"/>
      <c r="K6366" s="13"/>
      <c r="L6366" s="13"/>
      <c r="M6366" s="13"/>
      <c r="N6366" s="13"/>
      <c r="O6366" s="14"/>
      <c r="P6366" s="14"/>
      <c r="Q6366" s="14"/>
      <c r="R6366" s="14"/>
      <c r="S6366" s="13"/>
      <c r="T6366" s="13"/>
      <c r="U6366" s="13"/>
      <c r="V6366" s="13"/>
      <c r="W6366" s="13"/>
      <c r="X6366" s="13"/>
      <c r="Y6366" s="14"/>
      <c r="Z6366" s="13"/>
      <c r="AA6366" s="13"/>
      <c r="AB6366" s="13"/>
      <c r="AC6366" s="13"/>
      <c r="AD6366" s="13"/>
      <c r="AE6366" s="13"/>
      <c r="AF6366" s="13"/>
      <c r="AG6366" s="19"/>
      <c r="AH6366" s="19"/>
      <c r="AI6366" s="19"/>
      <c r="AJ6366" s="19"/>
      <c r="AK6366" s="12"/>
      <c r="AL6366" s="12"/>
      <c r="AM6366" s="12"/>
      <c r="AN6366" s="12"/>
    </row>
    <row r="6367" spans="4:40" x14ac:dyDescent="0.25">
      <c r="D6367" s="18"/>
      <c r="E6367" s="13"/>
      <c r="F6367" s="13"/>
      <c r="G6367" s="13"/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9"/>
      <c r="AH6367" s="19"/>
      <c r="AI6367" s="19"/>
      <c r="AJ6367" s="19"/>
      <c r="AK6367" s="15"/>
      <c r="AL6367" s="12"/>
      <c r="AM6367" s="15"/>
      <c r="AN6367" s="15"/>
    </row>
    <row r="6368" spans="4:40" x14ac:dyDescent="0.25">
      <c r="D6368" s="18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9"/>
      <c r="AH6368" s="19"/>
      <c r="AI6368" s="19"/>
      <c r="AJ6368" s="19"/>
      <c r="AK6368" s="15"/>
      <c r="AL6368" s="15"/>
      <c r="AM6368" s="15"/>
      <c r="AN6368" s="15"/>
    </row>
    <row r="6369" spans="4:40" x14ac:dyDescent="0.25">
      <c r="D6369" s="18"/>
      <c r="E6369" s="13"/>
      <c r="F6369" s="13"/>
      <c r="G6369" s="13"/>
      <c r="H6369" s="13"/>
      <c r="I6369" s="13"/>
      <c r="J6369" s="13"/>
      <c r="K6369" s="13"/>
      <c r="L6369" s="13"/>
      <c r="M6369" s="13"/>
      <c r="N6369" s="13"/>
      <c r="O6369" s="14"/>
      <c r="P6369" s="14"/>
      <c r="Q6369" s="14"/>
      <c r="R6369" s="14"/>
      <c r="S6369" s="13"/>
      <c r="T6369" s="13"/>
      <c r="U6369" s="13"/>
      <c r="V6369" s="13"/>
      <c r="W6369" s="13"/>
      <c r="X6369" s="13"/>
      <c r="Y6369" s="14"/>
      <c r="Z6369" s="13"/>
      <c r="AA6369" s="13"/>
      <c r="AB6369" s="13"/>
      <c r="AC6369" s="13"/>
      <c r="AD6369" s="13"/>
      <c r="AE6369" s="13"/>
      <c r="AF6369" s="13"/>
      <c r="AG6369" s="19"/>
      <c r="AH6369" s="19"/>
      <c r="AI6369" s="19"/>
      <c r="AJ6369" s="19"/>
      <c r="AK6369" s="15"/>
      <c r="AL6369" s="15"/>
      <c r="AM6369" s="15"/>
      <c r="AN6369" s="15"/>
    </row>
    <row r="6370" spans="4:40" x14ac:dyDescent="0.25">
      <c r="D6370" s="18"/>
      <c r="E6370" s="13"/>
      <c r="F6370" s="13"/>
      <c r="G6370" s="13"/>
      <c r="H6370" s="13"/>
      <c r="I6370" s="13"/>
      <c r="J6370" s="13"/>
      <c r="K6370" s="13"/>
      <c r="L6370" s="13"/>
      <c r="M6370" s="13"/>
      <c r="N6370" s="13"/>
      <c r="O6370" s="14"/>
      <c r="P6370" s="14"/>
      <c r="Q6370" s="14"/>
      <c r="R6370" s="14"/>
      <c r="S6370" s="13"/>
      <c r="T6370" s="13"/>
      <c r="U6370" s="13"/>
      <c r="V6370" s="13"/>
      <c r="W6370" s="13"/>
      <c r="X6370" s="13"/>
      <c r="Y6370" s="14"/>
      <c r="Z6370" s="13"/>
      <c r="AA6370" s="13"/>
      <c r="AB6370" s="13"/>
      <c r="AC6370" s="13"/>
      <c r="AD6370" s="13"/>
      <c r="AE6370" s="13"/>
      <c r="AF6370" s="13"/>
      <c r="AG6370" s="19"/>
      <c r="AH6370" s="19"/>
      <c r="AI6370" s="19"/>
      <c r="AJ6370" s="19"/>
      <c r="AK6370" s="12"/>
      <c r="AL6370" s="12"/>
      <c r="AM6370" s="12"/>
      <c r="AN6370" s="12"/>
    </row>
    <row r="6371" spans="4:40" x14ac:dyDescent="0.25">
      <c r="D6371" s="18"/>
      <c r="E6371" s="13"/>
      <c r="F6371" s="13"/>
      <c r="G6371" s="13"/>
      <c r="H6371" s="13"/>
      <c r="I6371" s="13"/>
      <c r="J6371" s="13"/>
      <c r="K6371" s="13"/>
      <c r="L6371" s="13"/>
      <c r="M6371" s="13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9"/>
      <c r="AH6371" s="19"/>
      <c r="AI6371" s="19"/>
      <c r="AJ6371" s="19"/>
      <c r="AK6371" s="15"/>
      <c r="AL6371" s="12"/>
      <c r="AM6371" s="15"/>
      <c r="AN6371" s="15"/>
    </row>
    <row r="6372" spans="4:40" x14ac:dyDescent="0.25">
      <c r="D6372" s="18"/>
      <c r="E6372" s="13"/>
      <c r="F6372" s="13"/>
      <c r="G6372" s="13"/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9"/>
      <c r="AH6372" s="19"/>
      <c r="AI6372" s="19"/>
      <c r="AJ6372" s="19"/>
      <c r="AK6372" s="15"/>
      <c r="AL6372" s="15"/>
      <c r="AM6372" s="15"/>
      <c r="AN6372" s="15"/>
    </row>
    <row r="6373" spans="4:40" x14ac:dyDescent="0.25">
      <c r="D6373" s="18"/>
      <c r="E6373" s="13"/>
      <c r="F6373" s="13"/>
      <c r="G6373" s="13"/>
      <c r="H6373" s="13"/>
      <c r="I6373" s="13"/>
      <c r="J6373" s="13"/>
      <c r="K6373" s="13"/>
      <c r="L6373" s="13"/>
      <c r="M6373" s="13"/>
      <c r="N6373" s="13"/>
      <c r="O6373" s="14"/>
      <c r="P6373" s="14"/>
      <c r="Q6373" s="14"/>
      <c r="R6373" s="14"/>
      <c r="S6373" s="13"/>
      <c r="T6373" s="13"/>
      <c r="U6373" s="13"/>
      <c r="V6373" s="13"/>
      <c r="W6373" s="13"/>
      <c r="X6373" s="13"/>
      <c r="Y6373" s="14"/>
      <c r="Z6373" s="13"/>
      <c r="AA6373" s="13"/>
      <c r="AB6373" s="13"/>
      <c r="AC6373" s="13"/>
      <c r="AD6373" s="13"/>
      <c r="AE6373" s="13"/>
      <c r="AF6373" s="13"/>
      <c r="AG6373" s="19"/>
      <c r="AH6373" s="19"/>
      <c r="AI6373" s="19"/>
      <c r="AJ6373" s="19"/>
      <c r="AK6373" s="15"/>
      <c r="AL6373" s="15"/>
      <c r="AM6373" s="15"/>
      <c r="AN6373" s="15"/>
    </row>
    <row r="6374" spans="4:40" x14ac:dyDescent="0.25">
      <c r="D6374" s="18"/>
      <c r="E6374" s="13"/>
      <c r="F6374" s="13"/>
      <c r="G6374" s="13"/>
      <c r="H6374" s="13"/>
      <c r="I6374" s="13"/>
      <c r="J6374" s="13"/>
      <c r="K6374" s="13"/>
      <c r="L6374" s="13"/>
      <c r="M6374" s="13"/>
      <c r="N6374" s="13"/>
      <c r="O6374" s="14"/>
      <c r="P6374" s="14"/>
      <c r="Q6374" s="14"/>
      <c r="R6374" s="14"/>
      <c r="S6374" s="13"/>
      <c r="T6374" s="13"/>
      <c r="U6374" s="13"/>
      <c r="V6374" s="13"/>
      <c r="W6374" s="13"/>
      <c r="X6374" s="13"/>
      <c r="Y6374" s="14"/>
      <c r="Z6374" s="13"/>
      <c r="AA6374" s="13"/>
      <c r="AB6374" s="13"/>
      <c r="AC6374" s="13"/>
      <c r="AD6374" s="13"/>
      <c r="AE6374" s="13"/>
      <c r="AF6374" s="13"/>
      <c r="AG6374" s="19"/>
      <c r="AH6374" s="19"/>
      <c r="AI6374" s="19"/>
      <c r="AJ6374" s="19"/>
      <c r="AK6374" s="12"/>
      <c r="AL6374" s="12"/>
      <c r="AM6374" s="12"/>
      <c r="AN6374" s="12"/>
    </row>
    <row r="6375" spans="4:40" x14ac:dyDescent="0.25">
      <c r="D6375" s="18"/>
      <c r="E6375" s="13"/>
      <c r="F6375" s="13"/>
      <c r="G6375" s="13"/>
      <c r="H6375" s="13"/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9"/>
      <c r="AH6375" s="19"/>
      <c r="AI6375" s="19"/>
      <c r="AJ6375" s="19"/>
      <c r="AK6375" s="15"/>
      <c r="AL6375" s="12"/>
      <c r="AM6375" s="15"/>
      <c r="AN6375" s="15"/>
    </row>
    <row r="6376" spans="4:40" x14ac:dyDescent="0.25">
      <c r="D6376" s="18"/>
      <c r="E6376" s="13"/>
      <c r="F6376" s="13"/>
      <c r="G6376" s="13"/>
      <c r="H6376" s="13"/>
      <c r="I6376" s="13"/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9"/>
      <c r="AH6376" s="19"/>
      <c r="AI6376" s="19"/>
      <c r="AJ6376" s="19"/>
      <c r="AK6376" s="15"/>
      <c r="AL6376" s="15"/>
      <c r="AM6376" s="15"/>
      <c r="AN6376" s="15"/>
    </row>
    <row r="6377" spans="4:40" x14ac:dyDescent="0.25">
      <c r="D6377" s="18"/>
      <c r="E6377" s="13"/>
      <c r="F6377" s="13"/>
      <c r="G6377" s="13"/>
      <c r="H6377" s="13"/>
      <c r="I6377" s="13"/>
      <c r="J6377" s="13"/>
      <c r="K6377" s="13"/>
      <c r="L6377" s="13"/>
      <c r="M6377" s="13"/>
      <c r="N6377" s="13"/>
      <c r="O6377" s="14"/>
      <c r="P6377" s="14"/>
      <c r="Q6377" s="14"/>
      <c r="R6377" s="14"/>
      <c r="S6377" s="13"/>
      <c r="T6377" s="13"/>
      <c r="U6377" s="13"/>
      <c r="V6377" s="13"/>
      <c r="W6377" s="13"/>
      <c r="X6377" s="13"/>
      <c r="Y6377" s="14"/>
      <c r="Z6377" s="13"/>
      <c r="AA6377" s="13"/>
      <c r="AB6377" s="13"/>
      <c r="AC6377" s="13"/>
      <c r="AD6377" s="13"/>
      <c r="AE6377" s="13"/>
      <c r="AF6377" s="13"/>
      <c r="AG6377" s="19"/>
      <c r="AH6377" s="19"/>
      <c r="AI6377" s="19"/>
      <c r="AJ6377" s="19"/>
      <c r="AK6377" s="15"/>
      <c r="AL6377" s="15"/>
      <c r="AM6377" s="15"/>
      <c r="AN6377" s="15"/>
    </row>
    <row r="6378" spans="4:40" x14ac:dyDescent="0.25">
      <c r="D6378" s="18"/>
      <c r="E6378" s="13"/>
      <c r="F6378" s="13"/>
      <c r="G6378" s="13"/>
      <c r="H6378" s="13"/>
      <c r="I6378" s="13"/>
      <c r="J6378" s="13"/>
      <c r="K6378" s="13"/>
      <c r="L6378" s="13"/>
      <c r="M6378" s="13"/>
      <c r="N6378" s="13"/>
      <c r="O6378" s="14"/>
      <c r="P6378" s="14"/>
      <c r="Q6378" s="14"/>
      <c r="R6378" s="14"/>
      <c r="S6378" s="13"/>
      <c r="T6378" s="13"/>
      <c r="U6378" s="13"/>
      <c r="V6378" s="13"/>
      <c r="W6378" s="13"/>
      <c r="X6378" s="13"/>
      <c r="Y6378" s="14"/>
      <c r="Z6378" s="13"/>
      <c r="AA6378" s="13"/>
      <c r="AB6378" s="13"/>
      <c r="AC6378" s="13"/>
      <c r="AD6378" s="13"/>
      <c r="AE6378" s="13"/>
      <c r="AF6378" s="13"/>
      <c r="AG6378" s="19"/>
      <c r="AH6378" s="19"/>
      <c r="AI6378" s="19"/>
      <c r="AJ6378" s="19"/>
      <c r="AK6378" s="12"/>
      <c r="AL6378" s="12"/>
      <c r="AM6378" s="12"/>
      <c r="AN6378" s="12"/>
    </row>
    <row r="6379" spans="4:40" x14ac:dyDescent="0.25">
      <c r="D6379" s="18"/>
      <c r="E6379" s="13"/>
      <c r="F6379" s="13"/>
      <c r="G6379" s="13"/>
      <c r="H6379" s="13"/>
      <c r="I6379" s="13"/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9"/>
      <c r="AH6379" s="19"/>
      <c r="AI6379" s="19"/>
      <c r="AJ6379" s="19"/>
      <c r="AK6379" s="15"/>
      <c r="AL6379" s="12"/>
      <c r="AM6379" s="15"/>
      <c r="AN6379" s="15"/>
    </row>
    <row r="6380" spans="4:40" x14ac:dyDescent="0.25">
      <c r="D6380" s="18"/>
      <c r="E6380" s="13"/>
      <c r="F6380" s="13"/>
      <c r="G6380" s="13"/>
      <c r="H6380" s="13"/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9"/>
      <c r="AH6380" s="19"/>
      <c r="AI6380" s="19"/>
      <c r="AJ6380" s="19"/>
      <c r="AK6380" s="15"/>
      <c r="AL6380" s="15"/>
      <c r="AM6380" s="15"/>
      <c r="AN6380" s="15"/>
    </row>
    <row r="6381" spans="4:40" x14ac:dyDescent="0.25">
      <c r="D6381" s="18"/>
      <c r="E6381" s="13"/>
      <c r="F6381" s="13"/>
      <c r="G6381" s="13"/>
      <c r="H6381" s="13"/>
      <c r="I6381" s="13"/>
      <c r="J6381" s="13"/>
      <c r="K6381" s="13"/>
      <c r="L6381" s="13"/>
      <c r="M6381" s="13"/>
      <c r="N6381" s="13"/>
      <c r="O6381" s="14"/>
      <c r="P6381" s="14"/>
      <c r="Q6381" s="14"/>
      <c r="R6381" s="14"/>
      <c r="S6381" s="13"/>
      <c r="T6381" s="13"/>
      <c r="U6381" s="13"/>
      <c r="V6381" s="13"/>
      <c r="W6381" s="13"/>
      <c r="X6381" s="13"/>
      <c r="Y6381" s="14"/>
      <c r="Z6381" s="13"/>
      <c r="AA6381" s="13"/>
      <c r="AB6381" s="13"/>
      <c r="AC6381" s="13"/>
      <c r="AD6381" s="13"/>
      <c r="AE6381" s="13"/>
      <c r="AF6381" s="13"/>
      <c r="AG6381" s="19"/>
      <c r="AH6381" s="19"/>
      <c r="AI6381" s="19"/>
      <c r="AJ6381" s="19"/>
      <c r="AK6381" s="15"/>
      <c r="AL6381" s="15"/>
      <c r="AM6381" s="15"/>
      <c r="AN6381" s="15"/>
    </row>
    <row r="6382" spans="4:40" x14ac:dyDescent="0.25">
      <c r="D6382" s="18"/>
      <c r="E6382" s="13"/>
      <c r="F6382" s="13"/>
      <c r="G6382" s="13"/>
      <c r="H6382" s="13"/>
      <c r="I6382" s="13"/>
      <c r="J6382" s="13"/>
      <c r="K6382" s="13"/>
      <c r="L6382" s="13"/>
      <c r="M6382" s="13"/>
      <c r="N6382" s="13"/>
      <c r="O6382" s="14"/>
      <c r="P6382" s="14"/>
      <c r="Q6382" s="14"/>
      <c r="R6382" s="14"/>
      <c r="S6382" s="13"/>
      <c r="T6382" s="13"/>
      <c r="U6382" s="13"/>
      <c r="V6382" s="13"/>
      <c r="W6382" s="13"/>
      <c r="X6382" s="13"/>
      <c r="Y6382" s="14"/>
      <c r="Z6382" s="13"/>
      <c r="AA6382" s="13"/>
      <c r="AB6382" s="13"/>
      <c r="AC6382" s="13"/>
      <c r="AD6382" s="13"/>
      <c r="AE6382" s="13"/>
      <c r="AF6382" s="13"/>
      <c r="AG6382" s="19"/>
      <c r="AH6382" s="19"/>
      <c r="AI6382" s="19"/>
      <c r="AJ6382" s="19"/>
      <c r="AK6382" s="12"/>
      <c r="AL6382" s="12"/>
      <c r="AM6382" s="12"/>
      <c r="AN6382" s="12"/>
    </row>
    <row r="6383" spans="4:40" x14ac:dyDescent="0.25">
      <c r="D6383" s="18"/>
      <c r="E6383" s="13"/>
      <c r="F6383" s="13"/>
      <c r="G6383" s="13"/>
      <c r="H6383" s="13"/>
      <c r="I6383" s="13"/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9"/>
      <c r="AH6383" s="19"/>
      <c r="AI6383" s="19"/>
      <c r="AJ6383" s="19"/>
      <c r="AK6383" s="15"/>
      <c r="AL6383" s="12"/>
      <c r="AM6383" s="15"/>
      <c r="AN6383" s="15"/>
    </row>
    <row r="6384" spans="4:40" x14ac:dyDescent="0.25">
      <c r="D6384" s="18"/>
      <c r="E6384" s="13"/>
      <c r="F6384" s="13"/>
      <c r="G6384" s="13"/>
      <c r="H6384" s="13"/>
      <c r="I6384" s="13"/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9"/>
      <c r="AH6384" s="19"/>
      <c r="AI6384" s="19"/>
      <c r="AJ6384" s="19"/>
      <c r="AK6384" s="15"/>
      <c r="AL6384" s="15"/>
      <c r="AM6384" s="15"/>
      <c r="AN6384" s="15"/>
    </row>
    <row r="6385" spans="4:40" x14ac:dyDescent="0.25">
      <c r="D6385" s="18"/>
      <c r="E6385" s="13"/>
      <c r="F6385" s="13"/>
      <c r="G6385" s="13"/>
      <c r="H6385" s="13"/>
      <c r="I6385" s="13"/>
      <c r="J6385" s="13"/>
      <c r="K6385" s="13"/>
      <c r="L6385" s="13"/>
      <c r="M6385" s="13"/>
      <c r="N6385" s="13"/>
      <c r="O6385" s="14"/>
      <c r="P6385" s="14"/>
      <c r="Q6385" s="14"/>
      <c r="R6385" s="14"/>
      <c r="S6385" s="13"/>
      <c r="T6385" s="13"/>
      <c r="U6385" s="13"/>
      <c r="V6385" s="13"/>
      <c r="W6385" s="13"/>
      <c r="X6385" s="13"/>
      <c r="Y6385" s="14"/>
      <c r="Z6385" s="13"/>
      <c r="AA6385" s="13"/>
      <c r="AB6385" s="13"/>
      <c r="AC6385" s="13"/>
      <c r="AD6385" s="13"/>
      <c r="AE6385" s="13"/>
      <c r="AF6385" s="13"/>
      <c r="AG6385" s="19"/>
      <c r="AH6385" s="19"/>
      <c r="AI6385" s="19"/>
      <c r="AJ6385" s="19"/>
      <c r="AK6385" s="15"/>
      <c r="AL6385" s="15"/>
      <c r="AM6385" s="15"/>
      <c r="AN6385" s="15"/>
    </row>
    <row r="6386" spans="4:40" x14ac:dyDescent="0.25">
      <c r="D6386" s="18"/>
      <c r="E6386" s="13"/>
      <c r="F6386" s="13"/>
      <c r="G6386" s="13"/>
      <c r="H6386" s="13"/>
      <c r="I6386" s="13"/>
      <c r="J6386" s="13"/>
      <c r="K6386" s="13"/>
      <c r="L6386" s="13"/>
      <c r="M6386" s="13"/>
      <c r="N6386" s="13"/>
      <c r="O6386" s="14"/>
      <c r="P6386" s="14"/>
      <c r="Q6386" s="14"/>
      <c r="R6386" s="14"/>
      <c r="S6386" s="13"/>
      <c r="T6386" s="13"/>
      <c r="U6386" s="13"/>
      <c r="V6386" s="13"/>
      <c r="W6386" s="13"/>
      <c r="X6386" s="13"/>
      <c r="Y6386" s="14"/>
      <c r="Z6386" s="13"/>
      <c r="AA6386" s="13"/>
      <c r="AB6386" s="13"/>
      <c r="AC6386" s="13"/>
      <c r="AD6386" s="13"/>
      <c r="AE6386" s="13"/>
      <c r="AF6386" s="13"/>
      <c r="AG6386" s="19"/>
      <c r="AH6386" s="19"/>
      <c r="AI6386" s="19"/>
      <c r="AJ6386" s="19"/>
      <c r="AK6386" s="12"/>
      <c r="AL6386" s="12"/>
      <c r="AM6386" s="12"/>
      <c r="AN6386" s="12"/>
    </row>
    <row r="6387" spans="4:40" x14ac:dyDescent="0.25">
      <c r="D6387" s="18"/>
      <c r="E6387" s="13"/>
      <c r="F6387" s="13"/>
      <c r="G6387" s="13"/>
      <c r="H6387" s="13"/>
      <c r="I6387" s="13"/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9"/>
      <c r="AH6387" s="19"/>
      <c r="AI6387" s="19"/>
      <c r="AJ6387" s="19"/>
      <c r="AK6387" s="15"/>
      <c r="AL6387" s="12"/>
      <c r="AM6387" s="15"/>
      <c r="AN6387" s="15"/>
    </row>
    <row r="6388" spans="4:40" x14ac:dyDescent="0.25">
      <c r="D6388" s="18"/>
      <c r="E6388" s="13"/>
      <c r="F6388" s="13"/>
      <c r="G6388" s="13"/>
      <c r="H6388" s="13"/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9"/>
      <c r="AH6388" s="19"/>
      <c r="AI6388" s="19"/>
      <c r="AJ6388" s="19"/>
      <c r="AK6388" s="15"/>
      <c r="AL6388" s="15"/>
      <c r="AM6388" s="15"/>
      <c r="AN6388" s="15"/>
    </row>
    <row r="6389" spans="4:40" x14ac:dyDescent="0.25">
      <c r="D6389" s="18"/>
      <c r="E6389" s="13"/>
      <c r="F6389" s="13"/>
      <c r="G6389" s="13"/>
      <c r="H6389" s="13"/>
      <c r="I6389" s="13"/>
      <c r="J6389" s="13"/>
      <c r="K6389" s="13"/>
      <c r="L6389" s="13"/>
      <c r="M6389" s="13"/>
      <c r="N6389" s="13"/>
      <c r="O6389" s="14"/>
      <c r="P6389" s="14"/>
      <c r="Q6389" s="14"/>
      <c r="R6389" s="14"/>
      <c r="S6389" s="13"/>
      <c r="T6389" s="13"/>
      <c r="U6389" s="13"/>
      <c r="V6389" s="13"/>
      <c r="W6389" s="13"/>
      <c r="X6389" s="13"/>
      <c r="Y6389" s="14"/>
      <c r="Z6389" s="13"/>
      <c r="AA6389" s="13"/>
      <c r="AB6389" s="13"/>
      <c r="AC6389" s="13"/>
      <c r="AD6389" s="13"/>
      <c r="AE6389" s="13"/>
      <c r="AF6389" s="13"/>
      <c r="AG6389" s="19"/>
      <c r="AH6389" s="19"/>
      <c r="AI6389" s="19"/>
      <c r="AJ6389" s="19"/>
      <c r="AK6389" s="15"/>
      <c r="AL6389" s="15"/>
      <c r="AM6389" s="15"/>
      <c r="AN6389" s="15"/>
    </row>
    <row r="6390" spans="4:40" x14ac:dyDescent="0.25">
      <c r="D6390" s="18"/>
      <c r="E6390" s="13"/>
      <c r="F6390" s="13"/>
      <c r="G6390" s="13"/>
      <c r="H6390" s="13"/>
      <c r="I6390" s="13"/>
      <c r="J6390" s="13"/>
      <c r="K6390" s="13"/>
      <c r="L6390" s="13"/>
      <c r="M6390" s="13"/>
      <c r="N6390" s="13"/>
      <c r="O6390" s="14"/>
      <c r="P6390" s="14"/>
      <c r="Q6390" s="14"/>
      <c r="R6390" s="14"/>
      <c r="S6390" s="13"/>
      <c r="T6390" s="13"/>
      <c r="U6390" s="13"/>
      <c r="V6390" s="13"/>
      <c r="W6390" s="13"/>
      <c r="X6390" s="13"/>
      <c r="Y6390" s="14"/>
      <c r="Z6390" s="13"/>
      <c r="AA6390" s="13"/>
      <c r="AB6390" s="13"/>
      <c r="AC6390" s="13"/>
      <c r="AD6390" s="13"/>
      <c r="AE6390" s="13"/>
      <c r="AF6390" s="13"/>
      <c r="AG6390" s="19"/>
      <c r="AH6390" s="19"/>
      <c r="AI6390" s="19"/>
      <c r="AJ6390" s="19"/>
      <c r="AK6390" s="12"/>
      <c r="AL6390" s="12"/>
      <c r="AM6390" s="12"/>
      <c r="AN6390" s="12"/>
    </row>
    <row r="6391" spans="4:40" x14ac:dyDescent="0.25">
      <c r="D6391" s="18"/>
      <c r="E6391" s="13"/>
      <c r="F6391" s="13"/>
      <c r="G6391" s="13"/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9"/>
      <c r="AH6391" s="19"/>
      <c r="AI6391" s="19"/>
      <c r="AJ6391" s="19"/>
      <c r="AK6391" s="15"/>
      <c r="AL6391" s="12"/>
      <c r="AM6391" s="15"/>
      <c r="AN6391" s="15"/>
    </row>
    <row r="6392" spans="4:40" x14ac:dyDescent="0.25">
      <c r="D6392" s="18"/>
      <c r="E6392" s="13"/>
      <c r="F6392" s="13"/>
      <c r="G6392" s="13"/>
      <c r="H6392" s="13"/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9"/>
      <c r="AH6392" s="19"/>
      <c r="AI6392" s="19"/>
      <c r="AJ6392" s="19"/>
      <c r="AK6392" s="15"/>
      <c r="AL6392" s="15"/>
      <c r="AM6392" s="15"/>
      <c r="AN6392" s="15"/>
    </row>
    <row r="6393" spans="4:40" x14ac:dyDescent="0.25">
      <c r="D6393" s="18"/>
      <c r="E6393" s="13"/>
      <c r="F6393" s="13"/>
      <c r="G6393" s="13"/>
      <c r="H6393" s="13"/>
      <c r="I6393" s="13"/>
      <c r="J6393" s="13"/>
      <c r="K6393" s="13"/>
      <c r="L6393" s="13"/>
      <c r="M6393" s="13"/>
      <c r="N6393" s="13"/>
      <c r="O6393" s="14"/>
      <c r="P6393" s="14"/>
      <c r="Q6393" s="14"/>
      <c r="R6393" s="14"/>
      <c r="S6393" s="13"/>
      <c r="T6393" s="13"/>
      <c r="U6393" s="13"/>
      <c r="V6393" s="13"/>
      <c r="W6393" s="13"/>
      <c r="X6393" s="13"/>
      <c r="Y6393" s="14"/>
      <c r="Z6393" s="13"/>
      <c r="AA6393" s="13"/>
      <c r="AB6393" s="13"/>
      <c r="AC6393" s="13"/>
      <c r="AD6393" s="13"/>
      <c r="AE6393" s="13"/>
      <c r="AF6393" s="13"/>
      <c r="AG6393" s="19"/>
      <c r="AH6393" s="19"/>
      <c r="AI6393" s="19"/>
      <c r="AJ6393" s="19"/>
      <c r="AK6393" s="15"/>
      <c r="AL6393" s="15"/>
      <c r="AM6393" s="15"/>
      <c r="AN6393" s="15"/>
    </row>
    <row r="6394" spans="4:40" x14ac:dyDescent="0.25">
      <c r="D6394" s="18"/>
      <c r="E6394" s="13"/>
      <c r="F6394" s="13"/>
      <c r="G6394" s="13"/>
      <c r="H6394" s="13"/>
      <c r="I6394" s="13"/>
      <c r="J6394" s="13"/>
      <c r="K6394" s="13"/>
      <c r="L6394" s="13"/>
      <c r="M6394" s="13"/>
      <c r="N6394" s="13"/>
      <c r="O6394" s="14"/>
      <c r="P6394" s="14"/>
      <c r="Q6394" s="14"/>
      <c r="R6394" s="14"/>
      <c r="S6394" s="13"/>
      <c r="T6394" s="13"/>
      <c r="U6394" s="13"/>
      <c r="V6394" s="13"/>
      <c r="W6394" s="13"/>
      <c r="X6394" s="13"/>
      <c r="Y6394" s="14"/>
      <c r="Z6394" s="13"/>
      <c r="AA6394" s="13"/>
      <c r="AB6394" s="13"/>
      <c r="AC6394" s="13"/>
      <c r="AD6394" s="13"/>
      <c r="AE6394" s="13"/>
      <c r="AF6394" s="13"/>
      <c r="AG6394" s="19"/>
      <c r="AH6394" s="19"/>
      <c r="AI6394" s="19"/>
      <c r="AJ6394" s="19"/>
      <c r="AK6394" s="12"/>
      <c r="AL6394" s="12"/>
      <c r="AM6394" s="12"/>
      <c r="AN6394" s="12"/>
    </row>
    <row r="6395" spans="4:40" x14ac:dyDescent="0.25">
      <c r="D6395" s="18"/>
      <c r="E6395" s="13"/>
      <c r="F6395" s="13"/>
      <c r="G6395" s="13"/>
      <c r="H6395" s="13"/>
      <c r="I6395" s="13"/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9"/>
      <c r="AH6395" s="19"/>
      <c r="AI6395" s="19"/>
      <c r="AJ6395" s="19"/>
      <c r="AK6395" s="15"/>
      <c r="AL6395" s="12"/>
      <c r="AM6395" s="15"/>
      <c r="AN6395" s="15"/>
    </row>
    <row r="6396" spans="4:40" x14ac:dyDescent="0.25">
      <c r="D6396" s="18"/>
      <c r="E6396" s="13"/>
      <c r="F6396" s="13"/>
      <c r="G6396" s="13"/>
      <c r="H6396" s="13"/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9"/>
      <c r="AH6396" s="19"/>
      <c r="AI6396" s="19"/>
      <c r="AJ6396" s="19"/>
      <c r="AK6396" s="15"/>
      <c r="AL6396" s="15"/>
      <c r="AM6396" s="15"/>
      <c r="AN6396" s="15"/>
    </row>
    <row r="6397" spans="4:40" x14ac:dyDescent="0.25">
      <c r="D6397" s="18"/>
      <c r="E6397" s="13"/>
      <c r="F6397" s="13"/>
      <c r="G6397" s="13"/>
      <c r="H6397" s="13"/>
      <c r="I6397" s="13"/>
      <c r="J6397" s="13"/>
      <c r="K6397" s="13"/>
      <c r="L6397" s="13"/>
      <c r="M6397" s="13"/>
      <c r="N6397" s="13"/>
      <c r="O6397" s="14"/>
      <c r="P6397" s="14"/>
      <c r="Q6397" s="14"/>
      <c r="R6397" s="14"/>
      <c r="S6397" s="13"/>
      <c r="T6397" s="13"/>
      <c r="U6397" s="13"/>
      <c r="V6397" s="13"/>
      <c r="W6397" s="13"/>
      <c r="X6397" s="13"/>
      <c r="Y6397" s="14"/>
      <c r="Z6397" s="13"/>
      <c r="AA6397" s="13"/>
      <c r="AB6397" s="13"/>
      <c r="AC6397" s="13"/>
      <c r="AD6397" s="13"/>
      <c r="AE6397" s="13"/>
      <c r="AF6397" s="13"/>
      <c r="AG6397" s="19"/>
      <c r="AH6397" s="19"/>
      <c r="AI6397" s="19"/>
      <c r="AJ6397" s="19"/>
      <c r="AK6397" s="15"/>
      <c r="AL6397" s="15"/>
      <c r="AM6397" s="15"/>
      <c r="AN6397" s="15"/>
    </row>
    <row r="6398" spans="4:40" x14ac:dyDescent="0.25">
      <c r="D6398" s="18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4"/>
      <c r="P6398" s="14"/>
      <c r="Q6398" s="14"/>
      <c r="R6398" s="14"/>
      <c r="S6398" s="13"/>
      <c r="T6398" s="13"/>
      <c r="U6398" s="13"/>
      <c r="V6398" s="13"/>
      <c r="W6398" s="13"/>
      <c r="X6398" s="13"/>
      <c r="Y6398" s="14"/>
      <c r="Z6398" s="13"/>
      <c r="AA6398" s="13"/>
      <c r="AB6398" s="13"/>
      <c r="AC6398" s="13"/>
      <c r="AD6398" s="13"/>
      <c r="AE6398" s="13"/>
      <c r="AF6398" s="13"/>
      <c r="AG6398" s="19"/>
      <c r="AH6398" s="19"/>
      <c r="AI6398" s="19"/>
      <c r="AJ6398" s="19"/>
      <c r="AK6398" s="12"/>
      <c r="AL6398" s="12"/>
      <c r="AM6398" s="12"/>
      <c r="AN6398" s="12"/>
    </row>
    <row r="6399" spans="4:40" x14ac:dyDescent="0.25">
      <c r="D6399" s="18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9"/>
      <c r="AH6399" s="19"/>
      <c r="AI6399" s="19"/>
      <c r="AJ6399" s="19"/>
      <c r="AK6399" s="15"/>
      <c r="AL6399" s="12"/>
      <c r="AM6399" s="15"/>
      <c r="AN6399" s="15"/>
    </row>
    <row r="6400" spans="4:40" x14ac:dyDescent="0.25">
      <c r="D6400" s="18"/>
      <c r="E6400" s="13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9"/>
      <c r="AH6400" s="19"/>
      <c r="AI6400" s="19"/>
      <c r="AJ6400" s="19"/>
      <c r="AK6400" s="15"/>
      <c r="AL6400" s="15"/>
      <c r="AM6400" s="15"/>
      <c r="AN6400" s="15"/>
    </row>
    <row r="6401" spans="4:40" x14ac:dyDescent="0.25">
      <c r="D6401" s="18"/>
      <c r="E6401" s="13"/>
      <c r="F6401" s="13"/>
      <c r="G6401" s="13"/>
      <c r="H6401" s="13"/>
      <c r="I6401" s="13"/>
      <c r="J6401" s="13"/>
      <c r="K6401" s="13"/>
      <c r="L6401" s="13"/>
      <c r="M6401" s="13"/>
      <c r="N6401" s="13"/>
      <c r="O6401" s="14"/>
      <c r="P6401" s="14"/>
      <c r="Q6401" s="14"/>
      <c r="R6401" s="14"/>
      <c r="S6401" s="13"/>
      <c r="T6401" s="13"/>
      <c r="U6401" s="13"/>
      <c r="V6401" s="13"/>
      <c r="W6401" s="13"/>
      <c r="X6401" s="13"/>
      <c r="Y6401" s="14"/>
      <c r="Z6401" s="13"/>
      <c r="AA6401" s="13"/>
      <c r="AB6401" s="13"/>
      <c r="AC6401" s="13"/>
      <c r="AD6401" s="13"/>
      <c r="AE6401" s="13"/>
      <c r="AF6401" s="13"/>
      <c r="AG6401" s="19"/>
      <c r="AH6401" s="19"/>
      <c r="AI6401" s="19"/>
      <c r="AJ6401" s="19"/>
      <c r="AK6401" s="15"/>
      <c r="AL6401" s="15"/>
      <c r="AM6401" s="15"/>
      <c r="AN6401" s="15"/>
    </row>
    <row r="6402" spans="4:40" x14ac:dyDescent="0.25">
      <c r="D6402" s="18"/>
      <c r="E6402" s="13"/>
      <c r="F6402" s="13"/>
      <c r="G6402" s="13"/>
      <c r="H6402" s="13"/>
      <c r="I6402" s="13"/>
      <c r="J6402" s="13"/>
      <c r="K6402" s="13"/>
      <c r="L6402" s="13"/>
      <c r="M6402" s="13"/>
      <c r="N6402" s="13"/>
      <c r="O6402" s="14"/>
      <c r="P6402" s="14"/>
      <c r="Q6402" s="14"/>
      <c r="R6402" s="14"/>
      <c r="S6402" s="13"/>
      <c r="T6402" s="13"/>
      <c r="U6402" s="13"/>
      <c r="V6402" s="13"/>
      <c r="W6402" s="13"/>
      <c r="X6402" s="13"/>
      <c r="Y6402" s="14"/>
      <c r="Z6402" s="13"/>
      <c r="AA6402" s="13"/>
      <c r="AB6402" s="13"/>
      <c r="AC6402" s="13"/>
      <c r="AD6402" s="13"/>
      <c r="AE6402" s="13"/>
      <c r="AF6402" s="13"/>
      <c r="AG6402" s="19"/>
      <c r="AH6402" s="19"/>
      <c r="AI6402" s="19"/>
      <c r="AJ6402" s="19"/>
      <c r="AK6402" s="12"/>
      <c r="AL6402" s="12"/>
      <c r="AM6402" s="12"/>
      <c r="AN6402" s="12"/>
    </row>
    <row r="6403" spans="4:40" x14ac:dyDescent="0.25">
      <c r="D6403" s="18"/>
      <c r="E6403" s="13"/>
      <c r="F6403" s="13"/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9"/>
      <c r="AH6403" s="19"/>
      <c r="AI6403" s="19"/>
      <c r="AJ6403" s="19"/>
      <c r="AK6403" s="15"/>
      <c r="AL6403" s="12"/>
      <c r="AM6403" s="15"/>
      <c r="AN6403" s="15"/>
    </row>
    <row r="6404" spans="4:40" x14ac:dyDescent="0.25">
      <c r="D6404" s="18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9"/>
      <c r="AH6404" s="19"/>
      <c r="AI6404" s="19"/>
      <c r="AJ6404" s="19"/>
      <c r="AK6404" s="15"/>
      <c r="AL6404" s="15"/>
      <c r="AM6404" s="15"/>
      <c r="AN6404" s="15"/>
    </row>
    <row r="6405" spans="4:40" x14ac:dyDescent="0.25">
      <c r="D6405" s="18"/>
      <c r="E6405" s="13"/>
      <c r="F6405" s="13"/>
      <c r="G6405" s="13"/>
      <c r="H6405" s="13"/>
      <c r="I6405" s="13"/>
      <c r="J6405" s="13"/>
      <c r="K6405" s="13"/>
      <c r="L6405" s="13"/>
      <c r="M6405" s="13"/>
      <c r="N6405" s="13"/>
      <c r="O6405" s="14"/>
      <c r="P6405" s="14"/>
      <c r="Q6405" s="14"/>
      <c r="R6405" s="14"/>
      <c r="S6405" s="13"/>
      <c r="T6405" s="13"/>
      <c r="U6405" s="13"/>
      <c r="V6405" s="13"/>
      <c r="W6405" s="13"/>
      <c r="X6405" s="13"/>
      <c r="Y6405" s="14"/>
      <c r="Z6405" s="13"/>
      <c r="AA6405" s="13"/>
      <c r="AB6405" s="13"/>
      <c r="AC6405" s="13"/>
      <c r="AD6405" s="13"/>
      <c r="AE6405" s="13"/>
      <c r="AF6405" s="13"/>
      <c r="AG6405" s="19"/>
      <c r="AH6405" s="19"/>
      <c r="AI6405" s="19"/>
      <c r="AJ6405" s="19"/>
      <c r="AK6405" s="15"/>
      <c r="AL6405" s="15"/>
      <c r="AM6405" s="15"/>
      <c r="AN6405" s="15"/>
    </row>
    <row r="6406" spans="4:40" x14ac:dyDescent="0.25">
      <c r="D6406" s="18"/>
      <c r="E6406" s="13"/>
      <c r="F6406" s="13"/>
      <c r="G6406" s="13"/>
      <c r="H6406" s="13"/>
      <c r="I6406" s="13"/>
      <c r="J6406" s="13"/>
      <c r="K6406" s="13"/>
      <c r="L6406" s="13"/>
      <c r="M6406" s="13"/>
      <c r="N6406" s="13"/>
      <c r="O6406" s="14"/>
      <c r="P6406" s="14"/>
      <c r="Q6406" s="14"/>
      <c r="R6406" s="14"/>
      <c r="S6406" s="13"/>
      <c r="T6406" s="13"/>
      <c r="U6406" s="13"/>
      <c r="V6406" s="13"/>
      <c r="W6406" s="13"/>
      <c r="X6406" s="13"/>
      <c r="Y6406" s="14"/>
      <c r="Z6406" s="13"/>
      <c r="AA6406" s="13"/>
      <c r="AB6406" s="13"/>
      <c r="AC6406" s="13"/>
      <c r="AD6406" s="13"/>
      <c r="AE6406" s="13"/>
      <c r="AF6406" s="13"/>
      <c r="AG6406" s="19"/>
      <c r="AH6406" s="19"/>
      <c r="AI6406" s="19"/>
      <c r="AJ6406" s="19"/>
      <c r="AK6406" s="12"/>
      <c r="AL6406" s="12"/>
      <c r="AM6406" s="12"/>
      <c r="AN6406" s="12"/>
    </row>
    <row r="6407" spans="4:40" x14ac:dyDescent="0.25">
      <c r="D6407" s="18"/>
      <c r="E6407" s="13"/>
      <c r="F6407" s="13"/>
      <c r="G6407" s="13"/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9"/>
      <c r="AH6407" s="19"/>
      <c r="AI6407" s="19"/>
      <c r="AJ6407" s="19"/>
      <c r="AK6407" s="15"/>
      <c r="AL6407" s="12"/>
      <c r="AM6407" s="15"/>
      <c r="AN6407" s="15"/>
    </row>
    <row r="6408" spans="4:40" x14ac:dyDescent="0.25">
      <c r="D6408" s="18"/>
      <c r="E6408" s="13"/>
      <c r="F6408" s="13"/>
      <c r="G6408" s="13"/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9"/>
      <c r="AH6408" s="19"/>
      <c r="AI6408" s="19"/>
      <c r="AJ6408" s="19"/>
      <c r="AK6408" s="15"/>
      <c r="AL6408" s="15"/>
      <c r="AM6408" s="15"/>
      <c r="AN6408" s="15"/>
    </row>
    <row r="6409" spans="4:40" x14ac:dyDescent="0.25">
      <c r="D6409" s="18"/>
      <c r="E6409" s="13"/>
      <c r="F6409" s="13"/>
      <c r="G6409" s="13"/>
      <c r="H6409" s="13"/>
      <c r="I6409" s="13"/>
      <c r="J6409" s="13"/>
      <c r="K6409" s="13"/>
      <c r="L6409" s="13"/>
      <c r="M6409" s="13"/>
      <c r="N6409" s="13"/>
      <c r="O6409" s="14"/>
      <c r="P6409" s="14"/>
      <c r="Q6409" s="14"/>
      <c r="R6409" s="14"/>
      <c r="S6409" s="13"/>
      <c r="T6409" s="13"/>
      <c r="U6409" s="13"/>
      <c r="V6409" s="13"/>
      <c r="W6409" s="13"/>
      <c r="X6409" s="13"/>
      <c r="Y6409" s="14"/>
      <c r="Z6409" s="13"/>
      <c r="AA6409" s="13"/>
      <c r="AB6409" s="13"/>
      <c r="AC6409" s="13"/>
      <c r="AD6409" s="13"/>
      <c r="AE6409" s="13"/>
      <c r="AF6409" s="13"/>
      <c r="AG6409" s="19"/>
      <c r="AH6409" s="19"/>
      <c r="AI6409" s="19"/>
      <c r="AJ6409" s="19"/>
      <c r="AK6409" s="15"/>
      <c r="AL6409" s="15"/>
      <c r="AM6409" s="15"/>
      <c r="AN6409" s="15"/>
    </row>
    <row r="6410" spans="4:40" x14ac:dyDescent="0.25">
      <c r="D6410" s="18"/>
      <c r="E6410" s="13"/>
      <c r="F6410" s="13"/>
      <c r="G6410" s="13"/>
      <c r="H6410" s="13"/>
      <c r="I6410" s="13"/>
      <c r="J6410" s="13"/>
      <c r="K6410" s="13"/>
      <c r="L6410" s="13"/>
      <c r="M6410" s="13"/>
      <c r="N6410" s="13"/>
      <c r="O6410" s="14"/>
      <c r="P6410" s="14"/>
      <c r="Q6410" s="14"/>
      <c r="R6410" s="14"/>
      <c r="S6410" s="13"/>
      <c r="T6410" s="13"/>
      <c r="U6410" s="13"/>
      <c r="V6410" s="13"/>
      <c r="W6410" s="13"/>
      <c r="X6410" s="13"/>
      <c r="Y6410" s="14"/>
      <c r="Z6410" s="13"/>
      <c r="AA6410" s="13"/>
      <c r="AB6410" s="13"/>
      <c r="AC6410" s="13"/>
      <c r="AD6410" s="13"/>
      <c r="AE6410" s="13"/>
      <c r="AF6410" s="13"/>
      <c r="AG6410" s="19"/>
      <c r="AH6410" s="19"/>
      <c r="AI6410" s="19"/>
      <c r="AJ6410" s="19"/>
      <c r="AK6410" s="12"/>
      <c r="AL6410" s="12"/>
      <c r="AM6410" s="12"/>
      <c r="AN6410" s="12"/>
    </row>
    <row r="6411" spans="4:40" x14ac:dyDescent="0.25">
      <c r="D6411" s="18"/>
      <c r="E6411" s="13"/>
      <c r="F6411" s="13"/>
      <c r="G6411" s="13"/>
      <c r="H6411" s="13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9"/>
      <c r="AH6411" s="19"/>
      <c r="AI6411" s="19"/>
      <c r="AJ6411" s="19"/>
      <c r="AK6411" s="15"/>
      <c r="AL6411" s="12"/>
      <c r="AM6411" s="15"/>
      <c r="AN6411" s="15"/>
    </row>
    <row r="6412" spans="4:40" x14ac:dyDescent="0.25">
      <c r="D6412" s="18"/>
      <c r="E6412" s="13"/>
      <c r="F6412" s="13"/>
      <c r="G6412" s="13"/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9"/>
      <c r="AH6412" s="19"/>
      <c r="AI6412" s="19"/>
      <c r="AJ6412" s="19"/>
      <c r="AK6412" s="15"/>
      <c r="AL6412" s="15"/>
      <c r="AM6412" s="15"/>
      <c r="AN6412" s="15"/>
    </row>
    <row r="6413" spans="4:40" x14ac:dyDescent="0.25">
      <c r="D6413" s="18"/>
      <c r="E6413" s="13"/>
      <c r="F6413" s="13"/>
      <c r="G6413" s="13"/>
      <c r="H6413" s="13"/>
      <c r="I6413" s="13"/>
      <c r="J6413" s="13"/>
      <c r="K6413" s="13"/>
      <c r="L6413" s="13"/>
      <c r="M6413" s="13"/>
      <c r="N6413" s="13"/>
      <c r="O6413" s="14"/>
      <c r="P6413" s="14"/>
      <c r="Q6413" s="14"/>
      <c r="R6413" s="14"/>
      <c r="S6413" s="13"/>
      <c r="T6413" s="13"/>
      <c r="U6413" s="13"/>
      <c r="V6413" s="13"/>
      <c r="W6413" s="13"/>
      <c r="X6413" s="13"/>
      <c r="Y6413" s="14"/>
      <c r="Z6413" s="13"/>
      <c r="AA6413" s="13"/>
      <c r="AB6413" s="13"/>
      <c r="AC6413" s="13"/>
      <c r="AD6413" s="13"/>
      <c r="AE6413" s="13"/>
      <c r="AF6413" s="13"/>
      <c r="AG6413" s="19"/>
      <c r="AH6413" s="19"/>
      <c r="AI6413" s="19"/>
      <c r="AJ6413" s="19"/>
      <c r="AK6413" s="15"/>
      <c r="AL6413" s="15"/>
      <c r="AM6413" s="15"/>
      <c r="AN6413" s="15"/>
    </row>
    <row r="6414" spans="4:40" x14ac:dyDescent="0.25">
      <c r="D6414" s="18"/>
      <c r="E6414" s="13"/>
      <c r="F6414" s="13"/>
      <c r="G6414" s="13"/>
      <c r="H6414" s="13"/>
      <c r="I6414" s="13"/>
      <c r="J6414" s="13"/>
      <c r="K6414" s="13"/>
      <c r="L6414" s="13"/>
      <c r="M6414" s="13"/>
      <c r="N6414" s="13"/>
      <c r="O6414" s="14"/>
      <c r="P6414" s="14"/>
      <c r="Q6414" s="14"/>
      <c r="R6414" s="14"/>
      <c r="S6414" s="13"/>
      <c r="T6414" s="13"/>
      <c r="U6414" s="13"/>
      <c r="V6414" s="13"/>
      <c r="W6414" s="13"/>
      <c r="X6414" s="13"/>
      <c r="Y6414" s="14"/>
      <c r="Z6414" s="13"/>
      <c r="AA6414" s="13"/>
      <c r="AB6414" s="13"/>
      <c r="AC6414" s="13"/>
      <c r="AD6414" s="13"/>
      <c r="AE6414" s="13"/>
      <c r="AF6414" s="13"/>
      <c r="AG6414" s="19"/>
      <c r="AH6414" s="19"/>
      <c r="AI6414" s="19"/>
      <c r="AJ6414" s="19"/>
      <c r="AK6414" s="12"/>
      <c r="AL6414" s="12"/>
      <c r="AM6414" s="12"/>
      <c r="AN6414" s="12"/>
    </row>
    <row r="6415" spans="4:40" x14ac:dyDescent="0.25">
      <c r="D6415" s="18"/>
      <c r="E6415" s="13"/>
      <c r="F6415" s="13"/>
      <c r="G6415" s="13"/>
      <c r="H6415" s="13"/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9"/>
      <c r="AH6415" s="19"/>
      <c r="AI6415" s="19"/>
      <c r="AJ6415" s="19"/>
      <c r="AK6415" s="15"/>
      <c r="AL6415" s="12"/>
      <c r="AM6415" s="15"/>
      <c r="AN6415" s="15"/>
    </row>
    <row r="6416" spans="4:40" x14ac:dyDescent="0.25">
      <c r="D6416" s="18"/>
      <c r="E6416" s="13"/>
      <c r="F6416" s="13"/>
      <c r="G6416" s="13"/>
      <c r="H6416" s="13"/>
      <c r="I6416" s="13"/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9"/>
      <c r="AH6416" s="19"/>
      <c r="AI6416" s="19"/>
      <c r="AJ6416" s="19"/>
      <c r="AK6416" s="15"/>
      <c r="AL6416" s="15"/>
      <c r="AM6416" s="15"/>
      <c r="AN6416" s="15"/>
    </row>
    <row r="6417" spans="4:40" x14ac:dyDescent="0.25">
      <c r="D6417" s="18"/>
      <c r="E6417" s="13"/>
      <c r="F6417" s="13"/>
      <c r="G6417" s="13"/>
      <c r="H6417" s="13"/>
      <c r="I6417" s="13"/>
      <c r="J6417" s="13"/>
      <c r="K6417" s="13"/>
      <c r="L6417" s="13"/>
      <c r="M6417" s="13"/>
      <c r="N6417" s="13"/>
      <c r="O6417" s="14"/>
      <c r="P6417" s="14"/>
      <c r="Q6417" s="14"/>
      <c r="R6417" s="14"/>
      <c r="S6417" s="13"/>
      <c r="T6417" s="13"/>
      <c r="U6417" s="13"/>
      <c r="V6417" s="13"/>
      <c r="W6417" s="13"/>
      <c r="X6417" s="13"/>
      <c r="Y6417" s="14"/>
      <c r="Z6417" s="13"/>
      <c r="AA6417" s="13"/>
      <c r="AB6417" s="13"/>
      <c r="AC6417" s="13"/>
      <c r="AD6417" s="13"/>
      <c r="AE6417" s="13"/>
      <c r="AF6417" s="13"/>
      <c r="AG6417" s="19"/>
      <c r="AH6417" s="19"/>
      <c r="AI6417" s="19"/>
      <c r="AJ6417" s="19"/>
      <c r="AK6417" s="15"/>
      <c r="AL6417" s="15"/>
      <c r="AM6417" s="15"/>
      <c r="AN6417" s="15"/>
    </row>
    <row r="6418" spans="4:40" x14ac:dyDescent="0.25">
      <c r="D6418" s="18"/>
      <c r="E6418" s="13"/>
      <c r="F6418" s="13"/>
      <c r="G6418" s="13"/>
      <c r="H6418" s="13"/>
      <c r="I6418" s="13"/>
      <c r="J6418" s="13"/>
      <c r="K6418" s="13"/>
      <c r="L6418" s="13"/>
      <c r="M6418" s="13"/>
      <c r="N6418" s="13"/>
      <c r="O6418" s="14"/>
      <c r="P6418" s="14"/>
      <c r="Q6418" s="14"/>
      <c r="R6418" s="14"/>
      <c r="S6418" s="13"/>
      <c r="T6418" s="13"/>
      <c r="U6418" s="13"/>
      <c r="V6418" s="13"/>
      <c r="W6418" s="13"/>
      <c r="X6418" s="13"/>
      <c r="Y6418" s="14"/>
      <c r="Z6418" s="13"/>
      <c r="AA6418" s="13"/>
      <c r="AB6418" s="13"/>
      <c r="AC6418" s="13"/>
      <c r="AD6418" s="13"/>
      <c r="AE6418" s="13"/>
      <c r="AF6418" s="13"/>
      <c r="AG6418" s="19"/>
      <c r="AH6418" s="19"/>
      <c r="AI6418" s="19"/>
      <c r="AJ6418" s="19"/>
      <c r="AK6418" s="12"/>
      <c r="AL6418" s="12"/>
      <c r="AM6418" s="12"/>
      <c r="AN6418" s="12"/>
    </row>
    <row r="6419" spans="4:40" x14ac:dyDescent="0.25">
      <c r="D6419" s="18"/>
      <c r="E6419" s="13"/>
      <c r="F6419" s="13"/>
      <c r="G6419" s="13"/>
      <c r="H6419" s="13"/>
      <c r="I6419" s="13"/>
      <c r="J6419" s="13"/>
      <c r="K6419" s="13"/>
      <c r="L6419" s="13"/>
      <c r="M6419" s="13"/>
      <c r="N6419" s="13"/>
      <c r="O6419" s="13"/>
      <c r="P6419" s="13"/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9"/>
      <c r="AH6419" s="19"/>
      <c r="AI6419" s="19"/>
      <c r="AJ6419" s="19"/>
      <c r="AK6419" s="15"/>
      <c r="AL6419" s="12"/>
      <c r="AM6419" s="15"/>
      <c r="AN6419" s="15"/>
    </row>
    <row r="6420" spans="4:40" x14ac:dyDescent="0.25">
      <c r="D6420" s="18"/>
      <c r="E6420" s="13"/>
      <c r="F6420" s="13"/>
      <c r="G6420" s="13"/>
      <c r="H6420" s="13"/>
      <c r="I6420" s="13"/>
      <c r="J6420" s="13"/>
      <c r="K6420" s="13"/>
      <c r="L6420" s="13"/>
      <c r="M6420" s="13"/>
      <c r="N6420" s="13"/>
      <c r="O6420" s="13"/>
      <c r="P6420" s="13"/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9"/>
      <c r="AH6420" s="19"/>
      <c r="AI6420" s="19"/>
      <c r="AJ6420" s="19"/>
      <c r="AK6420" s="15"/>
      <c r="AL6420" s="15"/>
      <c r="AM6420" s="15"/>
      <c r="AN6420" s="15"/>
    </row>
    <row r="6421" spans="4:40" x14ac:dyDescent="0.25">
      <c r="D6421" s="18"/>
      <c r="E6421" s="13"/>
      <c r="F6421" s="13"/>
      <c r="G6421" s="13"/>
      <c r="H6421" s="13"/>
      <c r="I6421" s="13"/>
      <c r="J6421" s="13"/>
      <c r="K6421" s="13"/>
      <c r="L6421" s="13"/>
      <c r="M6421" s="13"/>
      <c r="N6421" s="13"/>
      <c r="O6421" s="14"/>
      <c r="P6421" s="14"/>
      <c r="Q6421" s="14"/>
      <c r="R6421" s="14"/>
      <c r="S6421" s="13"/>
      <c r="T6421" s="13"/>
      <c r="U6421" s="13"/>
      <c r="V6421" s="13"/>
      <c r="W6421" s="13"/>
      <c r="X6421" s="13"/>
      <c r="Y6421" s="14"/>
      <c r="Z6421" s="13"/>
      <c r="AA6421" s="13"/>
      <c r="AB6421" s="13"/>
      <c r="AC6421" s="13"/>
      <c r="AD6421" s="13"/>
      <c r="AE6421" s="13"/>
      <c r="AF6421" s="13"/>
      <c r="AG6421" s="19"/>
      <c r="AH6421" s="19"/>
      <c r="AI6421" s="19"/>
      <c r="AJ6421" s="19"/>
      <c r="AK6421" s="15"/>
      <c r="AL6421" s="15"/>
      <c r="AM6421" s="15"/>
      <c r="AN6421" s="15"/>
    </row>
    <row r="6422" spans="4:40" x14ac:dyDescent="0.25">
      <c r="D6422" s="18"/>
      <c r="E6422" s="13"/>
      <c r="F6422" s="13"/>
      <c r="G6422" s="13"/>
      <c r="H6422" s="13"/>
      <c r="I6422" s="13"/>
      <c r="J6422" s="13"/>
      <c r="K6422" s="13"/>
      <c r="L6422" s="13"/>
      <c r="M6422" s="13"/>
      <c r="N6422" s="13"/>
      <c r="O6422" s="14"/>
      <c r="P6422" s="14"/>
      <c r="Q6422" s="14"/>
      <c r="R6422" s="14"/>
      <c r="S6422" s="13"/>
      <c r="T6422" s="13"/>
      <c r="U6422" s="13"/>
      <c r="V6422" s="13"/>
      <c r="W6422" s="13"/>
      <c r="X6422" s="13"/>
      <c r="Y6422" s="14"/>
      <c r="Z6422" s="13"/>
      <c r="AA6422" s="13"/>
      <c r="AB6422" s="13"/>
      <c r="AC6422" s="13"/>
      <c r="AD6422" s="13"/>
      <c r="AE6422" s="13"/>
      <c r="AF6422" s="13"/>
      <c r="AG6422" s="19"/>
      <c r="AH6422" s="19"/>
      <c r="AI6422" s="19"/>
      <c r="AJ6422" s="19"/>
      <c r="AK6422" s="12"/>
      <c r="AL6422" s="12"/>
      <c r="AM6422" s="12"/>
      <c r="AN6422" s="12"/>
    </row>
    <row r="6423" spans="4:40" x14ac:dyDescent="0.25">
      <c r="D6423" s="18"/>
      <c r="E6423" s="13"/>
      <c r="F6423" s="13"/>
      <c r="G6423" s="13"/>
      <c r="H6423" s="13"/>
      <c r="I6423" s="13"/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9"/>
      <c r="AH6423" s="19"/>
      <c r="AI6423" s="19"/>
      <c r="AJ6423" s="19"/>
      <c r="AK6423" s="15"/>
      <c r="AL6423" s="12"/>
      <c r="AM6423" s="15"/>
      <c r="AN6423" s="15"/>
    </row>
    <row r="6424" spans="4:40" x14ac:dyDescent="0.25">
      <c r="D6424" s="18"/>
      <c r="E6424" s="13"/>
      <c r="F6424" s="13"/>
      <c r="G6424" s="13"/>
      <c r="H6424" s="13"/>
      <c r="I6424" s="13"/>
      <c r="J6424" s="13"/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9"/>
      <c r="AH6424" s="19"/>
      <c r="AI6424" s="19"/>
      <c r="AJ6424" s="19"/>
      <c r="AK6424" s="15"/>
      <c r="AL6424" s="15"/>
      <c r="AM6424" s="15"/>
      <c r="AN6424" s="15"/>
    </row>
    <row r="6425" spans="4:40" x14ac:dyDescent="0.25">
      <c r="D6425" s="18"/>
      <c r="E6425" s="13"/>
      <c r="F6425" s="13"/>
      <c r="G6425" s="13"/>
      <c r="H6425" s="13"/>
      <c r="I6425" s="13"/>
      <c r="J6425" s="13"/>
      <c r="K6425" s="13"/>
      <c r="L6425" s="13"/>
      <c r="M6425" s="13"/>
      <c r="N6425" s="13"/>
      <c r="O6425" s="14"/>
      <c r="P6425" s="14"/>
      <c r="Q6425" s="14"/>
      <c r="R6425" s="14"/>
      <c r="S6425" s="13"/>
      <c r="T6425" s="13"/>
      <c r="U6425" s="13"/>
      <c r="V6425" s="13"/>
      <c r="W6425" s="13"/>
      <c r="X6425" s="13"/>
      <c r="Y6425" s="14"/>
      <c r="Z6425" s="13"/>
      <c r="AA6425" s="13"/>
      <c r="AB6425" s="13"/>
      <c r="AC6425" s="13"/>
      <c r="AD6425" s="13"/>
      <c r="AE6425" s="13"/>
      <c r="AF6425" s="13"/>
      <c r="AG6425" s="19"/>
      <c r="AH6425" s="19"/>
      <c r="AI6425" s="19"/>
      <c r="AJ6425" s="19"/>
      <c r="AK6425" s="15"/>
      <c r="AL6425" s="15"/>
      <c r="AM6425" s="15"/>
      <c r="AN6425" s="15"/>
    </row>
    <row r="6426" spans="4:40" x14ac:dyDescent="0.25">
      <c r="D6426" s="18"/>
      <c r="E6426" s="13"/>
      <c r="F6426" s="13"/>
      <c r="G6426" s="13"/>
      <c r="H6426" s="13"/>
      <c r="I6426" s="13"/>
      <c r="J6426" s="13"/>
      <c r="K6426" s="13"/>
      <c r="L6426" s="13"/>
      <c r="M6426" s="13"/>
      <c r="N6426" s="13"/>
      <c r="O6426" s="14"/>
      <c r="P6426" s="14"/>
      <c r="Q6426" s="14"/>
      <c r="R6426" s="14"/>
      <c r="S6426" s="13"/>
      <c r="T6426" s="13"/>
      <c r="U6426" s="13"/>
      <c r="V6426" s="13"/>
      <c r="W6426" s="13"/>
      <c r="X6426" s="13"/>
      <c r="Y6426" s="14"/>
      <c r="Z6426" s="13"/>
      <c r="AA6426" s="13"/>
      <c r="AB6426" s="13"/>
      <c r="AC6426" s="13"/>
      <c r="AD6426" s="13"/>
      <c r="AE6426" s="13"/>
      <c r="AF6426" s="13"/>
      <c r="AG6426" s="19"/>
      <c r="AH6426" s="19"/>
      <c r="AI6426" s="19"/>
      <c r="AJ6426" s="19"/>
      <c r="AK6426" s="12"/>
      <c r="AL6426" s="12"/>
      <c r="AM6426" s="12"/>
      <c r="AN6426" s="12"/>
    </row>
    <row r="6427" spans="4:40" x14ac:dyDescent="0.25">
      <c r="D6427" s="18"/>
      <c r="E6427" s="13"/>
      <c r="F6427" s="13"/>
      <c r="G6427" s="13"/>
      <c r="H6427" s="13"/>
      <c r="I6427" s="13"/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9"/>
      <c r="AH6427" s="19"/>
      <c r="AI6427" s="19"/>
      <c r="AJ6427" s="19"/>
      <c r="AK6427" s="15"/>
      <c r="AL6427" s="12"/>
      <c r="AM6427" s="15"/>
      <c r="AN6427" s="15"/>
    </row>
    <row r="6428" spans="4:40" x14ac:dyDescent="0.25">
      <c r="D6428" s="18"/>
      <c r="E6428" s="13"/>
      <c r="F6428" s="13"/>
      <c r="G6428" s="13"/>
      <c r="H6428" s="13"/>
      <c r="I6428" s="13"/>
      <c r="J6428" s="13"/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9"/>
      <c r="AH6428" s="19"/>
      <c r="AI6428" s="19"/>
      <c r="AJ6428" s="19"/>
      <c r="AK6428" s="15"/>
      <c r="AL6428" s="15"/>
      <c r="AM6428" s="15"/>
      <c r="AN6428" s="15"/>
    </row>
    <row r="6429" spans="4:40" x14ac:dyDescent="0.25">
      <c r="D6429" s="18"/>
      <c r="E6429" s="13"/>
      <c r="F6429" s="13"/>
      <c r="G6429" s="13"/>
      <c r="H6429" s="13"/>
      <c r="I6429" s="13"/>
      <c r="J6429" s="13"/>
      <c r="K6429" s="13"/>
      <c r="L6429" s="13"/>
      <c r="M6429" s="13"/>
      <c r="N6429" s="13"/>
      <c r="O6429" s="14"/>
      <c r="P6429" s="14"/>
      <c r="Q6429" s="14"/>
      <c r="R6429" s="14"/>
      <c r="S6429" s="13"/>
      <c r="T6429" s="13"/>
      <c r="U6429" s="13"/>
      <c r="V6429" s="13"/>
      <c r="W6429" s="13"/>
      <c r="X6429" s="13"/>
      <c r="Y6429" s="14"/>
      <c r="Z6429" s="13"/>
      <c r="AA6429" s="13"/>
      <c r="AB6429" s="13"/>
      <c r="AC6429" s="13"/>
      <c r="AD6429" s="13"/>
      <c r="AE6429" s="13"/>
      <c r="AF6429" s="13"/>
      <c r="AG6429" s="19"/>
      <c r="AH6429" s="19"/>
      <c r="AI6429" s="19"/>
      <c r="AJ6429" s="19"/>
      <c r="AK6429" s="15"/>
      <c r="AL6429" s="15"/>
      <c r="AM6429" s="15"/>
      <c r="AN6429" s="15"/>
    </row>
    <row r="6430" spans="4:40" x14ac:dyDescent="0.25">
      <c r="D6430" s="18"/>
      <c r="E6430" s="13"/>
      <c r="F6430" s="13"/>
      <c r="G6430" s="13"/>
      <c r="H6430" s="13"/>
      <c r="I6430" s="13"/>
      <c r="J6430" s="13"/>
      <c r="K6430" s="13"/>
      <c r="L6430" s="13"/>
      <c r="M6430" s="13"/>
      <c r="N6430" s="13"/>
      <c r="O6430" s="14"/>
      <c r="P6430" s="14"/>
      <c r="Q6430" s="14"/>
      <c r="R6430" s="14"/>
      <c r="S6430" s="13"/>
      <c r="T6430" s="13"/>
      <c r="U6430" s="13"/>
      <c r="V6430" s="13"/>
      <c r="W6430" s="13"/>
      <c r="X6430" s="13"/>
      <c r="Y6430" s="14"/>
      <c r="Z6430" s="13"/>
      <c r="AA6430" s="13"/>
      <c r="AB6430" s="13"/>
      <c r="AC6430" s="13"/>
      <c r="AD6430" s="13"/>
      <c r="AE6430" s="13"/>
      <c r="AF6430" s="13"/>
      <c r="AG6430" s="19"/>
      <c r="AH6430" s="19"/>
      <c r="AI6430" s="19"/>
      <c r="AJ6430" s="19"/>
      <c r="AK6430" s="12"/>
      <c r="AL6430" s="12"/>
      <c r="AM6430" s="12"/>
      <c r="AN6430" s="12"/>
    </row>
    <row r="6431" spans="4:40" x14ac:dyDescent="0.25">
      <c r="D6431" s="18"/>
      <c r="E6431" s="13"/>
      <c r="F6431" s="13"/>
      <c r="G6431" s="13"/>
      <c r="H6431" s="13"/>
      <c r="I6431" s="13"/>
      <c r="J6431" s="13"/>
      <c r="K6431" s="13"/>
      <c r="L6431" s="13"/>
      <c r="M6431" s="13"/>
      <c r="N6431" s="13"/>
      <c r="O6431" s="13"/>
      <c r="P6431" s="13"/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9"/>
      <c r="AH6431" s="19"/>
      <c r="AI6431" s="19"/>
      <c r="AJ6431" s="19"/>
      <c r="AK6431" s="15"/>
      <c r="AL6431" s="12"/>
      <c r="AM6431" s="15"/>
      <c r="AN6431" s="15"/>
    </row>
    <row r="6432" spans="4:40" x14ac:dyDescent="0.25">
      <c r="D6432" s="18"/>
      <c r="E6432" s="13"/>
      <c r="F6432" s="13"/>
      <c r="G6432" s="13"/>
      <c r="H6432" s="13"/>
      <c r="I6432" s="13"/>
      <c r="J6432" s="13"/>
      <c r="K6432" s="13"/>
      <c r="L6432" s="13"/>
      <c r="M6432" s="13"/>
      <c r="N6432" s="13"/>
      <c r="O6432" s="13"/>
      <c r="P6432" s="13"/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9"/>
      <c r="AH6432" s="19"/>
      <c r="AI6432" s="19"/>
      <c r="AJ6432" s="19"/>
      <c r="AK6432" s="15"/>
      <c r="AL6432" s="15"/>
      <c r="AM6432" s="15"/>
      <c r="AN6432" s="15"/>
    </row>
    <row r="6433" spans="4:40" x14ac:dyDescent="0.25">
      <c r="D6433" s="18"/>
      <c r="E6433" s="13"/>
      <c r="F6433" s="13"/>
      <c r="G6433" s="13"/>
      <c r="H6433" s="13"/>
      <c r="I6433" s="13"/>
      <c r="J6433" s="13"/>
      <c r="K6433" s="13"/>
      <c r="L6433" s="13"/>
      <c r="M6433" s="13"/>
      <c r="N6433" s="13"/>
      <c r="O6433" s="14"/>
      <c r="P6433" s="14"/>
      <c r="Q6433" s="14"/>
      <c r="R6433" s="14"/>
      <c r="S6433" s="13"/>
      <c r="T6433" s="13"/>
      <c r="U6433" s="13"/>
      <c r="V6433" s="13"/>
      <c r="W6433" s="13"/>
      <c r="X6433" s="13"/>
      <c r="Y6433" s="14"/>
      <c r="Z6433" s="13"/>
      <c r="AA6433" s="13"/>
      <c r="AB6433" s="13"/>
      <c r="AC6433" s="13"/>
      <c r="AD6433" s="13"/>
      <c r="AE6433" s="13"/>
      <c r="AF6433" s="13"/>
      <c r="AG6433" s="19"/>
      <c r="AH6433" s="19"/>
      <c r="AI6433" s="19"/>
      <c r="AJ6433" s="19"/>
      <c r="AK6433" s="15"/>
      <c r="AL6433" s="15"/>
      <c r="AM6433" s="15"/>
      <c r="AN6433" s="15"/>
    </row>
    <row r="6434" spans="4:40" x14ac:dyDescent="0.25">
      <c r="D6434" s="18"/>
      <c r="E6434" s="13"/>
      <c r="F6434" s="13"/>
      <c r="G6434" s="13"/>
      <c r="H6434" s="13"/>
      <c r="I6434" s="13"/>
      <c r="J6434" s="13"/>
      <c r="K6434" s="13"/>
      <c r="L6434" s="13"/>
      <c r="M6434" s="13"/>
      <c r="N6434" s="13"/>
      <c r="O6434" s="14"/>
      <c r="P6434" s="14"/>
      <c r="Q6434" s="14"/>
      <c r="R6434" s="14"/>
      <c r="S6434" s="13"/>
      <c r="T6434" s="13"/>
      <c r="U6434" s="13"/>
      <c r="V6434" s="13"/>
      <c r="W6434" s="13"/>
      <c r="X6434" s="13"/>
      <c r="Y6434" s="14"/>
      <c r="Z6434" s="13"/>
      <c r="AA6434" s="13"/>
      <c r="AB6434" s="13"/>
      <c r="AC6434" s="13"/>
      <c r="AD6434" s="13"/>
      <c r="AE6434" s="13"/>
      <c r="AF6434" s="13"/>
      <c r="AG6434" s="19"/>
      <c r="AH6434" s="19"/>
      <c r="AI6434" s="19"/>
      <c r="AJ6434" s="19"/>
      <c r="AK6434" s="12"/>
      <c r="AL6434" s="12"/>
      <c r="AM6434" s="12"/>
      <c r="AN6434" s="12"/>
    </row>
    <row r="6435" spans="4:40" x14ac:dyDescent="0.25">
      <c r="D6435" s="18"/>
      <c r="E6435" s="13"/>
      <c r="F6435" s="13"/>
      <c r="G6435" s="13"/>
      <c r="H6435" s="13"/>
      <c r="I6435" s="13"/>
      <c r="J6435" s="13"/>
      <c r="K6435" s="13"/>
      <c r="L6435" s="13"/>
      <c r="M6435" s="13"/>
      <c r="N6435" s="13"/>
      <c r="O6435" s="13"/>
      <c r="P6435" s="13"/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9"/>
      <c r="AH6435" s="19"/>
      <c r="AI6435" s="19"/>
      <c r="AJ6435" s="19"/>
      <c r="AK6435" s="15"/>
      <c r="AL6435" s="12"/>
      <c r="AM6435" s="15"/>
      <c r="AN6435" s="15"/>
    </row>
    <row r="6436" spans="4:40" x14ac:dyDescent="0.25">
      <c r="D6436" s="18"/>
      <c r="E6436" s="13"/>
      <c r="F6436" s="13"/>
      <c r="G6436" s="13"/>
      <c r="H6436" s="13"/>
      <c r="I6436" s="13"/>
      <c r="J6436" s="13"/>
      <c r="K6436" s="13"/>
      <c r="L6436" s="13"/>
      <c r="M6436" s="13"/>
      <c r="N6436" s="13"/>
      <c r="O6436" s="13"/>
      <c r="P6436" s="13"/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9"/>
      <c r="AH6436" s="19"/>
      <c r="AI6436" s="19"/>
      <c r="AJ6436" s="19"/>
      <c r="AK6436" s="15"/>
      <c r="AL6436" s="15"/>
      <c r="AM6436" s="15"/>
      <c r="AN6436" s="15"/>
    </row>
    <row r="6437" spans="4:40" x14ac:dyDescent="0.25">
      <c r="D6437" s="18"/>
      <c r="E6437" s="13"/>
      <c r="F6437" s="13"/>
      <c r="G6437" s="13"/>
      <c r="H6437" s="13"/>
      <c r="I6437" s="13"/>
      <c r="J6437" s="13"/>
      <c r="K6437" s="13"/>
      <c r="L6437" s="13"/>
      <c r="M6437" s="13"/>
      <c r="N6437" s="13"/>
      <c r="O6437" s="14"/>
      <c r="P6437" s="14"/>
      <c r="Q6437" s="14"/>
      <c r="R6437" s="14"/>
      <c r="S6437" s="13"/>
      <c r="T6437" s="13"/>
      <c r="U6437" s="13"/>
      <c r="V6437" s="13"/>
      <c r="W6437" s="13"/>
      <c r="X6437" s="13"/>
      <c r="Y6437" s="14"/>
      <c r="Z6437" s="13"/>
      <c r="AA6437" s="13"/>
      <c r="AB6437" s="13"/>
      <c r="AC6437" s="13"/>
      <c r="AD6437" s="13"/>
      <c r="AE6437" s="13"/>
      <c r="AF6437" s="13"/>
      <c r="AG6437" s="19"/>
      <c r="AH6437" s="19"/>
      <c r="AI6437" s="19"/>
      <c r="AJ6437" s="19"/>
      <c r="AK6437" s="15"/>
      <c r="AL6437" s="15"/>
      <c r="AM6437" s="15"/>
      <c r="AN6437" s="15"/>
    </row>
    <row r="6438" spans="4:40" x14ac:dyDescent="0.25">
      <c r="D6438" s="18"/>
      <c r="E6438" s="13"/>
      <c r="F6438" s="13"/>
      <c r="G6438" s="13"/>
      <c r="H6438" s="13"/>
      <c r="I6438" s="13"/>
      <c r="J6438" s="13"/>
      <c r="K6438" s="13"/>
      <c r="L6438" s="13"/>
      <c r="M6438" s="13"/>
      <c r="N6438" s="13"/>
      <c r="O6438" s="14"/>
      <c r="P6438" s="14"/>
      <c r="Q6438" s="14"/>
      <c r="R6438" s="14"/>
      <c r="S6438" s="13"/>
      <c r="T6438" s="13"/>
      <c r="U6438" s="13"/>
      <c r="V6438" s="13"/>
      <c r="W6438" s="13"/>
      <c r="X6438" s="13"/>
      <c r="Y6438" s="14"/>
      <c r="Z6438" s="13"/>
      <c r="AA6438" s="13"/>
      <c r="AB6438" s="13"/>
      <c r="AC6438" s="13"/>
      <c r="AD6438" s="13"/>
      <c r="AE6438" s="13"/>
      <c r="AF6438" s="13"/>
      <c r="AG6438" s="19"/>
      <c r="AH6438" s="19"/>
      <c r="AI6438" s="19"/>
      <c r="AJ6438" s="19"/>
      <c r="AK6438" s="12"/>
      <c r="AL6438" s="12"/>
      <c r="AM6438" s="12"/>
      <c r="AN6438" s="12"/>
    </row>
    <row r="6439" spans="4:40" x14ac:dyDescent="0.25">
      <c r="D6439" s="18"/>
      <c r="E6439" s="13"/>
      <c r="F6439" s="13"/>
      <c r="G6439" s="13"/>
      <c r="H6439" s="13"/>
      <c r="I6439" s="13"/>
      <c r="J6439" s="13"/>
      <c r="K6439" s="13"/>
      <c r="L6439" s="13"/>
      <c r="M6439" s="13"/>
      <c r="N6439" s="13"/>
      <c r="O6439" s="13"/>
      <c r="P6439" s="13"/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9"/>
      <c r="AH6439" s="19"/>
      <c r="AI6439" s="19"/>
      <c r="AJ6439" s="19"/>
      <c r="AK6439" s="15"/>
      <c r="AL6439" s="12"/>
      <c r="AM6439" s="15"/>
      <c r="AN6439" s="15"/>
    </row>
    <row r="6440" spans="4:40" x14ac:dyDescent="0.25">
      <c r="D6440" s="18"/>
      <c r="E6440" s="13"/>
      <c r="F6440" s="13"/>
      <c r="G6440" s="13"/>
      <c r="H6440" s="13"/>
      <c r="I6440" s="13"/>
      <c r="J6440" s="13"/>
      <c r="K6440" s="13"/>
      <c r="L6440" s="13"/>
      <c r="M6440" s="13"/>
      <c r="N6440" s="13"/>
      <c r="O6440" s="13"/>
      <c r="P6440" s="13"/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9"/>
      <c r="AH6440" s="19"/>
      <c r="AI6440" s="19"/>
      <c r="AJ6440" s="19"/>
      <c r="AK6440" s="15"/>
      <c r="AL6440" s="15"/>
      <c r="AM6440" s="15"/>
      <c r="AN6440" s="15"/>
    </row>
    <row r="6441" spans="4:40" x14ac:dyDescent="0.25">
      <c r="D6441" s="18"/>
      <c r="E6441" s="13"/>
      <c r="F6441" s="13"/>
      <c r="G6441" s="13"/>
      <c r="H6441" s="13"/>
      <c r="I6441" s="13"/>
      <c r="J6441" s="13"/>
      <c r="K6441" s="13"/>
      <c r="L6441" s="13"/>
      <c r="M6441" s="13"/>
      <c r="N6441" s="13"/>
      <c r="O6441" s="14"/>
      <c r="P6441" s="14"/>
      <c r="Q6441" s="14"/>
      <c r="R6441" s="14"/>
      <c r="S6441" s="13"/>
      <c r="T6441" s="13"/>
      <c r="U6441" s="13"/>
      <c r="V6441" s="13"/>
      <c r="W6441" s="13"/>
      <c r="X6441" s="13"/>
      <c r="Y6441" s="14"/>
      <c r="Z6441" s="13"/>
      <c r="AA6441" s="13"/>
      <c r="AB6441" s="13"/>
      <c r="AC6441" s="13"/>
      <c r="AD6441" s="13"/>
      <c r="AE6441" s="13"/>
      <c r="AF6441" s="13"/>
      <c r="AG6441" s="19"/>
      <c r="AH6441" s="19"/>
      <c r="AI6441" s="19"/>
      <c r="AJ6441" s="19"/>
      <c r="AK6441" s="15"/>
      <c r="AL6441" s="15"/>
      <c r="AM6441" s="15"/>
      <c r="AN6441" s="15"/>
    </row>
    <row r="6442" spans="4:40" x14ac:dyDescent="0.25">
      <c r="D6442" s="18"/>
      <c r="E6442" s="13"/>
      <c r="F6442" s="13"/>
      <c r="G6442" s="13"/>
      <c r="H6442" s="13"/>
      <c r="I6442" s="13"/>
      <c r="J6442" s="13"/>
      <c r="K6442" s="13"/>
      <c r="L6442" s="13"/>
      <c r="M6442" s="13"/>
      <c r="N6442" s="13"/>
      <c r="O6442" s="14"/>
      <c r="P6442" s="14"/>
      <c r="Q6442" s="14"/>
      <c r="R6442" s="14"/>
      <c r="S6442" s="13"/>
      <c r="T6442" s="13"/>
      <c r="U6442" s="13"/>
      <c r="V6442" s="13"/>
      <c r="W6442" s="13"/>
      <c r="X6442" s="13"/>
      <c r="Y6442" s="14"/>
      <c r="Z6442" s="13"/>
      <c r="AA6442" s="13"/>
      <c r="AB6442" s="13"/>
      <c r="AC6442" s="13"/>
      <c r="AD6442" s="13"/>
      <c r="AE6442" s="13"/>
      <c r="AF6442" s="13"/>
      <c r="AG6442" s="19"/>
      <c r="AH6442" s="19"/>
      <c r="AI6442" s="19"/>
      <c r="AJ6442" s="19"/>
      <c r="AK6442" s="12"/>
      <c r="AL6442" s="12"/>
      <c r="AM6442" s="12"/>
      <c r="AN6442" s="12"/>
    </row>
    <row r="6443" spans="4:40" x14ac:dyDescent="0.25">
      <c r="D6443" s="18"/>
      <c r="E6443" s="13"/>
      <c r="F6443" s="13"/>
      <c r="G6443" s="13"/>
      <c r="H6443" s="13"/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9"/>
      <c r="AH6443" s="19"/>
      <c r="AI6443" s="19"/>
      <c r="AJ6443" s="19"/>
      <c r="AK6443" s="15"/>
      <c r="AL6443" s="12"/>
      <c r="AM6443" s="15"/>
      <c r="AN6443" s="15"/>
    </row>
    <row r="6444" spans="4:40" x14ac:dyDescent="0.25">
      <c r="D6444" s="18"/>
      <c r="E6444" s="13"/>
      <c r="F6444" s="13"/>
      <c r="G6444" s="13"/>
      <c r="H6444" s="13"/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9"/>
      <c r="AH6444" s="19"/>
      <c r="AI6444" s="19"/>
      <c r="AJ6444" s="19"/>
      <c r="AK6444" s="15"/>
      <c r="AL6444" s="15"/>
      <c r="AM6444" s="15"/>
      <c r="AN6444" s="15"/>
    </row>
    <row r="6445" spans="4:40" x14ac:dyDescent="0.25">
      <c r="D6445" s="18"/>
      <c r="E6445" s="13"/>
      <c r="F6445" s="13"/>
      <c r="G6445" s="13"/>
      <c r="H6445" s="13"/>
      <c r="I6445" s="13"/>
      <c r="J6445" s="13"/>
      <c r="K6445" s="13"/>
      <c r="L6445" s="13"/>
      <c r="M6445" s="13"/>
      <c r="N6445" s="13"/>
      <c r="O6445" s="14"/>
      <c r="P6445" s="14"/>
      <c r="Q6445" s="14"/>
      <c r="R6445" s="14"/>
      <c r="S6445" s="13"/>
      <c r="T6445" s="13"/>
      <c r="U6445" s="13"/>
      <c r="V6445" s="13"/>
      <c r="W6445" s="13"/>
      <c r="X6445" s="13"/>
      <c r="Y6445" s="14"/>
      <c r="Z6445" s="13"/>
      <c r="AA6445" s="13"/>
      <c r="AB6445" s="13"/>
      <c r="AC6445" s="13"/>
      <c r="AD6445" s="13"/>
      <c r="AE6445" s="13"/>
      <c r="AF6445" s="13"/>
      <c r="AG6445" s="19"/>
      <c r="AH6445" s="19"/>
      <c r="AI6445" s="19"/>
      <c r="AJ6445" s="19"/>
      <c r="AK6445" s="15"/>
      <c r="AL6445" s="15"/>
      <c r="AM6445" s="15"/>
      <c r="AN6445" s="15"/>
    </row>
    <row r="6446" spans="4:40" x14ac:dyDescent="0.25">
      <c r="D6446" s="18"/>
      <c r="E6446" s="13"/>
      <c r="F6446" s="13"/>
      <c r="G6446" s="13"/>
      <c r="H6446" s="13"/>
      <c r="I6446" s="13"/>
      <c r="J6446" s="13"/>
      <c r="K6446" s="13"/>
      <c r="L6446" s="13"/>
      <c r="M6446" s="13"/>
      <c r="N6446" s="13"/>
      <c r="O6446" s="14"/>
      <c r="P6446" s="14"/>
      <c r="Q6446" s="14"/>
      <c r="R6446" s="14"/>
      <c r="S6446" s="13"/>
      <c r="T6446" s="13"/>
      <c r="U6446" s="13"/>
      <c r="V6446" s="13"/>
      <c r="W6446" s="13"/>
      <c r="X6446" s="13"/>
      <c r="Y6446" s="14"/>
      <c r="Z6446" s="13"/>
      <c r="AA6446" s="13"/>
      <c r="AB6446" s="13"/>
      <c r="AC6446" s="13"/>
      <c r="AD6446" s="13"/>
      <c r="AE6446" s="13"/>
      <c r="AF6446" s="13"/>
      <c r="AG6446" s="19"/>
      <c r="AH6446" s="19"/>
      <c r="AI6446" s="19"/>
      <c r="AJ6446" s="19"/>
      <c r="AK6446" s="12"/>
      <c r="AL6446" s="12"/>
      <c r="AM6446" s="12"/>
      <c r="AN6446" s="12"/>
    </row>
    <row r="6447" spans="4:40" x14ac:dyDescent="0.25">
      <c r="D6447" s="18"/>
      <c r="E6447" s="13"/>
      <c r="F6447" s="13"/>
      <c r="G6447" s="13"/>
      <c r="H6447" s="13"/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9"/>
      <c r="AH6447" s="19"/>
      <c r="AI6447" s="19"/>
      <c r="AJ6447" s="19"/>
      <c r="AK6447" s="15"/>
      <c r="AL6447" s="12"/>
      <c r="AM6447" s="15"/>
      <c r="AN6447" s="15"/>
    </row>
    <row r="6448" spans="4:40" x14ac:dyDescent="0.25">
      <c r="D6448" s="18"/>
      <c r="E6448" s="13"/>
      <c r="F6448" s="13"/>
      <c r="G6448" s="13"/>
      <c r="H6448" s="13"/>
      <c r="I6448" s="13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9"/>
      <c r="AH6448" s="19"/>
      <c r="AI6448" s="19"/>
      <c r="AJ6448" s="19"/>
      <c r="AK6448" s="15"/>
      <c r="AL6448" s="15"/>
      <c r="AM6448" s="15"/>
      <c r="AN6448" s="15"/>
    </row>
    <row r="6449" spans="4:40" x14ac:dyDescent="0.25">
      <c r="D6449" s="18"/>
      <c r="E6449" s="13"/>
      <c r="F6449" s="13"/>
      <c r="G6449" s="13"/>
      <c r="H6449" s="13"/>
      <c r="I6449" s="13"/>
      <c r="J6449" s="13"/>
      <c r="K6449" s="13"/>
      <c r="L6449" s="13"/>
      <c r="M6449" s="13"/>
      <c r="N6449" s="13"/>
      <c r="O6449" s="14"/>
      <c r="P6449" s="14"/>
      <c r="Q6449" s="14"/>
      <c r="R6449" s="14"/>
      <c r="S6449" s="13"/>
      <c r="T6449" s="13"/>
      <c r="U6449" s="13"/>
      <c r="V6449" s="13"/>
      <c r="W6449" s="13"/>
      <c r="X6449" s="13"/>
      <c r="Y6449" s="14"/>
      <c r="Z6449" s="13"/>
      <c r="AA6449" s="13"/>
      <c r="AB6449" s="13"/>
      <c r="AC6449" s="13"/>
      <c r="AD6449" s="13"/>
      <c r="AE6449" s="13"/>
      <c r="AF6449" s="13"/>
      <c r="AG6449" s="19"/>
      <c r="AH6449" s="19"/>
      <c r="AI6449" s="19"/>
      <c r="AJ6449" s="19"/>
      <c r="AK6449" s="15"/>
      <c r="AL6449" s="15"/>
      <c r="AM6449" s="15"/>
      <c r="AN6449" s="15"/>
    </row>
    <row r="6450" spans="4:40" x14ac:dyDescent="0.25">
      <c r="D6450" s="18"/>
      <c r="E6450" s="13"/>
      <c r="F6450" s="13"/>
      <c r="G6450" s="13"/>
      <c r="H6450" s="13"/>
      <c r="I6450" s="13"/>
      <c r="J6450" s="13"/>
      <c r="K6450" s="13"/>
      <c r="L6450" s="13"/>
      <c r="M6450" s="13"/>
      <c r="N6450" s="13"/>
      <c r="O6450" s="14"/>
      <c r="P6450" s="14"/>
      <c r="Q6450" s="14"/>
      <c r="R6450" s="14"/>
      <c r="S6450" s="13"/>
      <c r="T6450" s="13"/>
      <c r="U6450" s="13"/>
      <c r="V6450" s="13"/>
      <c r="W6450" s="13"/>
      <c r="X6450" s="13"/>
      <c r="Y6450" s="14"/>
      <c r="Z6450" s="13"/>
      <c r="AA6450" s="13"/>
      <c r="AB6450" s="13"/>
      <c r="AC6450" s="13"/>
      <c r="AD6450" s="13"/>
      <c r="AE6450" s="13"/>
      <c r="AF6450" s="13"/>
      <c r="AG6450" s="19"/>
      <c r="AH6450" s="19"/>
      <c r="AI6450" s="19"/>
      <c r="AJ6450" s="19"/>
      <c r="AK6450" s="12"/>
      <c r="AL6450" s="12"/>
      <c r="AM6450" s="12"/>
      <c r="AN6450" s="12"/>
    </row>
    <row r="6451" spans="4:40" x14ac:dyDescent="0.25">
      <c r="D6451" s="18"/>
      <c r="E6451" s="13"/>
      <c r="F6451" s="13"/>
      <c r="G6451" s="13"/>
      <c r="H6451" s="13"/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9"/>
      <c r="AH6451" s="19"/>
      <c r="AI6451" s="19"/>
      <c r="AJ6451" s="19"/>
      <c r="AK6451" s="15"/>
      <c r="AL6451" s="12"/>
      <c r="AM6451" s="15"/>
      <c r="AN6451" s="15"/>
    </row>
    <row r="6452" spans="4:40" x14ac:dyDescent="0.25">
      <c r="D6452" s="18"/>
      <c r="E6452" s="13"/>
      <c r="F6452" s="13"/>
      <c r="G6452" s="13"/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9"/>
      <c r="AH6452" s="19"/>
      <c r="AI6452" s="19"/>
      <c r="AJ6452" s="19"/>
      <c r="AK6452" s="15"/>
      <c r="AL6452" s="15"/>
      <c r="AM6452" s="15"/>
      <c r="AN6452" s="15"/>
    </row>
    <row r="6453" spans="4:40" x14ac:dyDescent="0.25">
      <c r="D6453" s="18"/>
      <c r="E6453" s="13"/>
      <c r="F6453" s="13"/>
      <c r="G6453" s="13"/>
      <c r="H6453" s="13"/>
      <c r="I6453" s="13"/>
      <c r="J6453" s="13"/>
      <c r="K6453" s="13"/>
      <c r="L6453" s="13"/>
      <c r="M6453" s="13"/>
      <c r="N6453" s="13"/>
      <c r="O6453" s="14"/>
      <c r="P6453" s="14"/>
      <c r="Q6453" s="14"/>
      <c r="R6453" s="14"/>
      <c r="S6453" s="13"/>
      <c r="T6453" s="13"/>
      <c r="U6453" s="13"/>
      <c r="V6453" s="13"/>
      <c r="W6453" s="13"/>
      <c r="X6453" s="13"/>
      <c r="Y6453" s="14"/>
      <c r="Z6453" s="13"/>
      <c r="AA6453" s="13"/>
      <c r="AB6453" s="13"/>
      <c r="AC6453" s="13"/>
      <c r="AD6453" s="13"/>
      <c r="AE6453" s="13"/>
      <c r="AF6453" s="13"/>
      <c r="AG6453" s="19"/>
      <c r="AH6453" s="19"/>
      <c r="AI6453" s="19"/>
      <c r="AJ6453" s="19"/>
      <c r="AK6453" s="15"/>
      <c r="AL6453" s="15"/>
      <c r="AM6453" s="15"/>
      <c r="AN6453" s="15"/>
    </row>
    <row r="6454" spans="4:40" x14ac:dyDescent="0.25">
      <c r="D6454" s="18"/>
      <c r="E6454" s="13"/>
      <c r="F6454" s="13"/>
      <c r="G6454" s="13"/>
      <c r="H6454" s="13"/>
      <c r="I6454" s="13"/>
      <c r="J6454" s="13"/>
      <c r="K6454" s="13"/>
      <c r="L6454" s="13"/>
      <c r="M6454" s="13"/>
      <c r="N6454" s="13"/>
      <c r="O6454" s="14"/>
      <c r="P6454" s="14"/>
      <c r="Q6454" s="14"/>
      <c r="R6454" s="14"/>
      <c r="S6454" s="13"/>
      <c r="T6454" s="13"/>
      <c r="U6454" s="13"/>
      <c r="V6454" s="13"/>
      <c r="W6454" s="13"/>
      <c r="X6454" s="13"/>
      <c r="Y6454" s="14"/>
      <c r="Z6454" s="13"/>
      <c r="AA6454" s="13"/>
      <c r="AB6454" s="13"/>
      <c r="AC6454" s="13"/>
      <c r="AD6454" s="13"/>
      <c r="AE6454" s="13"/>
      <c r="AF6454" s="13"/>
      <c r="AG6454" s="19"/>
      <c r="AH6454" s="19"/>
      <c r="AI6454" s="19"/>
      <c r="AJ6454" s="19"/>
      <c r="AK6454" s="12"/>
      <c r="AL6454" s="12"/>
      <c r="AM6454" s="12"/>
      <c r="AN6454" s="12"/>
    </row>
    <row r="6455" spans="4:40" x14ac:dyDescent="0.25">
      <c r="D6455" s="18"/>
      <c r="E6455" s="13"/>
      <c r="F6455" s="13"/>
      <c r="G6455" s="13"/>
      <c r="H6455" s="13"/>
      <c r="I6455" s="13"/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9"/>
      <c r="AH6455" s="19"/>
      <c r="AI6455" s="19"/>
      <c r="AJ6455" s="19"/>
      <c r="AK6455" s="15"/>
      <c r="AL6455" s="12"/>
      <c r="AM6455" s="15"/>
      <c r="AN6455" s="15"/>
    </row>
    <row r="6456" spans="4:40" x14ac:dyDescent="0.25">
      <c r="D6456" s="18"/>
      <c r="E6456" s="13"/>
      <c r="F6456" s="13"/>
      <c r="G6456" s="13"/>
      <c r="H6456" s="13"/>
      <c r="I6456" s="13"/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9"/>
      <c r="AH6456" s="19"/>
      <c r="AI6456" s="19"/>
      <c r="AJ6456" s="19"/>
      <c r="AK6456" s="15"/>
      <c r="AL6456" s="15"/>
      <c r="AM6456" s="15"/>
      <c r="AN6456" s="15"/>
    </row>
    <row r="6457" spans="4:40" x14ac:dyDescent="0.25">
      <c r="D6457" s="18"/>
      <c r="E6457" s="13"/>
      <c r="F6457" s="13"/>
      <c r="G6457" s="13"/>
      <c r="H6457" s="13"/>
      <c r="I6457" s="13"/>
      <c r="J6457" s="13"/>
      <c r="K6457" s="13"/>
      <c r="L6457" s="13"/>
      <c r="M6457" s="13"/>
      <c r="N6457" s="13"/>
      <c r="O6457" s="14"/>
      <c r="P6457" s="14"/>
      <c r="Q6457" s="14"/>
      <c r="R6457" s="14"/>
      <c r="S6457" s="13"/>
      <c r="T6457" s="13"/>
      <c r="U6457" s="13"/>
      <c r="V6457" s="13"/>
      <c r="W6457" s="13"/>
      <c r="X6457" s="13"/>
      <c r="Y6457" s="14"/>
      <c r="Z6457" s="13"/>
      <c r="AA6457" s="13"/>
      <c r="AB6457" s="13"/>
      <c r="AC6457" s="13"/>
      <c r="AD6457" s="13"/>
      <c r="AE6457" s="13"/>
      <c r="AF6457" s="13"/>
      <c r="AG6457" s="19"/>
      <c r="AH6457" s="19"/>
      <c r="AI6457" s="19"/>
      <c r="AJ6457" s="19"/>
      <c r="AK6457" s="15"/>
      <c r="AL6457" s="15"/>
      <c r="AM6457" s="15"/>
      <c r="AN6457" s="15"/>
    </row>
    <row r="6458" spans="4:40" x14ac:dyDescent="0.25">
      <c r="D6458" s="18"/>
      <c r="E6458" s="13"/>
      <c r="F6458" s="13"/>
      <c r="G6458" s="13"/>
      <c r="H6458" s="13"/>
      <c r="I6458" s="13"/>
      <c r="J6458" s="13"/>
      <c r="K6458" s="13"/>
      <c r="L6458" s="13"/>
      <c r="M6458" s="13"/>
      <c r="N6458" s="13"/>
      <c r="O6458" s="14"/>
      <c r="P6458" s="14"/>
      <c r="Q6458" s="14"/>
      <c r="R6458" s="14"/>
      <c r="S6458" s="13"/>
      <c r="T6458" s="13"/>
      <c r="U6458" s="13"/>
      <c r="V6458" s="13"/>
      <c r="W6458" s="13"/>
      <c r="X6458" s="13"/>
      <c r="Y6458" s="14"/>
      <c r="Z6458" s="13"/>
      <c r="AA6458" s="13"/>
      <c r="AB6458" s="13"/>
      <c r="AC6458" s="13"/>
      <c r="AD6458" s="13"/>
      <c r="AE6458" s="13"/>
      <c r="AF6458" s="13"/>
      <c r="AG6458" s="19"/>
      <c r="AH6458" s="19"/>
      <c r="AI6458" s="19"/>
      <c r="AJ6458" s="19"/>
      <c r="AK6458" s="12"/>
      <c r="AL6458" s="12"/>
      <c r="AM6458" s="12"/>
      <c r="AN6458" s="12"/>
    </row>
    <row r="6459" spans="4:40" x14ac:dyDescent="0.25">
      <c r="D6459" s="18"/>
      <c r="E6459" s="13"/>
      <c r="F6459" s="13"/>
      <c r="G6459" s="13"/>
      <c r="H6459" s="13"/>
      <c r="I6459" s="13"/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9"/>
      <c r="AH6459" s="19"/>
      <c r="AI6459" s="19"/>
      <c r="AJ6459" s="19"/>
      <c r="AK6459" s="15"/>
      <c r="AL6459" s="12"/>
      <c r="AM6459" s="15"/>
      <c r="AN6459" s="15"/>
    </row>
    <row r="6460" spans="4:40" x14ac:dyDescent="0.25">
      <c r="D6460" s="18"/>
      <c r="E6460" s="13"/>
      <c r="F6460" s="13"/>
      <c r="G6460" s="13"/>
      <c r="H6460" s="13"/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9"/>
      <c r="AH6460" s="19"/>
      <c r="AI6460" s="19"/>
      <c r="AJ6460" s="19"/>
      <c r="AK6460" s="15"/>
      <c r="AL6460" s="15"/>
      <c r="AM6460" s="15"/>
      <c r="AN6460" s="15"/>
    </row>
    <row r="6461" spans="4:40" x14ac:dyDescent="0.25">
      <c r="D6461" s="18"/>
      <c r="E6461" s="13"/>
      <c r="F6461" s="13"/>
      <c r="G6461" s="13"/>
      <c r="H6461" s="13"/>
      <c r="I6461" s="13"/>
      <c r="J6461" s="13"/>
      <c r="K6461" s="13"/>
      <c r="L6461" s="13"/>
      <c r="M6461" s="13"/>
      <c r="N6461" s="13"/>
      <c r="O6461" s="14"/>
      <c r="P6461" s="14"/>
      <c r="Q6461" s="14"/>
      <c r="R6461" s="14"/>
      <c r="S6461" s="13"/>
      <c r="T6461" s="13"/>
      <c r="U6461" s="13"/>
      <c r="V6461" s="13"/>
      <c r="W6461" s="13"/>
      <c r="X6461" s="13"/>
      <c r="Y6461" s="14"/>
      <c r="Z6461" s="13"/>
      <c r="AA6461" s="13"/>
      <c r="AB6461" s="13"/>
      <c r="AC6461" s="13"/>
      <c r="AD6461" s="13"/>
      <c r="AE6461" s="13"/>
      <c r="AF6461" s="13"/>
      <c r="AG6461" s="19"/>
      <c r="AH6461" s="19"/>
      <c r="AI6461" s="19"/>
      <c r="AJ6461" s="19"/>
      <c r="AK6461" s="15"/>
      <c r="AL6461" s="15"/>
      <c r="AM6461" s="15"/>
      <c r="AN6461" s="15"/>
    </row>
    <row r="6462" spans="4:40" x14ac:dyDescent="0.25">
      <c r="D6462" s="18"/>
      <c r="E6462" s="13"/>
      <c r="F6462" s="13"/>
      <c r="G6462" s="13"/>
      <c r="H6462" s="13"/>
      <c r="I6462" s="13"/>
      <c r="J6462" s="13"/>
      <c r="K6462" s="13"/>
      <c r="L6462" s="13"/>
      <c r="M6462" s="13"/>
      <c r="N6462" s="13"/>
      <c r="O6462" s="14"/>
      <c r="P6462" s="14"/>
      <c r="Q6462" s="14"/>
      <c r="R6462" s="14"/>
      <c r="S6462" s="13"/>
      <c r="T6462" s="13"/>
      <c r="U6462" s="13"/>
      <c r="V6462" s="13"/>
      <c r="W6462" s="13"/>
      <c r="X6462" s="13"/>
      <c r="Y6462" s="14"/>
      <c r="Z6462" s="13"/>
      <c r="AA6462" s="13"/>
      <c r="AB6462" s="13"/>
      <c r="AC6462" s="13"/>
      <c r="AD6462" s="13"/>
      <c r="AE6462" s="13"/>
      <c r="AF6462" s="13"/>
      <c r="AG6462" s="19"/>
      <c r="AH6462" s="19"/>
      <c r="AI6462" s="19"/>
      <c r="AJ6462" s="19"/>
      <c r="AK6462" s="12"/>
      <c r="AL6462" s="12"/>
      <c r="AM6462" s="12"/>
      <c r="AN6462" s="12"/>
    </row>
    <row r="6463" spans="4:40" x14ac:dyDescent="0.25">
      <c r="D6463" s="18"/>
      <c r="E6463" s="13"/>
      <c r="F6463" s="13"/>
      <c r="G6463" s="13"/>
      <c r="H6463" s="13"/>
      <c r="I6463" s="13"/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9"/>
      <c r="AH6463" s="19"/>
      <c r="AI6463" s="19"/>
      <c r="AJ6463" s="19"/>
      <c r="AK6463" s="15"/>
      <c r="AL6463" s="12"/>
      <c r="AM6463" s="15"/>
      <c r="AN6463" s="15"/>
    </row>
    <row r="6464" spans="4:40" x14ac:dyDescent="0.25">
      <c r="D6464" s="18"/>
      <c r="E6464" s="13"/>
      <c r="F6464" s="13"/>
      <c r="G6464" s="13"/>
      <c r="H6464" s="13"/>
      <c r="I6464" s="13"/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9"/>
      <c r="AH6464" s="19"/>
      <c r="AI6464" s="19"/>
      <c r="AJ6464" s="19"/>
      <c r="AK6464" s="15"/>
      <c r="AL6464" s="15"/>
      <c r="AM6464" s="15"/>
      <c r="AN6464" s="15"/>
    </row>
    <row r="6465" spans="4:40" x14ac:dyDescent="0.25">
      <c r="D6465" s="18"/>
      <c r="E6465" s="13"/>
      <c r="F6465" s="13"/>
      <c r="G6465" s="13"/>
      <c r="H6465" s="13"/>
      <c r="I6465" s="13"/>
      <c r="J6465" s="13"/>
      <c r="K6465" s="13"/>
      <c r="L6465" s="13"/>
      <c r="M6465" s="13"/>
      <c r="N6465" s="13"/>
      <c r="O6465" s="14"/>
      <c r="P6465" s="14"/>
      <c r="Q6465" s="14"/>
      <c r="R6465" s="14"/>
      <c r="S6465" s="13"/>
      <c r="T6465" s="13"/>
      <c r="U6465" s="13"/>
      <c r="V6465" s="13"/>
      <c r="W6465" s="13"/>
      <c r="X6465" s="13"/>
      <c r="Y6465" s="14"/>
      <c r="Z6465" s="13"/>
      <c r="AA6465" s="13"/>
      <c r="AB6465" s="13"/>
      <c r="AC6465" s="13"/>
      <c r="AD6465" s="13"/>
      <c r="AE6465" s="13"/>
      <c r="AF6465" s="13"/>
      <c r="AG6465" s="19"/>
      <c r="AH6465" s="19"/>
      <c r="AI6465" s="19"/>
      <c r="AJ6465" s="19"/>
      <c r="AK6465" s="15"/>
      <c r="AL6465" s="15"/>
      <c r="AM6465" s="15"/>
      <c r="AN6465" s="15"/>
    </row>
    <row r="6466" spans="4:40" x14ac:dyDescent="0.25">
      <c r="D6466" s="18"/>
      <c r="E6466" s="13"/>
      <c r="F6466" s="13"/>
      <c r="G6466" s="13"/>
      <c r="H6466" s="13"/>
      <c r="I6466" s="13"/>
      <c r="J6466" s="13"/>
      <c r="K6466" s="13"/>
      <c r="L6466" s="13"/>
      <c r="M6466" s="13"/>
      <c r="N6466" s="13"/>
      <c r="O6466" s="14"/>
      <c r="P6466" s="14"/>
      <c r="Q6466" s="14"/>
      <c r="R6466" s="14"/>
      <c r="S6466" s="13"/>
      <c r="T6466" s="13"/>
      <c r="U6466" s="13"/>
      <c r="V6466" s="13"/>
      <c r="W6466" s="13"/>
      <c r="X6466" s="13"/>
      <c r="Y6466" s="14"/>
      <c r="Z6466" s="13"/>
      <c r="AA6466" s="13"/>
      <c r="AB6466" s="13"/>
      <c r="AC6466" s="13"/>
      <c r="AD6466" s="13"/>
      <c r="AE6466" s="13"/>
      <c r="AF6466" s="13"/>
      <c r="AG6466" s="19"/>
      <c r="AH6466" s="19"/>
      <c r="AI6466" s="19"/>
      <c r="AJ6466" s="19"/>
      <c r="AK6466" s="12"/>
      <c r="AL6466" s="12"/>
      <c r="AM6466" s="12"/>
      <c r="AN6466" s="12"/>
    </row>
    <row r="6467" spans="4:40" x14ac:dyDescent="0.25">
      <c r="D6467" s="18"/>
      <c r="E6467" s="13"/>
      <c r="F6467" s="13"/>
      <c r="G6467" s="13"/>
      <c r="H6467" s="13"/>
      <c r="I6467" s="13"/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9"/>
      <c r="AH6467" s="19"/>
      <c r="AI6467" s="19"/>
      <c r="AJ6467" s="19"/>
      <c r="AK6467" s="15"/>
      <c r="AL6467" s="12"/>
      <c r="AM6467" s="15"/>
      <c r="AN6467" s="15"/>
    </row>
    <row r="6468" spans="4:40" x14ac:dyDescent="0.25">
      <c r="D6468" s="18"/>
      <c r="E6468" s="13"/>
      <c r="F6468" s="13"/>
      <c r="G6468" s="13"/>
      <c r="H6468" s="13"/>
      <c r="I6468" s="13"/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9"/>
      <c r="AH6468" s="19"/>
      <c r="AI6468" s="19"/>
      <c r="AJ6468" s="19"/>
      <c r="AK6468" s="15"/>
      <c r="AL6468" s="15"/>
      <c r="AM6468" s="15"/>
      <c r="AN6468" s="15"/>
    </row>
    <row r="6469" spans="4:40" x14ac:dyDescent="0.25">
      <c r="D6469" s="18"/>
      <c r="E6469" s="13"/>
      <c r="F6469" s="13"/>
      <c r="G6469" s="13"/>
      <c r="H6469" s="13"/>
      <c r="I6469" s="13"/>
      <c r="J6469" s="13"/>
      <c r="K6469" s="13"/>
      <c r="L6469" s="13"/>
      <c r="M6469" s="13"/>
      <c r="N6469" s="13"/>
      <c r="O6469" s="14"/>
      <c r="P6469" s="14"/>
      <c r="Q6469" s="14"/>
      <c r="R6469" s="14"/>
      <c r="S6469" s="13"/>
      <c r="T6469" s="13"/>
      <c r="U6469" s="13"/>
      <c r="V6469" s="13"/>
      <c r="W6469" s="13"/>
      <c r="X6469" s="13"/>
      <c r="Y6469" s="14"/>
      <c r="Z6469" s="13"/>
      <c r="AA6469" s="13"/>
      <c r="AB6469" s="13"/>
      <c r="AC6469" s="13"/>
      <c r="AD6469" s="13"/>
      <c r="AE6469" s="13"/>
      <c r="AF6469" s="13"/>
      <c r="AG6469" s="19"/>
      <c r="AH6469" s="19"/>
      <c r="AI6469" s="19"/>
      <c r="AJ6469" s="19"/>
      <c r="AK6469" s="15"/>
      <c r="AL6469" s="15"/>
      <c r="AM6469" s="15"/>
      <c r="AN6469" s="15"/>
    </row>
    <row r="6470" spans="4:40" x14ac:dyDescent="0.25">
      <c r="D6470" s="18"/>
      <c r="E6470" s="13"/>
      <c r="F6470" s="13"/>
      <c r="G6470" s="13"/>
      <c r="H6470" s="13"/>
      <c r="I6470" s="13"/>
      <c r="J6470" s="13"/>
      <c r="K6470" s="13"/>
      <c r="L6470" s="13"/>
      <c r="M6470" s="13"/>
      <c r="N6470" s="13"/>
      <c r="O6470" s="14"/>
      <c r="P6470" s="14"/>
      <c r="Q6470" s="14"/>
      <c r="R6470" s="14"/>
      <c r="S6470" s="13"/>
      <c r="T6470" s="13"/>
      <c r="U6470" s="13"/>
      <c r="V6470" s="13"/>
      <c r="W6470" s="13"/>
      <c r="X6470" s="13"/>
      <c r="Y6470" s="14"/>
      <c r="Z6470" s="13"/>
      <c r="AA6470" s="13"/>
      <c r="AB6470" s="13"/>
      <c r="AC6470" s="13"/>
      <c r="AD6470" s="13"/>
      <c r="AE6470" s="13"/>
      <c r="AF6470" s="13"/>
      <c r="AG6470" s="19"/>
      <c r="AH6470" s="19"/>
      <c r="AI6470" s="19"/>
      <c r="AJ6470" s="19"/>
      <c r="AK6470" s="12"/>
      <c r="AL6470" s="12"/>
      <c r="AM6470" s="12"/>
      <c r="AN6470" s="12"/>
    </row>
    <row r="6471" spans="4:40" x14ac:dyDescent="0.25">
      <c r="D6471" s="18"/>
      <c r="E6471" s="13"/>
      <c r="F6471" s="13"/>
      <c r="G6471" s="13"/>
      <c r="H6471" s="13"/>
      <c r="I6471" s="13"/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9"/>
      <c r="AH6471" s="19"/>
      <c r="AI6471" s="19"/>
      <c r="AJ6471" s="19"/>
      <c r="AK6471" s="15"/>
      <c r="AL6471" s="12"/>
      <c r="AM6471" s="15"/>
      <c r="AN6471" s="15"/>
    </row>
    <row r="6472" spans="4:40" x14ac:dyDescent="0.25">
      <c r="D6472" s="18"/>
      <c r="E6472" s="13"/>
      <c r="F6472" s="13"/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9"/>
      <c r="AH6472" s="19"/>
      <c r="AI6472" s="19"/>
      <c r="AJ6472" s="19"/>
      <c r="AK6472" s="15"/>
      <c r="AL6472" s="15"/>
      <c r="AM6472" s="15"/>
      <c r="AN6472" s="15"/>
    </row>
    <row r="6473" spans="4:40" x14ac:dyDescent="0.25">
      <c r="D6473" s="18"/>
      <c r="E6473" s="13"/>
      <c r="F6473" s="13"/>
      <c r="G6473" s="13"/>
      <c r="H6473" s="13"/>
      <c r="I6473" s="13"/>
      <c r="J6473" s="13"/>
      <c r="K6473" s="13"/>
      <c r="L6473" s="13"/>
      <c r="M6473" s="13"/>
      <c r="N6473" s="13"/>
      <c r="O6473" s="14"/>
      <c r="P6473" s="14"/>
      <c r="Q6473" s="14"/>
      <c r="R6473" s="14"/>
      <c r="S6473" s="13"/>
      <c r="T6473" s="13"/>
      <c r="U6473" s="13"/>
      <c r="V6473" s="13"/>
      <c r="W6473" s="13"/>
      <c r="X6473" s="13"/>
      <c r="Y6473" s="14"/>
      <c r="Z6473" s="13"/>
      <c r="AA6473" s="13"/>
      <c r="AB6473" s="13"/>
      <c r="AC6473" s="13"/>
      <c r="AD6473" s="13"/>
      <c r="AE6473" s="13"/>
      <c r="AF6473" s="13"/>
      <c r="AG6473" s="19"/>
      <c r="AH6473" s="19"/>
      <c r="AI6473" s="19"/>
      <c r="AJ6473" s="19"/>
      <c r="AK6473" s="15"/>
      <c r="AL6473" s="15"/>
      <c r="AM6473" s="15"/>
      <c r="AN6473" s="15"/>
    </row>
    <row r="6474" spans="4:40" x14ac:dyDescent="0.25">
      <c r="D6474" s="18"/>
      <c r="E6474" s="13"/>
      <c r="F6474" s="13"/>
      <c r="G6474" s="13"/>
      <c r="H6474" s="13"/>
      <c r="I6474" s="13"/>
      <c r="J6474" s="13"/>
      <c r="K6474" s="13"/>
      <c r="L6474" s="13"/>
      <c r="M6474" s="13"/>
      <c r="N6474" s="13"/>
      <c r="O6474" s="14"/>
      <c r="P6474" s="14"/>
      <c r="Q6474" s="14"/>
      <c r="R6474" s="14"/>
      <c r="S6474" s="13"/>
      <c r="T6474" s="13"/>
      <c r="U6474" s="13"/>
      <c r="V6474" s="13"/>
      <c r="W6474" s="13"/>
      <c r="X6474" s="13"/>
      <c r="Y6474" s="14"/>
      <c r="Z6474" s="13"/>
      <c r="AA6474" s="13"/>
      <c r="AB6474" s="13"/>
      <c r="AC6474" s="13"/>
      <c r="AD6474" s="13"/>
      <c r="AE6474" s="13"/>
      <c r="AF6474" s="13"/>
      <c r="AG6474" s="19"/>
      <c r="AH6474" s="19"/>
      <c r="AI6474" s="19"/>
      <c r="AJ6474" s="19"/>
      <c r="AK6474" s="12"/>
      <c r="AL6474" s="12"/>
      <c r="AM6474" s="12"/>
      <c r="AN6474" s="12"/>
    </row>
    <row r="6475" spans="4:40" x14ac:dyDescent="0.25">
      <c r="D6475" s="18"/>
      <c r="E6475" s="13"/>
      <c r="F6475" s="13"/>
      <c r="G6475" s="13"/>
      <c r="H6475" s="13"/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9"/>
      <c r="AH6475" s="19"/>
      <c r="AI6475" s="19"/>
      <c r="AJ6475" s="19"/>
      <c r="AK6475" s="15"/>
      <c r="AL6475" s="12"/>
      <c r="AM6475" s="15"/>
      <c r="AN6475" s="15"/>
    </row>
    <row r="6476" spans="4:40" x14ac:dyDescent="0.25">
      <c r="D6476" s="18"/>
      <c r="E6476" s="13"/>
      <c r="F6476" s="13"/>
      <c r="G6476" s="13"/>
      <c r="H6476" s="13"/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9"/>
      <c r="AH6476" s="19"/>
      <c r="AI6476" s="19"/>
      <c r="AJ6476" s="19"/>
      <c r="AK6476" s="15"/>
      <c r="AL6476" s="15"/>
      <c r="AM6476" s="15"/>
      <c r="AN6476" s="15"/>
    </row>
    <row r="6477" spans="4:40" x14ac:dyDescent="0.25">
      <c r="D6477" s="18"/>
      <c r="E6477" s="13"/>
      <c r="F6477" s="13"/>
      <c r="G6477" s="13"/>
      <c r="H6477" s="13"/>
      <c r="I6477" s="13"/>
      <c r="J6477" s="13"/>
      <c r="K6477" s="13"/>
      <c r="L6477" s="13"/>
      <c r="M6477" s="13"/>
      <c r="N6477" s="13"/>
      <c r="O6477" s="14"/>
      <c r="P6477" s="14"/>
      <c r="Q6477" s="14"/>
      <c r="R6477" s="14"/>
      <c r="S6477" s="13"/>
      <c r="T6477" s="13"/>
      <c r="U6477" s="13"/>
      <c r="V6477" s="13"/>
      <c r="W6477" s="13"/>
      <c r="X6477" s="13"/>
      <c r="Y6477" s="14"/>
      <c r="Z6477" s="13"/>
      <c r="AA6477" s="13"/>
      <c r="AB6477" s="13"/>
      <c r="AC6477" s="13"/>
      <c r="AD6477" s="13"/>
      <c r="AE6477" s="13"/>
      <c r="AF6477" s="13"/>
      <c r="AG6477" s="19"/>
      <c r="AH6477" s="19"/>
      <c r="AI6477" s="19"/>
      <c r="AJ6477" s="19"/>
      <c r="AK6477" s="15"/>
      <c r="AL6477" s="15"/>
      <c r="AM6477" s="15"/>
      <c r="AN6477" s="15"/>
    </row>
    <row r="6478" spans="4:40" x14ac:dyDescent="0.25">
      <c r="D6478" s="18"/>
      <c r="E6478" s="13"/>
      <c r="F6478" s="13"/>
      <c r="G6478" s="13"/>
      <c r="H6478" s="13"/>
      <c r="I6478" s="13"/>
      <c r="J6478" s="13"/>
      <c r="K6478" s="13"/>
      <c r="L6478" s="13"/>
      <c r="M6478" s="13"/>
      <c r="N6478" s="13"/>
      <c r="O6478" s="14"/>
      <c r="P6478" s="14"/>
      <c r="Q6478" s="14"/>
      <c r="R6478" s="14"/>
      <c r="S6478" s="13"/>
      <c r="T6478" s="13"/>
      <c r="U6478" s="13"/>
      <c r="V6478" s="13"/>
      <c r="W6478" s="13"/>
      <c r="X6478" s="13"/>
      <c r="Y6478" s="14"/>
      <c r="Z6478" s="13"/>
      <c r="AA6478" s="13"/>
      <c r="AB6478" s="13"/>
      <c r="AC6478" s="13"/>
      <c r="AD6478" s="13"/>
      <c r="AE6478" s="13"/>
      <c r="AF6478" s="13"/>
      <c r="AG6478" s="19"/>
      <c r="AH6478" s="19"/>
      <c r="AI6478" s="19"/>
      <c r="AJ6478" s="19"/>
      <c r="AK6478" s="12"/>
      <c r="AL6478" s="12"/>
      <c r="AM6478" s="12"/>
      <c r="AN6478" s="12"/>
    </row>
    <row r="6479" spans="4:40" x14ac:dyDescent="0.25">
      <c r="D6479" s="18"/>
      <c r="E6479" s="13"/>
      <c r="F6479" s="13"/>
      <c r="G6479" s="13"/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9"/>
      <c r="AH6479" s="19"/>
      <c r="AI6479" s="19"/>
      <c r="AJ6479" s="19"/>
      <c r="AK6479" s="15"/>
      <c r="AL6479" s="12"/>
      <c r="AM6479" s="15"/>
      <c r="AN6479" s="15"/>
    </row>
    <row r="6480" spans="4:40" x14ac:dyDescent="0.25">
      <c r="D6480" s="18"/>
      <c r="E6480" s="13"/>
      <c r="F6480" s="13"/>
      <c r="G6480" s="13"/>
      <c r="H6480" s="13"/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9"/>
      <c r="AH6480" s="19"/>
      <c r="AI6480" s="19"/>
      <c r="AJ6480" s="19"/>
      <c r="AK6480" s="15"/>
      <c r="AL6480" s="15"/>
      <c r="AM6480" s="15"/>
      <c r="AN6480" s="15"/>
    </row>
    <row r="6481" spans="4:40" x14ac:dyDescent="0.25">
      <c r="D6481" s="18"/>
      <c r="E6481" s="13"/>
      <c r="F6481" s="13"/>
      <c r="G6481" s="13"/>
      <c r="H6481" s="13"/>
      <c r="I6481" s="13"/>
      <c r="J6481" s="13"/>
      <c r="K6481" s="13"/>
      <c r="L6481" s="13"/>
      <c r="M6481" s="13"/>
      <c r="N6481" s="13"/>
      <c r="O6481" s="14"/>
      <c r="P6481" s="14"/>
      <c r="Q6481" s="14"/>
      <c r="R6481" s="14"/>
      <c r="S6481" s="13"/>
      <c r="T6481" s="13"/>
      <c r="U6481" s="13"/>
      <c r="V6481" s="13"/>
      <c r="W6481" s="13"/>
      <c r="X6481" s="13"/>
      <c r="Y6481" s="14"/>
      <c r="Z6481" s="13"/>
      <c r="AA6481" s="13"/>
      <c r="AB6481" s="13"/>
      <c r="AC6481" s="13"/>
      <c r="AD6481" s="13"/>
      <c r="AE6481" s="13"/>
      <c r="AF6481" s="13"/>
      <c r="AG6481" s="19"/>
      <c r="AH6481" s="19"/>
      <c r="AI6481" s="19"/>
      <c r="AJ6481" s="19"/>
      <c r="AK6481" s="15"/>
      <c r="AL6481" s="15"/>
      <c r="AM6481" s="15"/>
      <c r="AN6481" s="15"/>
    </row>
    <row r="6482" spans="4:40" x14ac:dyDescent="0.25">
      <c r="D6482" s="18"/>
      <c r="E6482" s="13"/>
      <c r="F6482" s="13"/>
      <c r="G6482" s="13"/>
      <c r="H6482" s="13"/>
      <c r="I6482" s="13"/>
      <c r="J6482" s="13"/>
      <c r="K6482" s="13"/>
      <c r="L6482" s="13"/>
      <c r="M6482" s="13"/>
      <c r="N6482" s="13"/>
      <c r="O6482" s="14"/>
      <c r="P6482" s="14"/>
      <c r="Q6482" s="14"/>
      <c r="R6482" s="14"/>
      <c r="S6482" s="13"/>
      <c r="T6482" s="13"/>
      <c r="U6482" s="13"/>
      <c r="V6482" s="13"/>
      <c r="W6482" s="13"/>
      <c r="X6482" s="13"/>
      <c r="Y6482" s="14"/>
      <c r="Z6482" s="13"/>
      <c r="AA6482" s="13"/>
      <c r="AB6482" s="13"/>
      <c r="AC6482" s="13"/>
      <c r="AD6482" s="13"/>
      <c r="AE6482" s="13"/>
      <c r="AF6482" s="13"/>
      <c r="AG6482" s="19"/>
      <c r="AH6482" s="19"/>
      <c r="AI6482" s="19"/>
      <c r="AJ6482" s="19"/>
      <c r="AK6482" s="12"/>
      <c r="AL6482" s="12"/>
      <c r="AM6482" s="12"/>
      <c r="AN6482" s="12"/>
    </row>
    <row r="6483" spans="4:40" x14ac:dyDescent="0.25">
      <c r="D6483" s="18"/>
      <c r="E6483" s="13"/>
      <c r="F6483" s="13"/>
      <c r="G6483" s="13"/>
      <c r="H6483" s="13"/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9"/>
      <c r="AH6483" s="19"/>
      <c r="AI6483" s="19"/>
      <c r="AJ6483" s="19"/>
      <c r="AK6483" s="15"/>
      <c r="AL6483" s="12"/>
      <c r="AM6483" s="15"/>
      <c r="AN6483" s="15"/>
    </row>
    <row r="6484" spans="4:40" x14ac:dyDescent="0.25">
      <c r="D6484" s="18"/>
      <c r="E6484" s="13"/>
      <c r="F6484" s="13"/>
      <c r="G6484" s="13"/>
      <c r="H6484" s="13"/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9"/>
      <c r="AH6484" s="19"/>
      <c r="AI6484" s="19"/>
      <c r="AJ6484" s="19"/>
      <c r="AK6484" s="15"/>
      <c r="AL6484" s="15"/>
      <c r="AM6484" s="15"/>
      <c r="AN6484" s="15"/>
    </row>
    <row r="6485" spans="4:40" x14ac:dyDescent="0.25">
      <c r="D6485" s="18"/>
      <c r="E6485" s="13"/>
      <c r="F6485" s="13"/>
      <c r="G6485" s="13"/>
      <c r="H6485" s="13"/>
      <c r="I6485" s="13"/>
      <c r="J6485" s="13"/>
      <c r="K6485" s="13"/>
      <c r="L6485" s="13"/>
      <c r="M6485" s="13"/>
      <c r="N6485" s="13"/>
      <c r="O6485" s="14"/>
      <c r="P6485" s="14"/>
      <c r="Q6485" s="14"/>
      <c r="R6485" s="14"/>
      <c r="S6485" s="13"/>
      <c r="T6485" s="13"/>
      <c r="U6485" s="13"/>
      <c r="V6485" s="13"/>
      <c r="W6485" s="13"/>
      <c r="X6485" s="13"/>
      <c r="Y6485" s="14"/>
      <c r="Z6485" s="13"/>
      <c r="AA6485" s="13"/>
      <c r="AB6485" s="13"/>
      <c r="AC6485" s="13"/>
      <c r="AD6485" s="13"/>
      <c r="AE6485" s="13"/>
      <c r="AF6485" s="13"/>
      <c r="AG6485" s="19"/>
      <c r="AH6485" s="19"/>
      <c r="AI6485" s="19"/>
      <c r="AJ6485" s="19"/>
      <c r="AK6485" s="15"/>
      <c r="AL6485" s="15"/>
      <c r="AM6485" s="15"/>
      <c r="AN6485" s="15"/>
    </row>
    <row r="6486" spans="4:40" x14ac:dyDescent="0.25">
      <c r="D6486" s="18"/>
      <c r="E6486" s="13"/>
      <c r="F6486" s="13"/>
      <c r="G6486" s="13"/>
      <c r="H6486" s="13"/>
      <c r="I6486" s="13"/>
      <c r="J6486" s="13"/>
      <c r="K6486" s="13"/>
      <c r="L6486" s="13"/>
      <c r="M6486" s="13"/>
      <c r="N6486" s="13"/>
      <c r="O6486" s="14"/>
      <c r="P6486" s="14"/>
      <c r="Q6486" s="14"/>
      <c r="R6486" s="14"/>
      <c r="S6486" s="13"/>
      <c r="T6486" s="13"/>
      <c r="U6486" s="13"/>
      <c r="V6486" s="13"/>
      <c r="W6486" s="13"/>
      <c r="X6486" s="13"/>
      <c r="Y6486" s="14"/>
      <c r="Z6486" s="13"/>
      <c r="AA6486" s="13"/>
      <c r="AB6486" s="13"/>
      <c r="AC6486" s="13"/>
      <c r="AD6486" s="13"/>
      <c r="AE6486" s="13"/>
      <c r="AF6486" s="13"/>
      <c r="AG6486" s="19"/>
      <c r="AH6486" s="19"/>
      <c r="AI6486" s="19"/>
      <c r="AJ6486" s="19"/>
      <c r="AK6486" s="12"/>
      <c r="AL6486" s="12"/>
      <c r="AM6486" s="12"/>
      <c r="AN6486" s="12"/>
    </row>
    <row r="6487" spans="4:40" x14ac:dyDescent="0.25">
      <c r="D6487" s="18"/>
      <c r="E6487" s="13"/>
      <c r="F6487" s="13"/>
      <c r="G6487" s="13"/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9"/>
      <c r="AH6487" s="19"/>
      <c r="AI6487" s="19"/>
      <c r="AJ6487" s="19"/>
      <c r="AK6487" s="15"/>
      <c r="AL6487" s="12"/>
      <c r="AM6487" s="15"/>
      <c r="AN6487" s="15"/>
    </row>
    <row r="6488" spans="4:40" x14ac:dyDescent="0.25">
      <c r="D6488" s="18"/>
      <c r="E6488" s="13"/>
      <c r="F6488" s="13"/>
      <c r="G6488" s="13"/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9"/>
      <c r="AH6488" s="19"/>
      <c r="AI6488" s="19"/>
      <c r="AJ6488" s="19"/>
      <c r="AK6488" s="15"/>
      <c r="AL6488" s="15"/>
      <c r="AM6488" s="15"/>
      <c r="AN6488" s="15"/>
    </row>
    <row r="6489" spans="4:40" x14ac:dyDescent="0.25">
      <c r="D6489" s="18"/>
      <c r="E6489" s="13"/>
      <c r="F6489" s="13"/>
      <c r="G6489" s="13"/>
      <c r="H6489" s="13"/>
      <c r="I6489" s="13"/>
      <c r="J6489" s="13"/>
      <c r="K6489" s="13"/>
      <c r="L6489" s="13"/>
      <c r="M6489" s="13"/>
      <c r="N6489" s="13"/>
      <c r="O6489" s="14"/>
      <c r="P6489" s="14"/>
      <c r="Q6489" s="14"/>
      <c r="R6489" s="14"/>
      <c r="S6489" s="13"/>
      <c r="T6489" s="13"/>
      <c r="U6489" s="13"/>
      <c r="V6489" s="13"/>
      <c r="W6489" s="13"/>
      <c r="X6489" s="13"/>
      <c r="Y6489" s="14"/>
      <c r="Z6489" s="13"/>
      <c r="AA6489" s="13"/>
      <c r="AB6489" s="13"/>
      <c r="AC6489" s="13"/>
      <c r="AD6489" s="13"/>
      <c r="AE6489" s="13"/>
      <c r="AF6489" s="13"/>
      <c r="AG6489" s="19"/>
      <c r="AH6489" s="19"/>
      <c r="AI6489" s="19"/>
      <c r="AJ6489" s="19"/>
      <c r="AK6489" s="15"/>
      <c r="AL6489" s="15"/>
      <c r="AM6489" s="15"/>
      <c r="AN6489" s="15"/>
    </row>
    <row r="6490" spans="4:40" x14ac:dyDescent="0.25">
      <c r="D6490" s="18"/>
      <c r="E6490" s="13"/>
      <c r="F6490" s="13"/>
      <c r="G6490" s="13"/>
      <c r="H6490" s="13"/>
      <c r="I6490" s="13"/>
      <c r="J6490" s="13"/>
      <c r="K6490" s="13"/>
      <c r="L6490" s="13"/>
      <c r="M6490" s="13"/>
      <c r="N6490" s="13"/>
      <c r="O6490" s="14"/>
      <c r="P6490" s="14"/>
      <c r="Q6490" s="14"/>
      <c r="R6490" s="14"/>
      <c r="S6490" s="13"/>
      <c r="T6490" s="13"/>
      <c r="U6490" s="13"/>
      <c r="V6490" s="13"/>
      <c r="W6490" s="13"/>
      <c r="X6490" s="13"/>
      <c r="Y6490" s="14"/>
      <c r="Z6490" s="13"/>
      <c r="AA6490" s="13"/>
      <c r="AB6490" s="13"/>
      <c r="AC6490" s="13"/>
      <c r="AD6490" s="13"/>
      <c r="AE6490" s="13"/>
      <c r="AF6490" s="13"/>
      <c r="AG6490" s="19"/>
      <c r="AH6490" s="19"/>
      <c r="AI6490" s="19"/>
      <c r="AJ6490" s="19"/>
      <c r="AK6490" s="12"/>
      <c r="AL6490" s="12"/>
      <c r="AM6490" s="12"/>
      <c r="AN6490" s="12"/>
    </row>
    <row r="6491" spans="4:40" x14ac:dyDescent="0.25">
      <c r="D6491" s="18"/>
      <c r="E6491" s="13"/>
      <c r="F6491" s="13"/>
      <c r="G6491" s="13"/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9"/>
      <c r="AH6491" s="19"/>
      <c r="AI6491" s="19"/>
      <c r="AJ6491" s="19"/>
      <c r="AK6491" s="15"/>
      <c r="AL6491" s="12"/>
      <c r="AM6491" s="15"/>
      <c r="AN6491" s="15"/>
    </row>
    <row r="6492" spans="4:40" x14ac:dyDescent="0.25">
      <c r="D6492" s="18"/>
      <c r="E6492" s="13"/>
      <c r="F6492" s="13"/>
      <c r="G6492" s="13"/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9"/>
      <c r="AH6492" s="19"/>
      <c r="AI6492" s="19"/>
      <c r="AJ6492" s="19"/>
      <c r="AK6492" s="15"/>
      <c r="AL6492" s="15"/>
      <c r="AM6492" s="15"/>
      <c r="AN6492" s="15"/>
    </row>
    <row r="6493" spans="4:40" x14ac:dyDescent="0.25">
      <c r="D6493" s="18"/>
      <c r="E6493" s="13"/>
      <c r="F6493" s="13"/>
      <c r="G6493" s="13"/>
      <c r="H6493" s="13"/>
      <c r="I6493" s="13"/>
      <c r="J6493" s="13"/>
      <c r="K6493" s="13"/>
      <c r="L6493" s="13"/>
      <c r="M6493" s="13"/>
      <c r="N6493" s="13"/>
      <c r="O6493" s="14"/>
      <c r="P6493" s="14"/>
      <c r="Q6493" s="14"/>
      <c r="R6493" s="14"/>
      <c r="S6493" s="13"/>
      <c r="T6493" s="13"/>
      <c r="U6493" s="13"/>
      <c r="V6493" s="13"/>
      <c r="W6493" s="13"/>
      <c r="X6493" s="13"/>
      <c r="Y6493" s="14"/>
      <c r="Z6493" s="13"/>
      <c r="AA6493" s="13"/>
      <c r="AB6493" s="13"/>
      <c r="AC6493" s="13"/>
      <c r="AD6493" s="13"/>
      <c r="AE6493" s="13"/>
      <c r="AF6493" s="13"/>
      <c r="AG6493" s="19"/>
      <c r="AH6493" s="19"/>
      <c r="AI6493" s="19"/>
      <c r="AJ6493" s="19"/>
      <c r="AK6493" s="15"/>
      <c r="AL6493" s="15"/>
      <c r="AM6493" s="15"/>
      <c r="AN6493" s="15"/>
    </row>
    <row r="6494" spans="4:40" x14ac:dyDescent="0.25">
      <c r="D6494" s="18"/>
      <c r="E6494" s="13"/>
      <c r="F6494" s="13"/>
      <c r="G6494" s="13"/>
      <c r="H6494" s="13"/>
      <c r="I6494" s="13"/>
      <c r="J6494" s="13"/>
      <c r="K6494" s="13"/>
      <c r="L6494" s="13"/>
      <c r="M6494" s="13"/>
      <c r="N6494" s="13"/>
      <c r="O6494" s="14"/>
      <c r="P6494" s="14"/>
      <c r="Q6494" s="14"/>
      <c r="R6494" s="14"/>
      <c r="S6494" s="13"/>
      <c r="T6494" s="13"/>
      <c r="U6494" s="13"/>
      <c r="V6494" s="13"/>
      <c r="W6494" s="13"/>
      <c r="X6494" s="13"/>
      <c r="Y6494" s="14"/>
      <c r="Z6494" s="13"/>
      <c r="AA6494" s="13"/>
      <c r="AB6494" s="13"/>
      <c r="AC6494" s="13"/>
      <c r="AD6494" s="13"/>
      <c r="AE6494" s="13"/>
      <c r="AF6494" s="13"/>
      <c r="AG6494" s="19"/>
      <c r="AH6494" s="19"/>
      <c r="AI6494" s="19"/>
      <c r="AJ6494" s="19"/>
      <c r="AK6494" s="12"/>
      <c r="AL6494" s="12"/>
      <c r="AM6494" s="12"/>
      <c r="AN6494" s="12"/>
    </row>
    <row r="6495" spans="4:40" x14ac:dyDescent="0.25">
      <c r="D6495" s="18"/>
      <c r="E6495" s="13"/>
      <c r="F6495" s="13"/>
      <c r="G6495" s="13"/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9"/>
      <c r="AH6495" s="19"/>
      <c r="AI6495" s="19"/>
      <c r="AJ6495" s="19"/>
      <c r="AK6495" s="15"/>
      <c r="AL6495" s="12"/>
      <c r="AM6495" s="15"/>
      <c r="AN6495" s="15"/>
    </row>
    <row r="6496" spans="4:40" x14ac:dyDescent="0.25">
      <c r="D6496" s="18"/>
      <c r="E6496" s="13"/>
      <c r="F6496" s="13"/>
      <c r="G6496" s="13"/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9"/>
      <c r="AH6496" s="19"/>
      <c r="AI6496" s="19"/>
      <c r="AJ6496" s="19"/>
      <c r="AK6496" s="15"/>
      <c r="AL6496" s="15"/>
      <c r="AM6496" s="15"/>
      <c r="AN6496" s="15"/>
    </row>
    <row r="6497" spans="4:40" x14ac:dyDescent="0.25">
      <c r="D6497" s="18"/>
      <c r="E6497" s="13"/>
      <c r="F6497" s="13"/>
      <c r="G6497" s="13"/>
      <c r="H6497" s="13"/>
      <c r="I6497" s="13"/>
      <c r="J6497" s="13"/>
      <c r="K6497" s="13"/>
      <c r="L6497" s="13"/>
      <c r="M6497" s="13"/>
      <c r="N6497" s="13"/>
      <c r="O6497" s="14"/>
      <c r="P6497" s="14"/>
      <c r="Q6497" s="14"/>
      <c r="R6497" s="14"/>
      <c r="S6497" s="13"/>
      <c r="T6497" s="13"/>
      <c r="U6497" s="13"/>
      <c r="V6497" s="13"/>
      <c r="W6497" s="13"/>
      <c r="X6497" s="13"/>
      <c r="Y6497" s="14"/>
      <c r="Z6497" s="13"/>
      <c r="AA6497" s="13"/>
      <c r="AB6497" s="13"/>
      <c r="AC6497" s="13"/>
      <c r="AD6497" s="13"/>
      <c r="AE6497" s="13"/>
      <c r="AF6497" s="13"/>
      <c r="AG6497" s="19"/>
      <c r="AH6497" s="19"/>
      <c r="AI6497" s="19"/>
      <c r="AJ6497" s="19"/>
      <c r="AK6497" s="15"/>
      <c r="AL6497" s="15"/>
      <c r="AM6497" s="15"/>
      <c r="AN6497" s="15"/>
    </row>
    <row r="6498" spans="4:40" x14ac:dyDescent="0.25">
      <c r="D6498" s="18"/>
      <c r="E6498" s="13"/>
      <c r="F6498" s="13"/>
      <c r="G6498" s="13"/>
      <c r="H6498" s="13"/>
      <c r="I6498" s="13"/>
      <c r="J6498" s="13"/>
      <c r="K6498" s="13"/>
      <c r="L6498" s="13"/>
      <c r="M6498" s="13"/>
      <c r="N6498" s="13"/>
      <c r="O6498" s="14"/>
      <c r="P6498" s="14"/>
      <c r="Q6498" s="14"/>
      <c r="R6498" s="14"/>
      <c r="S6498" s="13"/>
      <c r="T6498" s="13"/>
      <c r="U6498" s="13"/>
      <c r="V6498" s="13"/>
      <c r="W6498" s="13"/>
      <c r="X6498" s="13"/>
      <c r="Y6498" s="14"/>
      <c r="Z6498" s="13"/>
      <c r="AA6498" s="13"/>
      <c r="AB6498" s="13"/>
      <c r="AC6498" s="13"/>
      <c r="AD6498" s="13"/>
      <c r="AE6498" s="13"/>
      <c r="AF6498" s="13"/>
      <c r="AG6498" s="19"/>
      <c r="AH6498" s="19"/>
      <c r="AI6498" s="19"/>
      <c r="AJ6498" s="19"/>
      <c r="AK6498" s="12"/>
      <c r="AL6498" s="12"/>
      <c r="AM6498" s="12"/>
      <c r="AN6498" s="12"/>
    </row>
    <row r="6499" spans="4:40" x14ac:dyDescent="0.25">
      <c r="D6499" s="18"/>
      <c r="E6499" s="13"/>
      <c r="F6499" s="13"/>
      <c r="G6499" s="13"/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9"/>
      <c r="AH6499" s="19"/>
      <c r="AI6499" s="19"/>
      <c r="AJ6499" s="19"/>
      <c r="AK6499" s="15"/>
      <c r="AL6499" s="12"/>
      <c r="AM6499" s="15"/>
      <c r="AN6499" s="15"/>
    </row>
    <row r="6500" spans="4:40" x14ac:dyDescent="0.25">
      <c r="D6500" s="18"/>
      <c r="E6500" s="13"/>
      <c r="F6500" s="13"/>
      <c r="G6500" s="13"/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9"/>
      <c r="AH6500" s="19"/>
      <c r="AI6500" s="19"/>
      <c r="AJ6500" s="19"/>
      <c r="AK6500" s="15"/>
      <c r="AL6500" s="15"/>
      <c r="AM6500" s="15"/>
      <c r="AN6500" s="15"/>
    </row>
    <row r="6501" spans="4:40" x14ac:dyDescent="0.25">
      <c r="D6501" s="18"/>
      <c r="E6501" s="13"/>
      <c r="F6501" s="13"/>
      <c r="G6501" s="13"/>
      <c r="H6501" s="13"/>
      <c r="I6501" s="13"/>
      <c r="J6501" s="13"/>
      <c r="K6501" s="13"/>
      <c r="L6501" s="13"/>
      <c r="M6501" s="13"/>
      <c r="N6501" s="13"/>
      <c r="O6501" s="14"/>
      <c r="P6501" s="14"/>
      <c r="Q6501" s="14"/>
      <c r="R6501" s="14"/>
      <c r="S6501" s="13"/>
      <c r="T6501" s="13"/>
      <c r="U6501" s="13"/>
      <c r="V6501" s="13"/>
      <c r="W6501" s="13"/>
      <c r="X6501" s="13"/>
      <c r="Y6501" s="14"/>
      <c r="Z6501" s="13"/>
      <c r="AA6501" s="13"/>
      <c r="AB6501" s="13"/>
      <c r="AC6501" s="13"/>
      <c r="AD6501" s="13"/>
      <c r="AE6501" s="13"/>
      <c r="AF6501" s="13"/>
      <c r="AG6501" s="19"/>
      <c r="AH6501" s="19"/>
      <c r="AI6501" s="19"/>
      <c r="AJ6501" s="19"/>
      <c r="AK6501" s="15"/>
      <c r="AL6501" s="15"/>
      <c r="AM6501" s="15"/>
      <c r="AN6501" s="15"/>
    </row>
    <row r="6502" spans="4:40" x14ac:dyDescent="0.25">
      <c r="D6502" s="18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4"/>
      <c r="P6502" s="14"/>
      <c r="Q6502" s="14"/>
      <c r="R6502" s="14"/>
      <c r="S6502" s="13"/>
      <c r="T6502" s="13"/>
      <c r="U6502" s="13"/>
      <c r="V6502" s="13"/>
      <c r="W6502" s="13"/>
      <c r="X6502" s="13"/>
      <c r="Y6502" s="14"/>
      <c r="Z6502" s="13"/>
      <c r="AA6502" s="13"/>
      <c r="AB6502" s="13"/>
      <c r="AC6502" s="13"/>
      <c r="AD6502" s="13"/>
      <c r="AE6502" s="13"/>
      <c r="AF6502" s="13"/>
      <c r="AG6502" s="19"/>
      <c r="AH6502" s="19"/>
      <c r="AI6502" s="19"/>
      <c r="AJ6502" s="19"/>
      <c r="AK6502" s="12"/>
      <c r="AL6502" s="12"/>
      <c r="AM6502" s="12"/>
      <c r="AN6502" s="12"/>
    </row>
    <row r="6503" spans="4:40" x14ac:dyDescent="0.25">
      <c r="D6503" s="18"/>
      <c r="E6503" s="13"/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9"/>
      <c r="AH6503" s="19"/>
      <c r="AI6503" s="19"/>
      <c r="AJ6503" s="19"/>
      <c r="AK6503" s="15"/>
      <c r="AL6503" s="12"/>
      <c r="AM6503" s="15"/>
      <c r="AN6503" s="15"/>
    </row>
    <row r="6504" spans="4:40" x14ac:dyDescent="0.25">
      <c r="D6504" s="18"/>
      <c r="E6504" s="13"/>
      <c r="F6504" s="13"/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9"/>
      <c r="AH6504" s="19"/>
      <c r="AI6504" s="19"/>
      <c r="AJ6504" s="19"/>
      <c r="AK6504" s="15"/>
      <c r="AL6504" s="15"/>
      <c r="AM6504" s="15"/>
      <c r="AN6504" s="15"/>
    </row>
    <row r="6505" spans="4:40" x14ac:dyDescent="0.25">
      <c r="D6505" s="18"/>
      <c r="E6505" s="13"/>
      <c r="F6505" s="13"/>
      <c r="G6505" s="13"/>
      <c r="H6505" s="13"/>
      <c r="I6505" s="13"/>
      <c r="J6505" s="13"/>
      <c r="K6505" s="13"/>
      <c r="L6505" s="13"/>
      <c r="M6505" s="13"/>
      <c r="N6505" s="13"/>
      <c r="O6505" s="14"/>
      <c r="P6505" s="14"/>
      <c r="Q6505" s="14"/>
      <c r="R6505" s="14"/>
      <c r="S6505" s="13"/>
      <c r="T6505" s="13"/>
      <c r="U6505" s="13"/>
      <c r="V6505" s="13"/>
      <c r="W6505" s="13"/>
      <c r="X6505" s="13"/>
      <c r="Y6505" s="14"/>
      <c r="Z6505" s="13"/>
      <c r="AA6505" s="13"/>
      <c r="AB6505" s="13"/>
      <c r="AC6505" s="13"/>
      <c r="AD6505" s="13"/>
      <c r="AE6505" s="13"/>
      <c r="AF6505" s="13"/>
      <c r="AG6505" s="19"/>
      <c r="AH6505" s="19"/>
      <c r="AI6505" s="19"/>
      <c r="AJ6505" s="19"/>
      <c r="AK6505" s="15"/>
      <c r="AL6505" s="15"/>
      <c r="AM6505" s="15"/>
      <c r="AN6505" s="15"/>
    </row>
    <row r="6506" spans="4:40" x14ac:dyDescent="0.25">
      <c r="D6506" s="18"/>
      <c r="E6506" s="13"/>
      <c r="F6506" s="13"/>
      <c r="G6506" s="13"/>
      <c r="H6506" s="13"/>
      <c r="I6506" s="13"/>
      <c r="J6506" s="13"/>
      <c r="K6506" s="13"/>
      <c r="L6506" s="13"/>
      <c r="M6506" s="13"/>
      <c r="N6506" s="13"/>
      <c r="O6506" s="14"/>
      <c r="P6506" s="14"/>
      <c r="Q6506" s="14"/>
      <c r="R6506" s="14"/>
      <c r="S6506" s="13"/>
      <c r="T6506" s="13"/>
      <c r="U6506" s="13"/>
      <c r="V6506" s="13"/>
      <c r="W6506" s="13"/>
      <c r="X6506" s="13"/>
      <c r="Y6506" s="14"/>
      <c r="Z6506" s="13"/>
      <c r="AA6506" s="13"/>
      <c r="AB6506" s="13"/>
      <c r="AC6506" s="13"/>
      <c r="AD6506" s="13"/>
      <c r="AE6506" s="13"/>
      <c r="AF6506" s="13"/>
      <c r="AG6506" s="19"/>
      <c r="AH6506" s="19"/>
      <c r="AI6506" s="19"/>
      <c r="AJ6506" s="19"/>
      <c r="AK6506" s="12"/>
      <c r="AL6506" s="12"/>
      <c r="AM6506" s="12"/>
      <c r="AN6506" s="12"/>
    </row>
    <row r="6507" spans="4:40" x14ac:dyDescent="0.25">
      <c r="D6507" s="18"/>
      <c r="E6507" s="13"/>
      <c r="F6507" s="13"/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9"/>
      <c r="AH6507" s="19"/>
      <c r="AI6507" s="19"/>
      <c r="AJ6507" s="19"/>
      <c r="AK6507" s="15"/>
      <c r="AL6507" s="12"/>
      <c r="AM6507" s="15"/>
      <c r="AN6507" s="15"/>
    </row>
    <row r="6508" spans="4:40" x14ac:dyDescent="0.25">
      <c r="D6508" s="18"/>
      <c r="E6508" s="13"/>
      <c r="F6508" s="13"/>
      <c r="G6508" s="13"/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9"/>
      <c r="AH6508" s="19"/>
      <c r="AI6508" s="19"/>
      <c r="AJ6508" s="19"/>
      <c r="AK6508" s="15"/>
      <c r="AL6508" s="15"/>
      <c r="AM6508" s="15"/>
      <c r="AN6508" s="15"/>
    </row>
    <row r="6509" spans="4:40" x14ac:dyDescent="0.25">
      <c r="D6509" s="18"/>
      <c r="E6509" s="13"/>
      <c r="F6509" s="13"/>
      <c r="G6509" s="13"/>
      <c r="H6509" s="13"/>
      <c r="I6509" s="13"/>
      <c r="J6509" s="13"/>
      <c r="K6509" s="13"/>
      <c r="L6509" s="13"/>
      <c r="M6509" s="13"/>
      <c r="N6509" s="13"/>
      <c r="O6509" s="14"/>
      <c r="P6509" s="14"/>
      <c r="Q6509" s="14"/>
      <c r="R6509" s="14"/>
      <c r="S6509" s="13"/>
      <c r="T6509" s="13"/>
      <c r="U6509" s="13"/>
      <c r="V6509" s="13"/>
      <c r="W6509" s="13"/>
      <c r="X6509" s="13"/>
      <c r="Y6509" s="14"/>
      <c r="Z6509" s="13"/>
      <c r="AA6509" s="13"/>
      <c r="AB6509" s="13"/>
      <c r="AC6509" s="13"/>
      <c r="AD6509" s="13"/>
      <c r="AE6509" s="13"/>
      <c r="AF6509" s="13"/>
      <c r="AG6509" s="19"/>
      <c r="AH6509" s="19"/>
      <c r="AI6509" s="19"/>
      <c r="AJ6509" s="19"/>
      <c r="AK6509" s="15"/>
      <c r="AL6509" s="15"/>
      <c r="AM6509" s="15"/>
      <c r="AN6509" s="15"/>
    </row>
    <row r="6510" spans="4:40" x14ac:dyDescent="0.25">
      <c r="D6510" s="18"/>
      <c r="E6510" s="13"/>
      <c r="F6510" s="13"/>
      <c r="G6510" s="13"/>
      <c r="H6510" s="13"/>
      <c r="I6510" s="13"/>
      <c r="J6510" s="13"/>
      <c r="K6510" s="13"/>
      <c r="L6510" s="13"/>
      <c r="M6510" s="13"/>
      <c r="N6510" s="13"/>
      <c r="O6510" s="14"/>
      <c r="P6510" s="14"/>
      <c r="Q6510" s="14"/>
      <c r="R6510" s="14"/>
      <c r="S6510" s="13"/>
      <c r="T6510" s="13"/>
      <c r="U6510" s="13"/>
      <c r="V6510" s="13"/>
      <c r="W6510" s="13"/>
      <c r="X6510" s="13"/>
      <c r="Y6510" s="14"/>
      <c r="Z6510" s="13"/>
      <c r="AA6510" s="13"/>
      <c r="AB6510" s="13"/>
      <c r="AC6510" s="13"/>
      <c r="AD6510" s="13"/>
      <c r="AE6510" s="13"/>
      <c r="AF6510" s="13"/>
      <c r="AG6510" s="19"/>
      <c r="AH6510" s="19"/>
      <c r="AI6510" s="19"/>
      <c r="AJ6510" s="19"/>
      <c r="AK6510" s="12"/>
      <c r="AL6510" s="12"/>
      <c r="AM6510" s="12"/>
      <c r="AN6510" s="12"/>
    </row>
    <row r="6511" spans="4:40" x14ac:dyDescent="0.25">
      <c r="D6511" s="18"/>
      <c r="E6511" s="13"/>
      <c r="F6511" s="13"/>
      <c r="G6511" s="13"/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9"/>
      <c r="AH6511" s="19"/>
      <c r="AI6511" s="19"/>
      <c r="AJ6511" s="19"/>
      <c r="AK6511" s="15"/>
      <c r="AL6511" s="12"/>
      <c r="AM6511" s="15"/>
      <c r="AN6511" s="15"/>
    </row>
    <row r="6512" spans="4:40" x14ac:dyDescent="0.25">
      <c r="D6512" s="18"/>
      <c r="E6512" s="13"/>
      <c r="F6512" s="13"/>
      <c r="G6512" s="13"/>
      <c r="H6512" s="13"/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9"/>
      <c r="AH6512" s="19"/>
      <c r="AI6512" s="19"/>
      <c r="AJ6512" s="19"/>
      <c r="AK6512" s="15"/>
      <c r="AL6512" s="15"/>
      <c r="AM6512" s="15"/>
      <c r="AN6512" s="15"/>
    </row>
    <row r="6513" spans="4:40" x14ac:dyDescent="0.25">
      <c r="D6513" s="18"/>
      <c r="E6513" s="13"/>
      <c r="F6513" s="13"/>
      <c r="G6513" s="13"/>
      <c r="H6513" s="13"/>
      <c r="I6513" s="13"/>
      <c r="J6513" s="13"/>
      <c r="K6513" s="13"/>
      <c r="L6513" s="13"/>
      <c r="M6513" s="13"/>
      <c r="N6513" s="13"/>
      <c r="O6513" s="14"/>
      <c r="P6513" s="14"/>
      <c r="Q6513" s="14"/>
      <c r="R6513" s="14"/>
      <c r="S6513" s="13"/>
      <c r="T6513" s="13"/>
      <c r="U6513" s="13"/>
      <c r="V6513" s="13"/>
      <c r="W6513" s="13"/>
      <c r="X6513" s="13"/>
      <c r="Y6513" s="14"/>
      <c r="Z6513" s="13"/>
      <c r="AA6513" s="13"/>
      <c r="AB6513" s="13"/>
      <c r="AC6513" s="13"/>
      <c r="AD6513" s="13"/>
      <c r="AE6513" s="13"/>
      <c r="AF6513" s="13"/>
      <c r="AG6513" s="19"/>
      <c r="AH6513" s="19"/>
      <c r="AI6513" s="19"/>
      <c r="AJ6513" s="19"/>
      <c r="AK6513" s="15"/>
      <c r="AL6513" s="15"/>
      <c r="AM6513" s="15"/>
      <c r="AN6513" s="15"/>
    </row>
    <row r="6514" spans="4:40" x14ac:dyDescent="0.25">
      <c r="D6514" s="18"/>
      <c r="E6514" s="13"/>
      <c r="F6514" s="13"/>
      <c r="G6514" s="13"/>
      <c r="H6514" s="13"/>
      <c r="I6514" s="13"/>
      <c r="J6514" s="13"/>
      <c r="K6514" s="13"/>
      <c r="L6514" s="13"/>
      <c r="M6514" s="13"/>
      <c r="N6514" s="13"/>
      <c r="O6514" s="14"/>
      <c r="P6514" s="14"/>
      <c r="Q6514" s="14"/>
      <c r="R6514" s="14"/>
      <c r="S6514" s="13"/>
      <c r="T6514" s="13"/>
      <c r="U6514" s="13"/>
      <c r="V6514" s="13"/>
      <c r="W6514" s="13"/>
      <c r="X6514" s="13"/>
      <c r="Y6514" s="14"/>
      <c r="Z6514" s="13"/>
      <c r="AA6514" s="13"/>
      <c r="AB6514" s="13"/>
      <c r="AC6514" s="13"/>
      <c r="AD6514" s="13"/>
      <c r="AE6514" s="13"/>
      <c r="AF6514" s="13"/>
      <c r="AG6514" s="19"/>
      <c r="AH6514" s="19"/>
      <c r="AI6514" s="19"/>
      <c r="AJ6514" s="19"/>
      <c r="AK6514" s="12"/>
      <c r="AL6514" s="12"/>
      <c r="AM6514" s="12"/>
      <c r="AN6514" s="12"/>
    </row>
    <row r="6515" spans="4:40" x14ac:dyDescent="0.25">
      <c r="D6515" s="18"/>
      <c r="E6515" s="13"/>
      <c r="F6515" s="13"/>
      <c r="G6515" s="13"/>
      <c r="H6515" s="13"/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9"/>
      <c r="AH6515" s="19"/>
      <c r="AI6515" s="19"/>
      <c r="AJ6515" s="19"/>
      <c r="AK6515" s="15"/>
      <c r="AL6515" s="12"/>
      <c r="AM6515" s="15"/>
      <c r="AN6515" s="15"/>
    </row>
    <row r="6516" spans="4:40" x14ac:dyDescent="0.25">
      <c r="D6516" s="18"/>
      <c r="E6516" s="13"/>
      <c r="F6516" s="13"/>
      <c r="G6516" s="13"/>
      <c r="H6516" s="13"/>
      <c r="I6516" s="13"/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9"/>
      <c r="AH6516" s="19"/>
      <c r="AI6516" s="19"/>
      <c r="AJ6516" s="19"/>
      <c r="AK6516" s="15"/>
      <c r="AL6516" s="15"/>
      <c r="AM6516" s="15"/>
      <c r="AN6516" s="15"/>
    </row>
    <row r="6517" spans="4:40" x14ac:dyDescent="0.25">
      <c r="D6517" s="18"/>
      <c r="E6517" s="13"/>
      <c r="F6517" s="13"/>
      <c r="G6517" s="13"/>
      <c r="H6517" s="13"/>
      <c r="I6517" s="13"/>
      <c r="J6517" s="13"/>
      <c r="K6517" s="13"/>
      <c r="L6517" s="13"/>
      <c r="M6517" s="13"/>
      <c r="N6517" s="13"/>
      <c r="O6517" s="14"/>
      <c r="P6517" s="14"/>
      <c r="Q6517" s="14"/>
      <c r="R6517" s="14"/>
      <c r="S6517" s="13"/>
      <c r="T6517" s="13"/>
      <c r="U6517" s="13"/>
      <c r="V6517" s="13"/>
      <c r="W6517" s="13"/>
      <c r="X6517" s="13"/>
      <c r="Y6517" s="14"/>
      <c r="Z6517" s="13"/>
      <c r="AA6517" s="13"/>
      <c r="AB6517" s="13"/>
      <c r="AC6517" s="13"/>
      <c r="AD6517" s="13"/>
      <c r="AE6517" s="13"/>
      <c r="AF6517" s="13"/>
      <c r="AG6517" s="19"/>
      <c r="AH6517" s="19"/>
      <c r="AI6517" s="19"/>
      <c r="AJ6517" s="19"/>
      <c r="AK6517" s="15"/>
      <c r="AL6517" s="15"/>
      <c r="AM6517" s="15"/>
      <c r="AN6517" s="15"/>
    </row>
    <row r="6518" spans="4:40" x14ac:dyDescent="0.25">
      <c r="D6518" s="18"/>
      <c r="E6518" s="13"/>
      <c r="F6518" s="13"/>
      <c r="G6518" s="13"/>
      <c r="H6518" s="13"/>
      <c r="I6518" s="13"/>
      <c r="J6518" s="13"/>
      <c r="K6518" s="13"/>
      <c r="L6518" s="13"/>
      <c r="M6518" s="13"/>
      <c r="N6518" s="13"/>
      <c r="O6518" s="14"/>
      <c r="P6518" s="14"/>
      <c r="Q6518" s="14"/>
      <c r="R6518" s="14"/>
      <c r="S6518" s="13"/>
      <c r="T6518" s="13"/>
      <c r="U6518" s="13"/>
      <c r="V6518" s="13"/>
      <c r="W6518" s="13"/>
      <c r="X6518" s="13"/>
      <c r="Y6518" s="14"/>
      <c r="Z6518" s="13"/>
      <c r="AA6518" s="13"/>
      <c r="AB6518" s="13"/>
      <c r="AC6518" s="13"/>
      <c r="AD6518" s="13"/>
      <c r="AE6518" s="13"/>
      <c r="AF6518" s="13"/>
      <c r="AG6518" s="19"/>
      <c r="AH6518" s="19"/>
      <c r="AI6518" s="19"/>
      <c r="AJ6518" s="19"/>
      <c r="AK6518" s="12"/>
      <c r="AL6518" s="12"/>
      <c r="AM6518" s="12"/>
      <c r="AN6518" s="12"/>
    </row>
    <row r="6519" spans="4:40" x14ac:dyDescent="0.25">
      <c r="D6519" s="18"/>
      <c r="E6519" s="13"/>
      <c r="F6519" s="13"/>
      <c r="G6519" s="13"/>
      <c r="H6519" s="13"/>
      <c r="I6519" s="13"/>
      <c r="J6519" s="13"/>
      <c r="K6519" s="13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9"/>
      <c r="AH6519" s="19"/>
      <c r="AI6519" s="19"/>
      <c r="AJ6519" s="19"/>
      <c r="AK6519" s="15"/>
      <c r="AL6519" s="12"/>
      <c r="AM6519" s="15"/>
      <c r="AN6519" s="15"/>
    </row>
    <row r="6520" spans="4:40" x14ac:dyDescent="0.25">
      <c r="D6520" s="18"/>
      <c r="E6520" s="13"/>
      <c r="F6520" s="13"/>
      <c r="G6520" s="13"/>
      <c r="H6520" s="13"/>
      <c r="I6520" s="13"/>
      <c r="J6520" s="13"/>
      <c r="K6520" s="13"/>
      <c r="L6520" s="13"/>
      <c r="M6520" s="13"/>
      <c r="N6520" s="13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9"/>
      <c r="AH6520" s="19"/>
      <c r="AI6520" s="19"/>
      <c r="AJ6520" s="19"/>
      <c r="AK6520" s="15"/>
      <c r="AL6520" s="15"/>
      <c r="AM6520" s="15"/>
      <c r="AN6520" s="15"/>
    </row>
    <row r="6521" spans="4:40" x14ac:dyDescent="0.25">
      <c r="D6521" s="18"/>
      <c r="E6521" s="13"/>
      <c r="F6521" s="13"/>
      <c r="G6521" s="13"/>
      <c r="H6521" s="13"/>
      <c r="I6521" s="13"/>
      <c r="J6521" s="13"/>
      <c r="K6521" s="13"/>
      <c r="L6521" s="13"/>
      <c r="M6521" s="13"/>
      <c r="N6521" s="13"/>
      <c r="O6521" s="14"/>
      <c r="P6521" s="14"/>
      <c r="Q6521" s="14"/>
      <c r="R6521" s="14"/>
      <c r="S6521" s="13"/>
      <c r="T6521" s="13"/>
      <c r="U6521" s="13"/>
      <c r="V6521" s="13"/>
      <c r="W6521" s="13"/>
      <c r="X6521" s="13"/>
      <c r="Y6521" s="14"/>
      <c r="Z6521" s="13"/>
      <c r="AA6521" s="13"/>
      <c r="AB6521" s="13"/>
      <c r="AC6521" s="13"/>
      <c r="AD6521" s="13"/>
      <c r="AE6521" s="13"/>
      <c r="AF6521" s="13"/>
      <c r="AG6521" s="19"/>
      <c r="AH6521" s="19"/>
      <c r="AI6521" s="19"/>
      <c r="AJ6521" s="19"/>
      <c r="AK6521" s="15"/>
      <c r="AL6521" s="15"/>
      <c r="AM6521" s="15"/>
      <c r="AN6521" s="15"/>
    </row>
    <row r="6522" spans="4:40" x14ac:dyDescent="0.25">
      <c r="D6522" s="18"/>
      <c r="E6522" s="13"/>
      <c r="F6522" s="13"/>
      <c r="G6522" s="13"/>
      <c r="H6522" s="13"/>
      <c r="I6522" s="13"/>
      <c r="J6522" s="13"/>
      <c r="K6522" s="13"/>
      <c r="L6522" s="13"/>
      <c r="M6522" s="13"/>
      <c r="N6522" s="13"/>
      <c r="O6522" s="14"/>
      <c r="P6522" s="14"/>
      <c r="Q6522" s="14"/>
      <c r="R6522" s="14"/>
      <c r="S6522" s="13"/>
      <c r="T6522" s="13"/>
      <c r="U6522" s="13"/>
      <c r="V6522" s="13"/>
      <c r="W6522" s="13"/>
      <c r="X6522" s="13"/>
      <c r="Y6522" s="14"/>
      <c r="Z6522" s="13"/>
      <c r="AA6522" s="13"/>
      <c r="AB6522" s="13"/>
      <c r="AC6522" s="13"/>
      <c r="AD6522" s="13"/>
      <c r="AE6522" s="13"/>
      <c r="AF6522" s="13"/>
      <c r="AG6522" s="19"/>
      <c r="AH6522" s="19"/>
      <c r="AI6522" s="19"/>
      <c r="AJ6522" s="19"/>
      <c r="AK6522" s="12"/>
      <c r="AL6522" s="12"/>
      <c r="AM6522" s="12"/>
      <c r="AN6522" s="12"/>
    </row>
    <row r="6523" spans="4:40" x14ac:dyDescent="0.25">
      <c r="D6523" s="18"/>
      <c r="E6523" s="13"/>
      <c r="F6523" s="13"/>
      <c r="G6523" s="13"/>
      <c r="H6523" s="13"/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9"/>
      <c r="AH6523" s="19"/>
      <c r="AI6523" s="19"/>
      <c r="AJ6523" s="19"/>
      <c r="AK6523" s="15"/>
      <c r="AL6523" s="12"/>
      <c r="AM6523" s="15"/>
      <c r="AN6523" s="15"/>
    </row>
    <row r="6524" spans="4:40" x14ac:dyDescent="0.25">
      <c r="D6524" s="18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9"/>
      <c r="AH6524" s="19"/>
      <c r="AI6524" s="19"/>
      <c r="AJ6524" s="19"/>
      <c r="AK6524" s="15"/>
      <c r="AL6524" s="15"/>
      <c r="AM6524" s="15"/>
      <c r="AN6524" s="15"/>
    </row>
    <row r="6525" spans="4:40" x14ac:dyDescent="0.25">
      <c r="D6525" s="18"/>
      <c r="E6525" s="13"/>
      <c r="F6525" s="13"/>
      <c r="G6525" s="13"/>
      <c r="H6525" s="13"/>
      <c r="I6525" s="13"/>
      <c r="J6525" s="13"/>
      <c r="K6525" s="13"/>
      <c r="L6525" s="13"/>
      <c r="M6525" s="13"/>
      <c r="N6525" s="13"/>
      <c r="O6525" s="14"/>
      <c r="P6525" s="14"/>
      <c r="Q6525" s="14"/>
      <c r="R6525" s="14"/>
      <c r="S6525" s="13"/>
      <c r="T6525" s="13"/>
      <c r="U6525" s="13"/>
      <c r="V6525" s="13"/>
      <c r="W6525" s="13"/>
      <c r="X6525" s="13"/>
      <c r="Y6525" s="14"/>
      <c r="Z6525" s="13"/>
      <c r="AA6525" s="13"/>
      <c r="AB6525" s="13"/>
      <c r="AC6525" s="13"/>
      <c r="AD6525" s="13"/>
      <c r="AE6525" s="13"/>
      <c r="AF6525" s="13"/>
      <c r="AG6525" s="19"/>
      <c r="AH6525" s="19"/>
      <c r="AI6525" s="19"/>
      <c r="AJ6525" s="19"/>
      <c r="AK6525" s="15"/>
      <c r="AL6525" s="15"/>
      <c r="AM6525" s="15"/>
      <c r="AN6525" s="15"/>
    </row>
    <row r="6526" spans="4:40" x14ac:dyDescent="0.25">
      <c r="D6526" s="18"/>
      <c r="E6526" s="13"/>
      <c r="F6526" s="13"/>
      <c r="G6526" s="13"/>
      <c r="H6526" s="13"/>
      <c r="I6526" s="13"/>
      <c r="J6526" s="13"/>
      <c r="K6526" s="13"/>
      <c r="L6526" s="13"/>
      <c r="M6526" s="13"/>
      <c r="N6526" s="13"/>
      <c r="O6526" s="14"/>
      <c r="P6526" s="14"/>
      <c r="Q6526" s="14"/>
      <c r="R6526" s="14"/>
      <c r="S6526" s="13"/>
      <c r="T6526" s="13"/>
      <c r="U6526" s="13"/>
      <c r="V6526" s="13"/>
      <c r="W6526" s="13"/>
      <c r="X6526" s="13"/>
      <c r="Y6526" s="14"/>
      <c r="Z6526" s="13"/>
      <c r="AA6526" s="13"/>
      <c r="AB6526" s="13"/>
      <c r="AC6526" s="13"/>
      <c r="AD6526" s="13"/>
      <c r="AE6526" s="13"/>
      <c r="AF6526" s="13"/>
      <c r="AG6526" s="19"/>
      <c r="AH6526" s="19"/>
      <c r="AI6526" s="19"/>
      <c r="AJ6526" s="19"/>
      <c r="AK6526" s="12"/>
      <c r="AL6526" s="12"/>
      <c r="AM6526" s="12"/>
      <c r="AN6526" s="12"/>
    </row>
    <row r="6527" spans="4:40" x14ac:dyDescent="0.25">
      <c r="D6527" s="18"/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9"/>
      <c r="AH6527" s="19"/>
      <c r="AI6527" s="19"/>
      <c r="AJ6527" s="19"/>
      <c r="AK6527" s="15"/>
      <c r="AL6527" s="12"/>
      <c r="AM6527" s="15"/>
      <c r="AN6527" s="15"/>
    </row>
    <row r="6528" spans="4:40" x14ac:dyDescent="0.25">
      <c r="D6528" s="18"/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9"/>
      <c r="AH6528" s="19"/>
      <c r="AI6528" s="19"/>
      <c r="AJ6528" s="19"/>
      <c r="AK6528" s="15"/>
      <c r="AL6528" s="15"/>
      <c r="AM6528" s="15"/>
      <c r="AN6528" s="15"/>
    </row>
    <row r="6529" spans="4:40" x14ac:dyDescent="0.25">
      <c r="D6529" s="18"/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  <c r="O6529" s="14"/>
      <c r="P6529" s="14"/>
      <c r="Q6529" s="14"/>
      <c r="R6529" s="14"/>
      <c r="S6529" s="13"/>
      <c r="T6529" s="13"/>
      <c r="U6529" s="13"/>
      <c r="V6529" s="13"/>
      <c r="W6529" s="13"/>
      <c r="X6529" s="13"/>
      <c r="Y6529" s="14"/>
      <c r="Z6529" s="13"/>
      <c r="AA6529" s="13"/>
      <c r="AB6529" s="13"/>
      <c r="AC6529" s="13"/>
      <c r="AD6529" s="13"/>
      <c r="AE6529" s="13"/>
      <c r="AF6529" s="13"/>
      <c r="AG6529" s="19"/>
      <c r="AH6529" s="19"/>
      <c r="AI6529" s="19"/>
      <c r="AJ6529" s="19"/>
      <c r="AK6529" s="15"/>
      <c r="AL6529" s="15"/>
      <c r="AM6529" s="15"/>
      <c r="AN6529" s="15"/>
    </row>
    <row r="6530" spans="4:40" x14ac:dyDescent="0.25">
      <c r="D6530" s="18"/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  <c r="O6530" s="14"/>
      <c r="P6530" s="14"/>
      <c r="Q6530" s="14"/>
      <c r="R6530" s="14"/>
      <c r="S6530" s="13"/>
      <c r="T6530" s="13"/>
      <c r="U6530" s="13"/>
      <c r="V6530" s="13"/>
      <c r="W6530" s="13"/>
      <c r="X6530" s="13"/>
      <c r="Y6530" s="14"/>
      <c r="Z6530" s="13"/>
      <c r="AA6530" s="13"/>
      <c r="AB6530" s="13"/>
      <c r="AC6530" s="13"/>
      <c r="AD6530" s="13"/>
      <c r="AE6530" s="13"/>
      <c r="AF6530" s="13"/>
      <c r="AG6530" s="19"/>
      <c r="AH6530" s="19"/>
      <c r="AI6530" s="19"/>
      <c r="AJ6530" s="19"/>
      <c r="AK6530" s="12"/>
      <c r="AL6530" s="12"/>
      <c r="AM6530" s="12"/>
      <c r="AN6530" s="12"/>
    </row>
    <row r="6531" spans="4:40" x14ac:dyDescent="0.25">
      <c r="D6531" s="18"/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9"/>
      <c r="AH6531" s="19"/>
      <c r="AI6531" s="19"/>
      <c r="AJ6531" s="19"/>
      <c r="AK6531" s="15"/>
      <c r="AL6531" s="12"/>
      <c r="AM6531" s="15"/>
      <c r="AN6531" s="15"/>
    </row>
    <row r="6532" spans="4:40" x14ac:dyDescent="0.25">
      <c r="D6532" s="18"/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9"/>
      <c r="AH6532" s="19"/>
      <c r="AI6532" s="19"/>
      <c r="AJ6532" s="19"/>
      <c r="AK6532" s="15"/>
      <c r="AL6532" s="15"/>
      <c r="AM6532" s="15"/>
      <c r="AN6532" s="15"/>
    </row>
    <row r="6533" spans="4:40" x14ac:dyDescent="0.25">
      <c r="D6533" s="18"/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  <c r="O6533" s="14"/>
      <c r="P6533" s="14"/>
      <c r="Q6533" s="14"/>
      <c r="R6533" s="14"/>
      <c r="S6533" s="13"/>
      <c r="T6533" s="13"/>
      <c r="U6533" s="13"/>
      <c r="V6533" s="13"/>
      <c r="W6533" s="13"/>
      <c r="X6533" s="13"/>
      <c r="Y6533" s="14"/>
      <c r="Z6533" s="13"/>
      <c r="AA6533" s="13"/>
      <c r="AB6533" s="13"/>
      <c r="AC6533" s="13"/>
      <c r="AD6533" s="13"/>
      <c r="AE6533" s="13"/>
      <c r="AF6533" s="13"/>
      <c r="AG6533" s="19"/>
      <c r="AH6533" s="19"/>
      <c r="AI6533" s="19"/>
      <c r="AJ6533" s="19"/>
      <c r="AK6533" s="15"/>
      <c r="AL6533" s="15"/>
      <c r="AM6533" s="15"/>
      <c r="AN6533" s="15"/>
    </row>
    <row r="6534" spans="4:40" x14ac:dyDescent="0.25">
      <c r="D6534" s="18"/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  <c r="O6534" s="14"/>
      <c r="P6534" s="14"/>
      <c r="Q6534" s="14"/>
      <c r="R6534" s="14"/>
      <c r="S6534" s="13"/>
      <c r="T6534" s="13"/>
      <c r="U6534" s="13"/>
      <c r="V6534" s="13"/>
      <c r="W6534" s="13"/>
      <c r="X6534" s="13"/>
      <c r="Y6534" s="14"/>
      <c r="Z6534" s="13"/>
      <c r="AA6534" s="13"/>
      <c r="AB6534" s="13"/>
      <c r="AC6534" s="13"/>
      <c r="AD6534" s="13"/>
      <c r="AE6534" s="13"/>
      <c r="AF6534" s="13"/>
      <c r="AG6534" s="19"/>
      <c r="AH6534" s="19"/>
      <c r="AI6534" s="19"/>
      <c r="AJ6534" s="19"/>
      <c r="AK6534" s="12"/>
      <c r="AL6534" s="12"/>
      <c r="AM6534" s="12"/>
      <c r="AN6534" s="12"/>
    </row>
    <row r="6535" spans="4:40" x14ac:dyDescent="0.25">
      <c r="D6535" s="18"/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9"/>
      <c r="AH6535" s="19"/>
      <c r="AI6535" s="19"/>
      <c r="AJ6535" s="19"/>
      <c r="AK6535" s="15"/>
      <c r="AL6535" s="12"/>
      <c r="AM6535" s="15"/>
      <c r="AN6535" s="15"/>
    </row>
    <row r="6536" spans="4:40" x14ac:dyDescent="0.25">
      <c r="D6536" s="18"/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9"/>
      <c r="AH6536" s="19"/>
      <c r="AI6536" s="19"/>
      <c r="AJ6536" s="19"/>
      <c r="AK6536" s="15"/>
      <c r="AL6536" s="15"/>
      <c r="AM6536" s="15"/>
      <c r="AN6536" s="15"/>
    </row>
    <row r="6537" spans="4:40" x14ac:dyDescent="0.25">
      <c r="D6537" s="18"/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  <c r="O6537" s="14"/>
      <c r="P6537" s="14"/>
      <c r="Q6537" s="14"/>
      <c r="R6537" s="14"/>
      <c r="S6537" s="13"/>
      <c r="T6537" s="13"/>
      <c r="U6537" s="13"/>
      <c r="V6537" s="13"/>
      <c r="W6537" s="13"/>
      <c r="X6537" s="13"/>
      <c r="Y6537" s="14"/>
      <c r="Z6537" s="13"/>
      <c r="AA6537" s="13"/>
      <c r="AB6537" s="13"/>
      <c r="AC6537" s="13"/>
      <c r="AD6537" s="13"/>
      <c r="AE6537" s="13"/>
      <c r="AF6537" s="13"/>
      <c r="AG6537" s="19"/>
      <c r="AH6537" s="19"/>
      <c r="AI6537" s="19"/>
      <c r="AJ6537" s="19"/>
      <c r="AK6537" s="15"/>
      <c r="AL6537" s="15"/>
      <c r="AM6537" s="15"/>
      <c r="AN6537" s="15"/>
    </row>
    <row r="6538" spans="4:40" x14ac:dyDescent="0.25">
      <c r="D6538" s="18"/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  <c r="O6538" s="14"/>
      <c r="P6538" s="14"/>
      <c r="Q6538" s="14"/>
      <c r="R6538" s="14"/>
      <c r="S6538" s="13"/>
      <c r="T6538" s="13"/>
      <c r="U6538" s="13"/>
      <c r="V6538" s="13"/>
      <c r="W6538" s="13"/>
      <c r="X6538" s="13"/>
      <c r="Y6538" s="14"/>
      <c r="Z6538" s="13"/>
      <c r="AA6538" s="13"/>
      <c r="AB6538" s="13"/>
      <c r="AC6538" s="13"/>
      <c r="AD6538" s="13"/>
      <c r="AE6538" s="13"/>
      <c r="AF6538" s="13"/>
      <c r="AG6538" s="19"/>
      <c r="AH6538" s="19"/>
      <c r="AI6538" s="19"/>
      <c r="AJ6538" s="19"/>
      <c r="AK6538" s="12"/>
      <c r="AL6538" s="12"/>
      <c r="AM6538" s="12"/>
      <c r="AN6538" s="12"/>
    </row>
    <row r="6539" spans="4:40" x14ac:dyDescent="0.25">
      <c r="D6539" s="18"/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9"/>
      <c r="AH6539" s="19"/>
      <c r="AI6539" s="19"/>
      <c r="AJ6539" s="19"/>
      <c r="AK6539" s="15"/>
      <c r="AL6539" s="12"/>
      <c r="AM6539" s="15"/>
      <c r="AN6539" s="15"/>
    </row>
    <row r="6540" spans="4:40" x14ac:dyDescent="0.25">
      <c r="D6540" s="18"/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9"/>
      <c r="AH6540" s="19"/>
      <c r="AI6540" s="19"/>
      <c r="AJ6540" s="19"/>
      <c r="AK6540" s="15"/>
      <c r="AL6540" s="15"/>
      <c r="AM6540" s="15"/>
      <c r="AN6540" s="15"/>
    </row>
    <row r="6541" spans="4:40" x14ac:dyDescent="0.25">
      <c r="D6541" s="18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4"/>
      <c r="P6541" s="14"/>
      <c r="Q6541" s="14"/>
      <c r="R6541" s="14"/>
      <c r="S6541" s="13"/>
      <c r="T6541" s="13"/>
      <c r="U6541" s="13"/>
      <c r="V6541" s="13"/>
      <c r="W6541" s="13"/>
      <c r="X6541" s="13"/>
      <c r="Y6541" s="14"/>
      <c r="Z6541" s="13"/>
      <c r="AA6541" s="13"/>
      <c r="AB6541" s="13"/>
      <c r="AC6541" s="13"/>
      <c r="AD6541" s="13"/>
      <c r="AE6541" s="13"/>
      <c r="AF6541" s="13"/>
      <c r="AG6541" s="19"/>
      <c r="AH6541" s="19"/>
      <c r="AI6541" s="19"/>
      <c r="AJ6541" s="19"/>
      <c r="AK6541" s="15"/>
      <c r="AL6541" s="15"/>
      <c r="AM6541" s="15"/>
      <c r="AN6541" s="15"/>
    </row>
    <row r="6542" spans="4:40" x14ac:dyDescent="0.25">
      <c r="D6542" s="18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4"/>
      <c r="P6542" s="14"/>
      <c r="Q6542" s="14"/>
      <c r="R6542" s="14"/>
      <c r="S6542" s="13"/>
      <c r="T6542" s="13"/>
      <c r="U6542" s="13"/>
      <c r="V6542" s="13"/>
      <c r="W6542" s="13"/>
      <c r="X6542" s="13"/>
      <c r="Y6542" s="14"/>
      <c r="Z6542" s="13"/>
      <c r="AA6542" s="13"/>
      <c r="AB6542" s="13"/>
      <c r="AC6542" s="13"/>
      <c r="AD6542" s="13"/>
      <c r="AE6542" s="13"/>
      <c r="AF6542" s="13"/>
      <c r="AG6542" s="19"/>
      <c r="AH6542" s="19"/>
      <c r="AI6542" s="19"/>
      <c r="AJ6542" s="19"/>
      <c r="AK6542" s="12"/>
      <c r="AL6542" s="12"/>
      <c r="AM6542" s="12"/>
      <c r="AN6542" s="12"/>
    </row>
    <row r="6543" spans="4:40" x14ac:dyDescent="0.25">
      <c r="D6543" s="18"/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9"/>
      <c r="AH6543" s="19"/>
      <c r="AI6543" s="19"/>
      <c r="AJ6543" s="19"/>
      <c r="AK6543" s="15"/>
      <c r="AL6543" s="12"/>
      <c r="AM6543" s="15"/>
      <c r="AN6543" s="15"/>
    </row>
    <row r="6544" spans="4:40" x14ac:dyDescent="0.25">
      <c r="D6544" s="18"/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9"/>
      <c r="AH6544" s="19"/>
      <c r="AI6544" s="19"/>
      <c r="AJ6544" s="19"/>
      <c r="AK6544" s="15"/>
      <c r="AL6544" s="15"/>
      <c r="AM6544" s="15"/>
      <c r="AN6544" s="15"/>
    </row>
    <row r="6545" spans="4:40" x14ac:dyDescent="0.25">
      <c r="D6545" s="18"/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  <c r="O6545" s="14"/>
      <c r="P6545" s="14"/>
      <c r="Q6545" s="14"/>
      <c r="R6545" s="14"/>
      <c r="S6545" s="13"/>
      <c r="T6545" s="13"/>
      <c r="U6545" s="13"/>
      <c r="V6545" s="13"/>
      <c r="W6545" s="13"/>
      <c r="X6545" s="13"/>
      <c r="Y6545" s="14"/>
      <c r="Z6545" s="13"/>
      <c r="AA6545" s="13"/>
      <c r="AB6545" s="13"/>
      <c r="AC6545" s="13"/>
      <c r="AD6545" s="13"/>
      <c r="AE6545" s="13"/>
      <c r="AF6545" s="13"/>
      <c r="AG6545" s="19"/>
      <c r="AH6545" s="19"/>
      <c r="AI6545" s="19"/>
      <c r="AJ6545" s="19"/>
      <c r="AK6545" s="15"/>
      <c r="AL6545" s="15"/>
      <c r="AM6545" s="15"/>
      <c r="AN6545" s="15"/>
    </row>
    <row r="6546" spans="4:40" x14ac:dyDescent="0.25">
      <c r="D6546" s="18"/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  <c r="O6546" s="14"/>
      <c r="P6546" s="14"/>
      <c r="Q6546" s="14"/>
      <c r="R6546" s="14"/>
      <c r="S6546" s="13"/>
      <c r="T6546" s="13"/>
      <c r="U6546" s="13"/>
      <c r="V6546" s="13"/>
      <c r="W6546" s="13"/>
      <c r="X6546" s="13"/>
      <c r="Y6546" s="14"/>
      <c r="Z6546" s="13"/>
      <c r="AA6546" s="13"/>
      <c r="AB6546" s="13"/>
      <c r="AC6546" s="13"/>
      <c r="AD6546" s="13"/>
      <c r="AE6546" s="13"/>
      <c r="AF6546" s="13"/>
      <c r="AG6546" s="19"/>
      <c r="AH6546" s="19"/>
      <c r="AI6546" s="19"/>
      <c r="AJ6546" s="19"/>
      <c r="AK6546" s="12"/>
      <c r="AL6546" s="12"/>
      <c r="AM6546" s="12"/>
      <c r="AN6546" s="12"/>
    </row>
    <row r="6547" spans="4:40" x14ac:dyDescent="0.25">
      <c r="D6547" s="18"/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9"/>
      <c r="AH6547" s="19"/>
      <c r="AI6547" s="19"/>
      <c r="AJ6547" s="19"/>
      <c r="AK6547" s="15"/>
      <c r="AL6547" s="12"/>
      <c r="AM6547" s="15"/>
      <c r="AN6547" s="15"/>
    </row>
    <row r="6548" spans="4:40" x14ac:dyDescent="0.25">
      <c r="D6548" s="18"/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9"/>
      <c r="AH6548" s="19"/>
      <c r="AI6548" s="19"/>
      <c r="AJ6548" s="19"/>
      <c r="AK6548" s="15"/>
      <c r="AL6548" s="15"/>
      <c r="AM6548" s="15"/>
      <c r="AN6548" s="15"/>
    </row>
    <row r="6549" spans="4:40" x14ac:dyDescent="0.25">
      <c r="D6549" s="18"/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  <c r="O6549" s="14"/>
      <c r="P6549" s="14"/>
      <c r="Q6549" s="14"/>
      <c r="R6549" s="14"/>
      <c r="S6549" s="13"/>
      <c r="T6549" s="13"/>
      <c r="U6549" s="13"/>
      <c r="V6549" s="13"/>
      <c r="W6549" s="13"/>
      <c r="X6549" s="13"/>
      <c r="Y6549" s="14"/>
      <c r="Z6549" s="13"/>
      <c r="AA6549" s="13"/>
      <c r="AB6549" s="13"/>
      <c r="AC6549" s="13"/>
      <c r="AD6549" s="13"/>
      <c r="AE6549" s="13"/>
      <c r="AF6549" s="13"/>
      <c r="AG6549" s="19"/>
      <c r="AH6549" s="19"/>
      <c r="AI6549" s="19"/>
      <c r="AJ6549" s="19"/>
      <c r="AK6549" s="15"/>
      <c r="AL6549" s="15"/>
      <c r="AM6549" s="15"/>
      <c r="AN6549" s="15"/>
    </row>
    <row r="6550" spans="4:40" x14ac:dyDescent="0.25">
      <c r="D6550" s="18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4"/>
      <c r="P6550" s="14"/>
      <c r="Q6550" s="14"/>
      <c r="R6550" s="14"/>
      <c r="S6550" s="13"/>
      <c r="T6550" s="13"/>
      <c r="U6550" s="13"/>
      <c r="V6550" s="13"/>
      <c r="W6550" s="13"/>
      <c r="X6550" s="13"/>
      <c r="Y6550" s="14"/>
      <c r="Z6550" s="13"/>
      <c r="AA6550" s="13"/>
      <c r="AB6550" s="13"/>
      <c r="AC6550" s="13"/>
      <c r="AD6550" s="13"/>
      <c r="AE6550" s="13"/>
      <c r="AF6550" s="13"/>
      <c r="AG6550" s="19"/>
      <c r="AH6550" s="19"/>
      <c r="AI6550" s="19"/>
      <c r="AJ6550" s="19"/>
      <c r="AK6550" s="12"/>
      <c r="AL6550" s="12"/>
      <c r="AM6550" s="12"/>
      <c r="AN6550" s="12"/>
    </row>
    <row r="6551" spans="4:40" x14ac:dyDescent="0.25">
      <c r="D6551" s="18"/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9"/>
      <c r="AH6551" s="19"/>
      <c r="AI6551" s="19"/>
      <c r="AJ6551" s="19"/>
      <c r="AK6551" s="15"/>
      <c r="AL6551" s="12"/>
      <c r="AM6551" s="15"/>
      <c r="AN6551" s="15"/>
    </row>
    <row r="6552" spans="4:40" x14ac:dyDescent="0.25">
      <c r="D6552" s="18"/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9"/>
      <c r="AH6552" s="19"/>
      <c r="AI6552" s="19"/>
      <c r="AJ6552" s="19"/>
      <c r="AK6552" s="15"/>
      <c r="AL6552" s="15"/>
      <c r="AM6552" s="15"/>
      <c r="AN6552" s="15"/>
    </row>
    <row r="6553" spans="4:40" x14ac:dyDescent="0.25">
      <c r="D6553" s="18"/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  <c r="O6553" s="14"/>
      <c r="P6553" s="14"/>
      <c r="Q6553" s="14"/>
      <c r="R6553" s="14"/>
      <c r="S6553" s="13"/>
      <c r="T6553" s="13"/>
      <c r="U6553" s="13"/>
      <c r="V6553" s="13"/>
      <c r="W6553" s="13"/>
      <c r="X6553" s="13"/>
      <c r="Y6553" s="14"/>
      <c r="Z6553" s="13"/>
      <c r="AA6553" s="13"/>
      <c r="AB6553" s="13"/>
      <c r="AC6553" s="13"/>
      <c r="AD6553" s="13"/>
      <c r="AE6553" s="13"/>
      <c r="AF6553" s="13"/>
      <c r="AG6553" s="19"/>
      <c r="AH6553" s="19"/>
      <c r="AI6553" s="19"/>
      <c r="AJ6553" s="19"/>
      <c r="AK6553" s="15"/>
      <c r="AL6553" s="15"/>
      <c r="AM6553" s="15"/>
      <c r="AN6553" s="15"/>
    </row>
    <row r="6554" spans="4:40" x14ac:dyDescent="0.25">
      <c r="D6554" s="18"/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  <c r="O6554" s="14"/>
      <c r="P6554" s="14"/>
      <c r="Q6554" s="14"/>
      <c r="R6554" s="14"/>
      <c r="S6554" s="13"/>
      <c r="T6554" s="13"/>
      <c r="U6554" s="13"/>
      <c r="V6554" s="13"/>
      <c r="W6554" s="13"/>
      <c r="X6554" s="13"/>
      <c r="Y6554" s="14"/>
      <c r="Z6554" s="13"/>
      <c r="AA6554" s="13"/>
      <c r="AB6554" s="13"/>
      <c r="AC6554" s="13"/>
      <c r="AD6554" s="13"/>
      <c r="AE6554" s="13"/>
      <c r="AF6554" s="13"/>
      <c r="AG6554" s="19"/>
      <c r="AH6554" s="19"/>
      <c r="AI6554" s="19"/>
      <c r="AJ6554" s="19"/>
      <c r="AK6554" s="12"/>
      <c r="AL6554" s="12"/>
      <c r="AM6554" s="12"/>
      <c r="AN6554" s="12"/>
    </row>
    <row r="6555" spans="4:40" x14ac:dyDescent="0.25">
      <c r="D6555" s="18"/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9"/>
      <c r="AH6555" s="19"/>
      <c r="AI6555" s="19"/>
      <c r="AJ6555" s="19"/>
      <c r="AK6555" s="15"/>
      <c r="AL6555" s="12"/>
      <c r="AM6555" s="15"/>
      <c r="AN6555" s="15"/>
    </row>
    <row r="6556" spans="4:40" x14ac:dyDescent="0.25">
      <c r="D6556" s="18"/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9"/>
      <c r="AH6556" s="19"/>
      <c r="AI6556" s="19"/>
      <c r="AJ6556" s="19"/>
      <c r="AK6556" s="15"/>
      <c r="AL6556" s="15"/>
      <c r="AM6556" s="15"/>
      <c r="AN6556" s="15"/>
    </row>
    <row r="6557" spans="4:40" x14ac:dyDescent="0.25">
      <c r="D6557" s="18"/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  <c r="O6557" s="14"/>
      <c r="P6557" s="14"/>
      <c r="Q6557" s="14"/>
      <c r="R6557" s="14"/>
      <c r="S6557" s="13"/>
      <c r="T6557" s="13"/>
      <c r="U6557" s="13"/>
      <c r="V6557" s="13"/>
      <c r="W6557" s="13"/>
      <c r="X6557" s="13"/>
      <c r="Y6557" s="14"/>
      <c r="Z6557" s="13"/>
      <c r="AA6557" s="13"/>
      <c r="AB6557" s="13"/>
      <c r="AC6557" s="13"/>
      <c r="AD6557" s="13"/>
      <c r="AE6557" s="13"/>
      <c r="AF6557" s="13"/>
      <c r="AG6557" s="19"/>
      <c r="AH6557" s="19"/>
      <c r="AI6557" s="19"/>
      <c r="AJ6557" s="19"/>
      <c r="AK6557" s="15"/>
      <c r="AL6557" s="15"/>
      <c r="AM6557" s="15"/>
      <c r="AN6557" s="15"/>
    </row>
    <row r="6558" spans="4:40" x14ac:dyDescent="0.25">
      <c r="D6558" s="18"/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  <c r="O6558" s="14"/>
      <c r="P6558" s="14"/>
      <c r="Q6558" s="14"/>
      <c r="R6558" s="14"/>
      <c r="S6558" s="13"/>
      <c r="T6558" s="13"/>
      <c r="U6558" s="13"/>
      <c r="V6558" s="13"/>
      <c r="W6558" s="13"/>
      <c r="X6558" s="13"/>
      <c r="Y6558" s="14"/>
      <c r="Z6558" s="13"/>
      <c r="AA6558" s="13"/>
      <c r="AB6558" s="13"/>
      <c r="AC6558" s="13"/>
      <c r="AD6558" s="13"/>
      <c r="AE6558" s="13"/>
      <c r="AF6558" s="13"/>
      <c r="AG6558" s="19"/>
      <c r="AH6558" s="19"/>
      <c r="AI6558" s="19"/>
      <c r="AJ6558" s="19"/>
      <c r="AK6558" s="12"/>
      <c r="AL6558" s="12"/>
      <c r="AM6558" s="12"/>
      <c r="AN6558" s="12"/>
    </row>
    <row r="6559" spans="4:40" x14ac:dyDescent="0.25">
      <c r="D6559" s="18"/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9"/>
      <c r="AH6559" s="19"/>
      <c r="AI6559" s="19"/>
      <c r="AJ6559" s="19"/>
      <c r="AK6559" s="15"/>
      <c r="AL6559" s="12"/>
      <c r="AM6559" s="15"/>
      <c r="AN6559" s="15"/>
    </row>
    <row r="6560" spans="4:40" x14ac:dyDescent="0.25">
      <c r="D6560" s="18"/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9"/>
      <c r="AH6560" s="19"/>
      <c r="AI6560" s="19"/>
      <c r="AJ6560" s="19"/>
      <c r="AK6560" s="15"/>
      <c r="AL6560" s="15"/>
      <c r="AM6560" s="15"/>
      <c r="AN6560" s="15"/>
    </row>
    <row r="6561" spans="4:40" x14ac:dyDescent="0.25">
      <c r="D6561" s="18"/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  <c r="O6561" s="14"/>
      <c r="P6561" s="14"/>
      <c r="Q6561" s="14"/>
      <c r="R6561" s="14"/>
      <c r="S6561" s="13"/>
      <c r="T6561" s="13"/>
      <c r="U6561" s="13"/>
      <c r="V6561" s="13"/>
      <c r="W6561" s="13"/>
      <c r="X6561" s="13"/>
      <c r="Y6561" s="14"/>
      <c r="Z6561" s="13"/>
      <c r="AA6561" s="13"/>
      <c r="AB6561" s="13"/>
      <c r="AC6561" s="13"/>
      <c r="AD6561" s="13"/>
      <c r="AE6561" s="13"/>
      <c r="AF6561" s="13"/>
      <c r="AG6561" s="19"/>
      <c r="AH6561" s="19"/>
      <c r="AI6561" s="19"/>
      <c r="AJ6561" s="19"/>
      <c r="AK6561" s="15"/>
      <c r="AL6561" s="15"/>
      <c r="AM6561" s="15"/>
      <c r="AN6561" s="15"/>
    </row>
    <row r="6562" spans="4:40" x14ac:dyDescent="0.25">
      <c r="D6562" s="18"/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  <c r="O6562" s="14"/>
      <c r="P6562" s="14"/>
      <c r="Q6562" s="14"/>
      <c r="R6562" s="14"/>
      <c r="S6562" s="13"/>
      <c r="T6562" s="13"/>
      <c r="U6562" s="13"/>
      <c r="V6562" s="13"/>
      <c r="W6562" s="13"/>
      <c r="X6562" s="13"/>
      <c r="Y6562" s="14"/>
      <c r="Z6562" s="13"/>
      <c r="AA6562" s="13"/>
      <c r="AB6562" s="13"/>
      <c r="AC6562" s="13"/>
      <c r="AD6562" s="13"/>
      <c r="AE6562" s="13"/>
      <c r="AF6562" s="13"/>
      <c r="AG6562" s="19"/>
      <c r="AH6562" s="19"/>
      <c r="AI6562" s="19"/>
      <c r="AJ6562" s="19"/>
      <c r="AK6562" s="12"/>
      <c r="AL6562" s="12"/>
      <c r="AM6562" s="12"/>
      <c r="AN6562" s="12"/>
    </row>
    <row r="6563" spans="4:40" x14ac:dyDescent="0.25">
      <c r="D6563" s="18"/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9"/>
      <c r="AH6563" s="19"/>
      <c r="AI6563" s="19"/>
      <c r="AJ6563" s="19"/>
      <c r="AK6563" s="15"/>
      <c r="AL6563" s="12"/>
      <c r="AM6563" s="15"/>
      <c r="AN6563" s="15"/>
    </row>
    <row r="6564" spans="4:40" x14ac:dyDescent="0.25">
      <c r="D6564" s="18"/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9"/>
      <c r="AH6564" s="19"/>
      <c r="AI6564" s="19"/>
      <c r="AJ6564" s="19"/>
      <c r="AK6564" s="15"/>
      <c r="AL6564" s="15"/>
      <c r="AM6564" s="15"/>
      <c r="AN6564" s="15"/>
    </row>
    <row r="6565" spans="4:40" x14ac:dyDescent="0.25">
      <c r="D6565" s="18"/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  <c r="O6565" s="14"/>
      <c r="P6565" s="14"/>
      <c r="Q6565" s="14"/>
      <c r="R6565" s="14"/>
      <c r="S6565" s="13"/>
      <c r="T6565" s="13"/>
      <c r="U6565" s="13"/>
      <c r="V6565" s="13"/>
      <c r="W6565" s="13"/>
      <c r="X6565" s="13"/>
      <c r="Y6565" s="14"/>
      <c r="Z6565" s="13"/>
      <c r="AA6565" s="13"/>
      <c r="AB6565" s="13"/>
      <c r="AC6565" s="13"/>
      <c r="AD6565" s="13"/>
      <c r="AE6565" s="13"/>
      <c r="AF6565" s="13"/>
      <c r="AG6565" s="19"/>
      <c r="AH6565" s="19"/>
      <c r="AI6565" s="19"/>
      <c r="AJ6565" s="19"/>
      <c r="AK6565" s="15"/>
      <c r="AL6565" s="15"/>
      <c r="AM6565" s="15"/>
      <c r="AN6565" s="15"/>
    </row>
    <row r="6566" spans="4:40" x14ac:dyDescent="0.25">
      <c r="D6566" s="18"/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  <c r="O6566" s="14"/>
      <c r="P6566" s="14"/>
      <c r="Q6566" s="14"/>
      <c r="R6566" s="14"/>
      <c r="S6566" s="13"/>
      <c r="T6566" s="13"/>
      <c r="U6566" s="13"/>
      <c r="V6566" s="13"/>
      <c r="W6566" s="13"/>
      <c r="X6566" s="13"/>
      <c r="Y6566" s="14"/>
      <c r="Z6566" s="13"/>
      <c r="AA6566" s="13"/>
      <c r="AB6566" s="13"/>
      <c r="AC6566" s="13"/>
      <c r="AD6566" s="13"/>
      <c r="AE6566" s="13"/>
      <c r="AF6566" s="13"/>
      <c r="AG6566" s="19"/>
      <c r="AH6566" s="19"/>
      <c r="AI6566" s="19"/>
      <c r="AJ6566" s="19"/>
      <c r="AK6566" s="12"/>
      <c r="AL6566" s="12"/>
      <c r="AM6566" s="12"/>
      <c r="AN6566" s="12"/>
    </row>
    <row r="6567" spans="4:40" x14ac:dyDescent="0.25">
      <c r="D6567" s="18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9"/>
      <c r="AH6567" s="19"/>
      <c r="AI6567" s="19"/>
      <c r="AJ6567" s="19"/>
      <c r="AK6567" s="15"/>
      <c r="AL6567" s="12"/>
      <c r="AM6567" s="15"/>
      <c r="AN6567" s="15"/>
    </row>
    <row r="6568" spans="4:40" x14ac:dyDescent="0.25">
      <c r="D6568" s="18"/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9"/>
      <c r="AH6568" s="19"/>
      <c r="AI6568" s="19"/>
      <c r="AJ6568" s="19"/>
      <c r="AK6568" s="15"/>
      <c r="AL6568" s="15"/>
      <c r="AM6568" s="15"/>
      <c r="AN6568" s="15"/>
    </row>
    <row r="6569" spans="4:40" x14ac:dyDescent="0.25">
      <c r="D6569" s="18"/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  <c r="O6569" s="14"/>
      <c r="P6569" s="14"/>
      <c r="Q6569" s="14"/>
      <c r="R6569" s="14"/>
      <c r="S6569" s="13"/>
      <c r="T6569" s="13"/>
      <c r="U6569" s="13"/>
      <c r="V6569" s="13"/>
      <c r="W6569" s="13"/>
      <c r="X6569" s="13"/>
      <c r="Y6569" s="14"/>
      <c r="Z6569" s="13"/>
      <c r="AA6569" s="13"/>
      <c r="AB6569" s="13"/>
      <c r="AC6569" s="13"/>
      <c r="AD6569" s="13"/>
      <c r="AE6569" s="13"/>
      <c r="AF6569" s="13"/>
      <c r="AG6569" s="19"/>
      <c r="AH6569" s="19"/>
      <c r="AI6569" s="19"/>
      <c r="AJ6569" s="19"/>
      <c r="AK6569" s="15"/>
      <c r="AL6569" s="15"/>
      <c r="AM6569" s="15"/>
      <c r="AN6569" s="15"/>
    </row>
    <row r="6570" spans="4:40" x14ac:dyDescent="0.25">
      <c r="D6570" s="18"/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  <c r="O6570" s="14"/>
      <c r="P6570" s="14"/>
      <c r="Q6570" s="14"/>
      <c r="R6570" s="14"/>
      <c r="S6570" s="13"/>
      <c r="T6570" s="13"/>
      <c r="U6570" s="13"/>
      <c r="V6570" s="13"/>
      <c r="W6570" s="13"/>
      <c r="X6570" s="13"/>
      <c r="Y6570" s="14"/>
      <c r="Z6570" s="13"/>
      <c r="AA6570" s="13"/>
      <c r="AB6570" s="13"/>
      <c r="AC6570" s="13"/>
      <c r="AD6570" s="13"/>
      <c r="AE6570" s="13"/>
      <c r="AF6570" s="13"/>
      <c r="AG6570" s="19"/>
      <c r="AH6570" s="19"/>
      <c r="AI6570" s="19"/>
      <c r="AJ6570" s="19"/>
      <c r="AK6570" s="12"/>
      <c r="AL6570" s="12"/>
      <c r="AM6570" s="12"/>
      <c r="AN6570" s="12"/>
    </row>
    <row r="6571" spans="4:40" x14ac:dyDescent="0.25">
      <c r="D6571" s="18"/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9"/>
      <c r="AH6571" s="19"/>
      <c r="AI6571" s="19"/>
      <c r="AJ6571" s="19"/>
      <c r="AK6571" s="15"/>
      <c r="AL6571" s="12"/>
      <c r="AM6571" s="15"/>
      <c r="AN6571" s="15"/>
    </row>
    <row r="6572" spans="4:40" x14ac:dyDescent="0.25">
      <c r="D6572" s="18"/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9"/>
      <c r="AH6572" s="19"/>
      <c r="AI6572" s="19"/>
      <c r="AJ6572" s="19"/>
      <c r="AK6572" s="15"/>
      <c r="AL6572" s="15"/>
      <c r="AM6572" s="15"/>
      <c r="AN6572" s="15"/>
    </row>
    <row r="6573" spans="4:40" x14ac:dyDescent="0.25">
      <c r="D6573" s="18"/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  <c r="O6573" s="14"/>
      <c r="P6573" s="14"/>
      <c r="Q6573" s="14"/>
      <c r="R6573" s="14"/>
      <c r="S6573" s="13"/>
      <c r="T6573" s="13"/>
      <c r="U6573" s="13"/>
      <c r="V6573" s="13"/>
      <c r="W6573" s="13"/>
      <c r="X6573" s="13"/>
      <c r="Y6573" s="14"/>
      <c r="Z6573" s="13"/>
      <c r="AA6573" s="13"/>
      <c r="AB6573" s="13"/>
      <c r="AC6573" s="13"/>
      <c r="AD6573" s="13"/>
      <c r="AE6573" s="13"/>
      <c r="AF6573" s="13"/>
      <c r="AG6573" s="19"/>
      <c r="AH6573" s="19"/>
      <c r="AI6573" s="19"/>
      <c r="AJ6573" s="19"/>
      <c r="AK6573" s="15"/>
      <c r="AL6573" s="15"/>
      <c r="AM6573" s="15"/>
      <c r="AN6573" s="15"/>
    </row>
    <row r="6574" spans="4:40" x14ac:dyDescent="0.25">
      <c r="D6574" s="18"/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  <c r="O6574" s="14"/>
      <c r="P6574" s="14"/>
      <c r="Q6574" s="14"/>
      <c r="R6574" s="14"/>
      <c r="S6574" s="13"/>
      <c r="T6574" s="13"/>
      <c r="U6574" s="13"/>
      <c r="V6574" s="13"/>
      <c r="W6574" s="13"/>
      <c r="X6574" s="13"/>
      <c r="Y6574" s="14"/>
      <c r="Z6574" s="13"/>
      <c r="AA6574" s="13"/>
      <c r="AB6574" s="13"/>
      <c r="AC6574" s="13"/>
      <c r="AD6574" s="13"/>
      <c r="AE6574" s="13"/>
      <c r="AF6574" s="13"/>
      <c r="AG6574" s="19"/>
      <c r="AH6574" s="19"/>
      <c r="AI6574" s="19"/>
      <c r="AJ6574" s="19"/>
      <c r="AK6574" s="12"/>
      <c r="AL6574" s="12"/>
      <c r="AM6574" s="12"/>
      <c r="AN6574" s="12"/>
    </row>
    <row r="6575" spans="4:40" x14ac:dyDescent="0.25">
      <c r="D6575" s="18"/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9"/>
      <c r="AH6575" s="19"/>
      <c r="AI6575" s="19"/>
      <c r="AJ6575" s="19"/>
      <c r="AK6575" s="15"/>
      <c r="AL6575" s="12"/>
      <c r="AM6575" s="15"/>
      <c r="AN6575" s="15"/>
    </row>
    <row r="6576" spans="4:40" x14ac:dyDescent="0.25">
      <c r="D6576" s="18"/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9"/>
      <c r="AH6576" s="19"/>
      <c r="AI6576" s="19"/>
      <c r="AJ6576" s="19"/>
      <c r="AK6576" s="15"/>
      <c r="AL6576" s="15"/>
      <c r="AM6576" s="15"/>
      <c r="AN6576" s="15"/>
    </row>
    <row r="6577" spans="4:40" x14ac:dyDescent="0.25">
      <c r="D6577" s="18"/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  <c r="O6577" s="14"/>
      <c r="P6577" s="14"/>
      <c r="Q6577" s="14"/>
      <c r="R6577" s="14"/>
      <c r="S6577" s="13"/>
      <c r="T6577" s="13"/>
      <c r="U6577" s="13"/>
      <c r="V6577" s="13"/>
      <c r="W6577" s="13"/>
      <c r="X6577" s="13"/>
      <c r="Y6577" s="14"/>
      <c r="Z6577" s="13"/>
      <c r="AA6577" s="13"/>
      <c r="AB6577" s="13"/>
      <c r="AC6577" s="13"/>
      <c r="AD6577" s="13"/>
      <c r="AE6577" s="13"/>
      <c r="AF6577" s="13"/>
      <c r="AG6577" s="19"/>
      <c r="AH6577" s="19"/>
      <c r="AI6577" s="19"/>
      <c r="AJ6577" s="19"/>
      <c r="AK6577" s="15"/>
      <c r="AL6577" s="15"/>
      <c r="AM6577" s="15"/>
      <c r="AN6577" s="15"/>
    </row>
    <row r="6578" spans="4:40" x14ac:dyDescent="0.25">
      <c r="D6578" s="18"/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  <c r="O6578" s="14"/>
      <c r="P6578" s="14"/>
      <c r="Q6578" s="14"/>
      <c r="R6578" s="14"/>
      <c r="S6578" s="13"/>
      <c r="T6578" s="13"/>
      <c r="U6578" s="13"/>
      <c r="V6578" s="13"/>
      <c r="W6578" s="13"/>
      <c r="X6578" s="13"/>
      <c r="Y6578" s="14"/>
      <c r="Z6578" s="13"/>
      <c r="AA6578" s="13"/>
      <c r="AB6578" s="13"/>
      <c r="AC6578" s="13"/>
      <c r="AD6578" s="13"/>
      <c r="AE6578" s="13"/>
      <c r="AF6578" s="13"/>
      <c r="AG6578" s="19"/>
      <c r="AH6578" s="19"/>
      <c r="AI6578" s="19"/>
      <c r="AJ6578" s="19"/>
      <c r="AK6578" s="12"/>
      <c r="AL6578" s="12"/>
      <c r="AM6578" s="12"/>
      <c r="AN6578" s="12"/>
    </row>
    <row r="6579" spans="4:40" x14ac:dyDescent="0.25">
      <c r="D6579" s="18"/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9"/>
      <c r="AH6579" s="19"/>
      <c r="AI6579" s="19"/>
      <c r="AJ6579" s="19"/>
      <c r="AK6579" s="15"/>
      <c r="AL6579" s="12"/>
      <c r="AM6579" s="15"/>
      <c r="AN6579" s="15"/>
    </row>
    <row r="6580" spans="4:40" x14ac:dyDescent="0.25">
      <c r="D6580" s="18"/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9"/>
      <c r="AH6580" s="19"/>
      <c r="AI6580" s="19"/>
      <c r="AJ6580" s="19"/>
      <c r="AK6580" s="15"/>
      <c r="AL6580" s="15"/>
      <c r="AM6580" s="15"/>
      <c r="AN6580" s="15"/>
    </row>
    <row r="6581" spans="4:40" x14ac:dyDescent="0.25">
      <c r="D6581" s="18"/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  <c r="O6581" s="14"/>
      <c r="P6581" s="14"/>
      <c r="Q6581" s="14"/>
      <c r="R6581" s="14"/>
      <c r="S6581" s="13"/>
      <c r="T6581" s="13"/>
      <c r="U6581" s="13"/>
      <c r="V6581" s="13"/>
      <c r="W6581" s="13"/>
      <c r="X6581" s="13"/>
      <c r="Y6581" s="14"/>
      <c r="Z6581" s="13"/>
      <c r="AA6581" s="13"/>
      <c r="AB6581" s="13"/>
      <c r="AC6581" s="13"/>
      <c r="AD6581" s="13"/>
      <c r="AE6581" s="13"/>
      <c r="AF6581" s="13"/>
      <c r="AG6581" s="19"/>
      <c r="AH6581" s="19"/>
      <c r="AI6581" s="19"/>
      <c r="AJ6581" s="19"/>
      <c r="AK6581" s="15"/>
      <c r="AL6581" s="15"/>
      <c r="AM6581" s="15"/>
      <c r="AN6581" s="15"/>
    </row>
    <row r="6582" spans="4:40" x14ac:dyDescent="0.25">
      <c r="D6582" s="18"/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  <c r="O6582" s="14"/>
      <c r="P6582" s="14"/>
      <c r="Q6582" s="14"/>
      <c r="R6582" s="14"/>
      <c r="S6582" s="13"/>
      <c r="T6582" s="13"/>
      <c r="U6582" s="13"/>
      <c r="V6582" s="13"/>
      <c r="W6582" s="13"/>
      <c r="X6582" s="13"/>
      <c r="Y6582" s="14"/>
      <c r="Z6582" s="13"/>
      <c r="AA6582" s="13"/>
      <c r="AB6582" s="13"/>
      <c r="AC6582" s="13"/>
      <c r="AD6582" s="13"/>
      <c r="AE6582" s="13"/>
      <c r="AF6582" s="13"/>
      <c r="AG6582" s="19"/>
      <c r="AH6582" s="19"/>
      <c r="AI6582" s="19"/>
      <c r="AJ6582" s="19"/>
      <c r="AK6582" s="12"/>
      <c r="AL6582" s="12"/>
      <c r="AM6582" s="12"/>
      <c r="AN6582" s="12"/>
    </row>
    <row r="6583" spans="4:40" x14ac:dyDescent="0.25">
      <c r="D6583" s="18"/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9"/>
      <c r="AH6583" s="19"/>
      <c r="AI6583" s="19"/>
      <c r="AJ6583" s="19"/>
      <c r="AK6583" s="15"/>
      <c r="AL6583" s="12"/>
      <c r="AM6583" s="15"/>
      <c r="AN6583" s="15"/>
    </row>
    <row r="6584" spans="4:40" x14ac:dyDescent="0.25">
      <c r="D6584" s="18"/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9"/>
      <c r="AH6584" s="19"/>
      <c r="AI6584" s="19"/>
      <c r="AJ6584" s="19"/>
      <c r="AK6584" s="15"/>
      <c r="AL6584" s="15"/>
      <c r="AM6584" s="15"/>
      <c r="AN6584" s="15"/>
    </row>
    <row r="6585" spans="4:40" x14ac:dyDescent="0.25">
      <c r="D6585" s="18"/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  <c r="O6585" s="14"/>
      <c r="P6585" s="14"/>
      <c r="Q6585" s="14"/>
      <c r="R6585" s="14"/>
      <c r="S6585" s="13"/>
      <c r="T6585" s="13"/>
      <c r="U6585" s="13"/>
      <c r="V6585" s="13"/>
      <c r="W6585" s="13"/>
      <c r="X6585" s="13"/>
      <c r="Y6585" s="14"/>
      <c r="Z6585" s="13"/>
      <c r="AA6585" s="13"/>
      <c r="AB6585" s="13"/>
      <c r="AC6585" s="13"/>
      <c r="AD6585" s="13"/>
      <c r="AE6585" s="13"/>
      <c r="AF6585" s="13"/>
      <c r="AG6585" s="19"/>
      <c r="AH6585" s="19"/>
      <c r="AI6585" s="19"/>
      <c r="AJ6585" s="19"/>
      <c r="AK6585" s="15"/>
      <c r="AL6585" s="15"/>
      <c r="AM6585" s="15"/>
      <c r="AN6585" s="15"/>
    </row>
    <row r="6586" spans="4:40" x14ac:dyDescent="0.25">
      <c r="D6586" s="18"/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  <c r="O6586" s="14"/>
      <c r="P6586" s="14"/>
      <c r="Q6586" s="14"/>
      <c r="R6586" s="14"/>
      <c r="S6586" s="13"/>
      <c r="T6586" s="13"/>
      <c r="U6586" s="13"/>
      <c r="V6586" s="13"/>
      <c r="W6586" s="13"/>
      <c r="X6586" s="13"/>
      <c r="Y6586" s="14"/>
      <c r="Z6586" s="13"/>
      <c r="AA6586" s="13"/>
      <c r="AB6586" s="13"/>
      <c r="AC6586" s="13"/>
      <c r="AD6586" s="13"/>
      <c r="AE6586" s="13"/>
      <c r="AF6586" s="13"/>
      <c r="AG6586" s="19"/>
      <c r="AH6586" s="19"/>
      <c r="AI6586" s="19"/>
      <c r="AJ6586" s="19"/>
      <c r="AK6586" s="12"/>
      <c r="AL6586" s="12"/>
      <c r="AM6586" s="12"/>
      <c r="AN6586" s="12"/>
    </row>
    <row r="6587" spans="4:40" x14ac:dyDescent="0.25">
      <c r="D6587" s="18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9"/>
      <c r="AH6587" s="19"/>
      <c r="AI6587" s="19"/>
      <c r="AJ6587" s="19"/>
      <c r="AK6587" s="15"/>
      <c r="AL6587" s="12"/>
      <c r="AM6587" s="15"/>
      <c r="AN6587" s="15"/>
    </row>
    <row r="6588" spans="4:40" x14ac:dyDescent="0.25">
      <c r="D6588" s="18"/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9"/>
      <c r="AH6588" s="19"/>
      <c r="AI6588" s="19"/>
      <c r="AJ6588" s="19"/>
      <c r="AK6588" s="15"/>
      <c r="AL6588" s="15"/>
      <c r="AM6588" s="15"/>
      <c r="AN6588" s="15"/>
    </row>
    <row r="6589" spans="4:40" x14ac:dyDescent="0.25">
      <c r="D6589" s="18"/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  <c r="O6589" s="14"/>
      <c r="P6589" s="14"/>
      <c r="Q6589" s="14"/>
      <c r="R6589" s="14"/>
      <c r="S6589" s="13"/>
      <c r="T6589" s="13"/>
      <c r="U6589" s="13"/>
      <c r="V6589" s="13"/>
      <c r="W6589" s="13"/>
      <c r="X6589" s="13"/>
      <c r="Y6589" s="14"/>
      <c r="Z6589" s="13"/>
      <c r="AA6589" s="13"/>
      <c r="AB6589" s="13"/>
      <c r="AC6589" s="13"/>
      <c r="AD6589" s="13"/>
      <c r="AE6589" s="13"/>
      <c r="AF6589" s="13"/>
      <c r="AG6589" s="19"/>
      <c r="AH6589" s="19"/>
      <c r="AI6589" s="19"/>
      <c r="AJ6589" s="19"/>
      <c r="AK6589" s="15"/>
      <c r="AL6589" s="15"/>
      <c r="AM6589" s="15"/>
      <c r="AN6589" s="15"/>
    </row>
    <row r="6590" spans="4:40" x14ac:dyDescent="0.25">
      <c r="D6590" s="18"/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  <c r="O6590" s="14"/>
      <c r="P6590" s="14"/>
      <c r="Q6590" s="14"/>
      <c r="R6590" s="14"/>
      <c r="S6590" s="13"/>
      <c r="T6590" s="13"/>
      <c r="U6590" s="13"/>
      <c r="V6590" s="13"/>
      <c r="W6590" s="13"/>
      <c r="X6590" s="13"/>
      <c r="Y6590" s="14"/>
      <c r="Z6590" s="13"/>
      <c r="AA6590" s="13"/>
      <c r="AB6590" s="13"/>
      <c r="AC6590" s="13"/>
      <c r="AD6590" s="13"/>
      <c r="AE6590" s="13"/>
      <c r="AF6590" s="13"/>
      <c r="AG6590" s="19"/>
      <c r="AH6590" s="19"/>
      <c r="AI6590" s="19"/>
      <c r="AJ6590" s="19"/>
      <c r="AK6590" s="12"/>
      <c r="AL6590" s="12"/>
      <c r="AM6590" s="12"/>
      <c r="AN6590" s="12"/>
    </row>
    <row r="6591" spans="4:40" x14ac:dyDescent="0.25">
      <c r="D6591" s="18"/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9"/>
      <c r="AH6591" s="19"/>
      <c r="AI6591" s="19"/>
      <c r="AJ6591" s="19"/>
      <c r="AK6591" s="15"/>
      <c r="AL6591" s="12"/>
      <c r="AM6591" s="15"/>
      <c r="AN6591" s="15"/>
    </row>
    <row r="6592" spans="4:40" x14ac:dyDescent="0.25">
      <c r="D6592" s="18"/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9"/>
      <c r="AH6592" s="19"/>
      <c r="AI6592" s="19"/>
      <c r="AJ6592" s="19"/>
      <c r="AK6592" s="15"/>
      <c r="AL6592" s="15"/>
      <c r="AM6592" s="15"/>
      <c r="AN6592" s="15"/>
    </row>
    <row r="6593" spans="4:40" x14ac:dyDescent="0.25">
      <c r="D6593" s="18"/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  <c r="O6593" s="14"/>
      <c r="P6593" s="14"/>
      <c r="Q6593" s="14"/>
      <c r="R6593" s="14"/>
      <c r="S6593" s="13"/>
      <c r="T6593" s="13"/>
      <c r="U6593" s="13"/>
      <c r="V6593" s="13"/>
      <c r="W6593" s="13"/>
      <c r="X6593" s="13"/>
      <c r="Y6593" s="14"/>
      <c r="Z6593" s="13"/>
      <c r="AA6593" s="13"/>
      <c r="AB6593" s="13"/>
      <c r="AC6593" s="13"/>
      <c r="AD6593" s="13"/>
      <c r="AE6593" s="13"/>
      <c r="AF6593" s="13"/>
      <c r="AG6593" s="19"/>
      <c r="AH6593" s="19"/>
      <c r="AI6593" s="19"/>
      <c r="AJ6593" s="19"/>
      <c r="AK6593" s="15"/>
      <c r="AL6593" s="15"/>
      <c r="AM6593" s="15"/>
      <c r="AN6593" s="15"/>
    </row>
    <row r="6594" spans="4:40" x14ac:dyDescent="0.25">
      <c r="D6594" s="18"/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  <c r="O6594" s="14"/>
      <c r="P6594" s="14"/>
      <c r="Q6594" s="14"/>
      <c r="R6594" s="14"/>
      <c r="S6594" s="13"/>
      <c r="T6594" s="13"/>
      <c r="U6594" s="13"/>
      <c r="V6594" s="13"/>
      <c r="W6594" s="13"/>
      <c r="X6594" s="13"/>
      <c r="Y6594" s="14"/>
      <c r="Z6594" s="13"/>
      <c r="AA6594" s="13"/>
      <c r="AB6594" s="13"/>
      <c r="AC6594" s="13"/>
      <c r="AD6594" s="13"/>
      <c r="AE6594" s="13"/>
      <c r="AF6594" s="13"/>
      <c r="AG6594" s="19"/>
      <c r="AH6594" s="19"/>
      <c r="AI6594" s="19"/>
      <c r="AJ6594" s="19"/>
      <c r="AK6594" s="12"/>
      <c r="AL6594" s="12"/>
      <c r="AM6594" s="12"/>
      <c r="AN6594" s="12"/>
    </row>
    <row r="6595" spans="4:40" x14ac:dyDescent="0.25">
      <c r="D6595" s="18"/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9"/>
      <c r="AH6595" s="19"/>
      <c r="AI6595" s="19"/>
      <c r="AJ6595" s="19"/>
      <c r="AK6595" s="15"/>
      <c r="AL6595" s="12"/>
      <c r="AM6595" s="15"/>
      <c r="AN6595" s="15"/>
    </row>
    <row r="6596" spans="4:40" x14ac:dyDescent="0.25">
      <c r="D6596" s="18"/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9"/>
      <c r="AH6596" s="19"/>
      <c r="AI6596" s="19"/>
      <c r="AJ6596" s="19"/>
      <c r="AK6596" s="15"/>
      <c r="AL6596" s="15"/>
      <c r="AM6596" s="15"/>
      <c r="AN6596" s="15"/>
    </row>
    <row r="6597" spans="4:40" x14ac:dyDescent="0.25">
      <c r="D6597" s="18"/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  <c r="O6597" s="14"/>
      <c r="P6597" s="14"/>
      <c r="Q6597" s="14"/>
      <c r="R6597" s="14"/>
      <c r="S6597" s="13"/>
      <c r="T6597" s="13"/>
      <c r="U6597" s="13"/>
      <c r="V6597" s="13"/>
      <c r="W6597" s="13"/>
      <c r="X6597" s="13"/>
      <c r="Y6597" s="14"/>
      <c r="Z6597" s="13"/>
      <c r="AA6597" s="13"/>
      <c r="AB6597" s="13"/>
      <c r="AC6597" s="13"/>
      <c r="AD6597" s="13"/>
      <c r="AE6597" s="13"/>
      <c r="AF6597" s="13"/>
      <c r="AG6597" s="19"/>
      <c r="AH6597" s="19"/>
      <c r="AI6597" s="19"/>
      <c r="AJ6597" s="19"/>
      <c r="AK6597" s="15"/>
      <c r="AL6597" s="15"/>
      <c r="AM6597" s="15"/>
      <c r="AN6597" s="15"/>
    </row>
    <row r="6598" spans="4:40" x14ac:dyDescent="0.25">
      <c r="D6598" s="18"/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  <c r="O6598" s="14"/>
      <c r="P6598" s="14"/>
      <c r="Q6598" s="14"/>
      <c r="R6598" s="14"/>
      <c r="S6598" s="13"/>
      <c r="T6598" s="13"/>
      <c r="U6598" s="13"/>
      <c r="V6598" s="13"/>
      <c r="W6598" s="13"/>
      <c r="X6598" s="13"/>
      <c r="Y6598" s="14"/>
      <c r="Z6598" s="13"/>
      <c r="AA6598" s="13"/>
      <c r="AB6598" s="13"/>
      <c r="AC6598" s="13"/>
      <c r="AD6598" s="13"/>
      <c r="AE6598" s="13"/>
      <c r="AF6598" s="13"/>
      <c r="AG6598" s="19"/>
      <c r="AH6598" s="19"/>
      <c r="AI6598" s="19"/>
      <c r="AJ6598" s="19"/>
      <c r="AK6598" s="12"/>
      <c r="AL6598" s="12"/>
      <c r="AM6598" s="12"/>
      <c r="AN6598" s="12"/>
    </row>
    <row r="6599" spans="4:40" x14ac:dyDescent="0.25">
      <c r="D6599" s="18"/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9"/>
      <c r="AH6599" s="19"/>
      <c r="AI6599" s="19"/>
      <c r="AJ6599" s="19"/>
      <c r="AK6599" s="15"/>
      <c r="AL6599" s="12"/>
      <c r="AM6599" s="15"/>
      <c r="AN6599" s="15"/>
    </row>
    <row r="6600" spans="4:40" x14ac:dyDescent="0.25">
      <c r="D6600" s="18"/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9"/>
      <c r="AH6600" s="19"/>
      <c r="AI6600" s="19"/>
      <c r="AJ6600" s="19"/>
      <c r="AK6600" s="15"/>
      <c r="AL6600" s="15"/>
      <c r="AM6600" s="15"/>
      <c r="AN6600" s="15"/>
    </row>
    <row r="6601" spans="4:40" x14ac:dyDescent="0.25">
      <c r="D6601" s="18"/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  <c r="O6601" s="14"/>
      <c r="P6601" s="14"/>
      <c r="Q6601" s="14"/>
      <c r="R6601" s="14"/>
      <c r="S6601" s="13"/>
      <c r="T6601" s="13"/>
      <c r="U6601" s="13"/>
      <c r="V6601" s="13"/>
      <c r="W6601" s="13"/>
      <c r="X6601" s="13"/>
      <c r="Y6601" s="14"/>
      <c r="Z6601" s="13"/>
      <c r="AA6601" s="13"/>
      <c r="AB6601" s="13"/>
      <c r="AC6601" s="13"/>
      <c r="AD6601" s="13"/>
      <c r="AE6601" s="13"/>
      <c r="AF6601" s="13"/>
      <c r="AG6601" s="19"/>
      <c r="AH6601" s="19"/>
      <c r="AI6601" s="19"/>
      <c r="AJ6601" s="19"/>
      <c r="AK6601" s="15"/>
      <c r="AL6601" s="15"/>
      <c r="AM6601" s="15"/>
      <c r="AN6601" s="15"/>
    </row>
    <row r="6602" spans="4:40" x14ac:dyDescent="0.25">
      <c r="D6602" s="18"/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  <c r="O6602" s="14"/>
      <c r="P6602" s="14"/>
      <c r="Q6602" s="14"/>
      <c r="R6602" s="14"/>
      <c r="S6602" s="13"/>
      <c r="T6602" s="13"/>
      <c r="U6602" s="13"/>
      <c r="V6602" s="13"/>
      <c r="W6602" s="13"/>
      <c r="X6602" s="13"/>
      <c r="Y6602" s="14"/>
      <c r="Z6602" s="13"/>
      <c r="AA6602" s="13"/>
      <c r="AB6602" s="13"/>
      <c r="AC6602" s="13"/>
      <c r="AD6602" s="13"/>
      <c r="AE6602" s="13"/>
      <c r="AF6602" s="13"/>
      <c r="AG6602" s="19"/>
      <c r="AH6602" s="19"/>
      <c r="AI6602" s="19"/>
      <c r="AJ6602" s="19"/>
      <c r="AK6602" s="12"/>
      <c r="AL6602" s="12"/>
      <c r="AM6602" s="12"/>
      <c r="AN6602" s="12"/>
    </row>
    <row r="6603" spans="4:40" x14ac:dyDescent="0.25">
      <c r="D6603" s="18"/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9"/>
      <c r="AH6603" s="19"/>
      <c r="AI6603" s="19"/>
      <c r="AJ6603" s="19"/>
      <c r="AK6603" s="15"/>
      <c r="AL6603" s="12"/>
      <c r="AM6603" s="15"/>
      <c r="AN6603" s="15"/>
    </row>
    <row r="6604" spans="4:40" x14ac:dyDescent="0.25">
      <c r="D6604" s="18"/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9"/>
      <c r="AH6604" s="19"/>
      <c r="AI6604" s="19"/>
      <c r="AJ6604" s="19"/>
      <c r="AK6604" s="15"/>
      <c r="AL6604" s="15"/>
      <c r="AM6604" s="15"/>
      <c r="AN6604" s="15"/>
    </row>
    <row r="6605" spans="4:40" x14ac:dyDescent="0.25">
      <c r="D6605" s="18"/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  <c r="O6605" s="14"/>
      <c r="P6605" s="14"/>
      <c r="Q6605" s="14"/>
      <c r="R6605" s="14"/>
      <c r="S6605" s="13"/>
      <c r="T6605" s="13"/>
      <c r="U6605" s="13"/>
      <c r="V6605" s="13"/>
      <c r="W6605" s="13"/>
      <c r="X6605" s="13"/>
      <c r="Y6605" s="14"/>
      <c r="Z6605" s="13"/>
      <c r="AA6605" s="13"/>
      <c r="AB6605" s="13"/>
      <c r="AC6605" s="13"/>
      <c r="AD6605" s="13"/>
      <c r="AE6605" s="13"/>
      <c r="AF6605" s="13"/>
      <c r="AG6605" s="19"/>
      <c r="AH6605" s="19"/>
      <c r="AI6605" s="19"/>
      <c r="AJ6605" s="19"/>
      <c r="AK6605" s="15"/>
      <c r="AL6605" s="15"/>
      <c r="AM6605" s="15"/>
      <c r="AN6605" s="15"/>
    </row>
    <row r="6606" spans="4:40" x14ac:dyDescent="0.25">
      <c r="D6606" s="18"/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  <c r="O6606" s="14"/>
      <c r="P6606" s="14"/>
      <c r="Q6606" s="14"/>
      <c r="R6606" s="14"/>
      <c r="S6606" s="13"/>
      <c r="T6606" s="13"/>
      <c r="U6606" s="13"/>
      <c r="V6606" s="13"/>
      <c r="W6606" s="13"/>
      <c r="X6606" s="13"/>
      <c r="Y6606" s="14"/>
      <c r="Z6606" s="13"/>
      <c r="AA6606" s="13"/>
      <c r="AB6606" s="13"/>
      <c r="AC6606" s="13"/>
      <c r="AD6606" s="13"/>
      <c r="AE6606" s="13"/>
      <c r="AF6606" s="13"/>
      <c r="AG6606" s="19"/>
      <c r="AH6606" s="19"/>
      <c r="AI6606" s="19"/>
      <c r="AJ6606" s="19"/>
      <c r="AK6606" s="12"/>
      <c r="AL6606" s="12"/>
      <c r="AM6606" s="12"/>
      <c r="AN6606" s="12"/>
    </row>
    <row r="6607" spans="4:40" x14ac:dyDescent="0.25">
      <c r="D6607" s="18"/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9"/>
      <c r="AH6607" s="19"/>
      <c r="AI6607" s="19"/>
      <c r="AJ6607" s="19"/>
      <c r="AK6607" s="15"/>
      <c r="AL6607" s="12"/>
      <c r="AM6607" s="15"/>
      <c r="AN6607" s="15"/>
    </row>
    <row r="6608" spans="4:40" x14ac:dyDescent="0.25">
      <c r="D6608" s="18"/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9"/>
      <c r="AH6608" s="19"/>
      <c r="AI6608" s="19"/>
      <c r="AJ6608" s="19"/>
      <c r="AK6608" s="15"/>
      <c r="AL6608" s="15"/>
      <c r="AM6608" s="15"/>
      <c r="AN6608" s="15"/>
    </row>
    <row r="6609" spans="4:40" x14ac:dyDescent="0.25">
      <c r="D6609" s="18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4"/>
      <c r="P6609" s="14"/>
      <c r="Q6609" s="14"/>
      <c r="R6609" s="14"/>
      <c r="S6609" s="13"/>
      <c r="T6609" s="13"/>
      <c r="U6609" s="13"/>
      <c r="V6609" s="13"/>
      <c r="W6609" s="13"/>
      <c r="X6609" s="13"/>
      <c r="Y6609" s="14"/>
      <c r="Z6609" s="13"/>
      <c r="AA6609" s="13"/>
      <c r="AB6609" s="13"/>
      <c r="AC6609" s="13"/>
      <c r="AD6609" s="13"/>
      <c r="AE6609" s="13"/>
      <c r="AF6609" s="13"/>
      <c r="AG6609" s="19"/>
      <c r="AH6609" s="19"/>
      <c r="AI6609" s="19"/>
      <c r="AJ6609" s="19"/>
      <c r="AK6609" s="15"/>
      <c r="AL6609" s="15"/>
      <c r="AM6609" s="15"/>
      <c r="AN6609" s="15"/>
    </row>
    <row r="6610" spans="4:40" x14ac:dyDescent="0.25">
      <c r="D6610" s="18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4"/>
      <c r="P6610" s="14"/>
      <c r="Q6610" s="14"/>
      <c r="R6610" s="14"/>
      <c r="S6610" s="13"/>
      <c r="T6610" s="13"/>
      <c r="U6610" s="13"/>
      <c r="V6610" s="13"/>
      <c r="W6610" s="13"/>
      <c r="X6610" s="13"/>
      <c r="Y6610" s="14"/>
      <c r="Z6610" s="13"/>
      <c r="AA6610" s="13"/>
      <c r="AB6610" s="13"/>
      <c r="AC6610" s="13"/>
      <c r="AD6610" s="13"/>
      <c r="AE6610" s="13"/>
      <c r="AF6610" s="13"/>
      <c r="AG6610" s="19"/>
      <c r="AH6610" s="19"/>
      <c r="AI6610" s="19"/>
      <c r="AJ6610" s="19"/>
      <c r="AK6610" s="12"/>
      <c r="AL6610" s="12"/>
      <c r="AM6610" s="12"/>
      <c r="AN6610" s="12"/>
    </row>
    <row r="6611" spans="4:40" x14ac:dyDescent="0.25">
      <c r="D6611" s="18"/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9"/>
      <c r="AH6611" s="19"/>
      <c r="AI6611" s="19"/>
      <c r="AJ6611" s="19"/>
      <c r="AK6611" s="15"/>
      <c r="AL6611" s="12"/>
      <c r="AM6611" s="15"/>
      <c r="AN6611" s="15"/>
    </row>
    <row r="6612" spans="4:40" x14ac:dyDescent="0.25">
      <c r="D6612" s="18"/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9"/>
      <c r="AH6612" s="19"/>
      <c r="AI6612" s="19"/>
      <c r="AJ6612" s="19"/>
      <c r="AK6612" s="15"/>
      <c r="AL6612" s="15"/>
      <c r="AM6612" s="15"/>
      <c r="AN6612" s="15"/>
    </row>
    <row r="6613" spans="4:40" x14ac:dyDescent="0.25">
      <c r="D6613" s="18"/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  <c r="O6613" s="14"/>
      <c r="P6613" s="14"/>
      <c r="Q6613" s="14"/>
      <c r="R6613" s="14"/>
      <c r="S6613" s="13"/>
      <c r="T6613" s="13"/>
      <c r="U6613" s="13"/>
      <c r="V6613" s="13"/>
      <c r="W6613" s="13"/>
      <c r="X6613" s="13"/>
      <c r="Y6613" s="14"/>
      <c r="Z6613" s="13"/>
      <c r="AA6613" s="13"/>
      <c r="AB6613" s="13"/>
      <c r="AC6613" s="13"/>
      <c r="AD6613" s="13"/>
      <c r="AE6613" s="13"/>
      <c r="AF6613" s="13"/>
      <c r="AG6613" s="19"/>
      <c r="AH6613" s="19"/>
      <c r="AI6613" s="19"/>
      <c r="AJ6613" s="19"/>
      <c r="AK6613" s="15"/>
      <c r="AL6613" s="15"/>
      <c r="AM6613" s="15"/>
      <c r="AN6613" s="15"/>
    </row>
    <row r="6614" spans="4:40" x14ac:dyDescent="0.25">
      <c r="D6614" s="18"/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  <c r="O6614" s="14"/>
      <c r="P6614" s="14"/>
      <c r="Q6614" s="14"/>
      <c r="R6614" s="14"/>
      <c r="S6614" s="13"/>
      <c r="T6614" s="13"/>
      <c r="U6614" s="13"/>
      <c r="V6614" s="13"/>
      <c r="W6614" s="13"/>
      <c r="X6614" s="13"/>
      <c r="Y6614" s="14"/>
      <c r="Z6614" s="13"/>
      <c r="AA6614" s="13"/>
      <c r="AB6614" s="13"/>
      <c r="AC6614" s="13"/>
      <c r="AD6614" s="13"/>
      <c r="AE6614" s="13"/>
      <c r="AF6614" s="13"/>
      <c r="AG6614" s="19"/>
      <c r="AH6614" s="19"/>
      <c r="AI6614" s="19"/>
      <c r="AJ6614" s="19"/>
      <c r="AK6614" s="12"/>
      <c r="AL6614" s="12"/>
      <c r="AM6614" s="12"/>
      <c r="AN6614" s="12"/>
    </row>
    <row r="6615" spans="4:40" x14ac:dyDescent="0.25">
      <c r="D6615" s="18"/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9"/>
      <c r="AH6615" s="19"/>
      <c r="AI6615" s="19"/>
      <c r="AJ6615" s="19"/>
      <c r="AK6615" s="15"/>
      <c r="AL6615" s="12"/>
      <c r="AM6615" s="15"/>
      <c r="AN6615" s="15"/>
    </row>
    <row r="6616" spans="4:40" x14ac:dyDescent="0.25">
      <c r="D6616" s="18"/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9"/>
      <c r="AH6616" s="19"/>
      <c r="AI6616" s="19"/>
      <c r="AJ6616" s="19"/>
      <c r="AK6616" s="15"/>
      <c r="AL6616" s="15"/>
      <c r="AM6616" s="15"/>
      <c r="AN6616" s="15"/>
    </row>
    <row r="6617" spans="4:40" x14ac:dyDescent="0.25">
      <c r="D6617" s="18"/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  <c r="O6617" s="14"/>
      <c r="P6617" s="14"/>
      <c r="Q6617" s="14"/>
      <c r="R6617" s="14"/>
      <c r="S6617" s="13"/>
      <c r="T6617" s="13"/>
      <c r="U6617" s="13"/>
      <c r="V6617" s="13"/>
      <c r="W6617" s="13"/>
      <c r="X6617" s="13"/>
      <c r="Y6617" s="14"/>
      <c r="Z6617" s="13"/>
      <c r="AA6617" s="13"/>
      <c r="AB6617" s="13"/>
      <c r="AC6617" s="13"/>
      <c r="AD6617" s="13"/>
      <c r="AE6617" s="13"/>
      <c r="AF6617" s="13"/>
      <c r="AG6617" s="19"/>
      <c r="AH6617" s="19"/>
      <c r="AI6617" s="19"/>
      <c r="AJ6617" s="19"/>
      <c r="AK6617" s="15"/>
      <c r="AL6617" s="15"/>
      <c r="AM6617" s="15"/>
      <c r="AN6617" s="15"/>
    </row>
    <row r="6618" spans="4:40" x14ac:dyDescent="0.25">
      <c r="D6618" s="18"/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  <c r="O6618" s="14"/>
      <c r="P6618" s="14"/>
      <c r="Q6618" s="14"/>
      <c r="R6618" s="14"/>
      <c r="S6618" s="13"/>
      <c r="T6618" s="13"/>
      <c r="U6618" s="13"/>
      <c r="V6618" s="13"/>
      <c r="W6618" s="13"/>
      <c r="X6618" s="13"/>
      <c r="Y6618" s="14"/>
      <c r="Z6618" s="13"/>
      <c r="AA6618" s="13"/>
      <c r="AB6618" s="13"/>
      <c r="AC6618" s="13"/>
      <c r="AD6618" s="13"/>
      <c r="AE6618" s="13"/>
      <c r="AF6618" s="13"/>
      <c r="AG6618" s="19"/>
      <c r="AH6618" s="19"/>
      <c r="AI6618" s="19"/>
      <c r="AJ6618" s="19"/>
      <c r="AK6618" s="12"/>
      <c r="AL6618" s="12"/>
      <c r="AM6618" s="12"/>
      <c r="AN6618" s="12"/>
    </row>
    <row r="6619" spans="4:40" x14ac:dyDescent="0.25">
      <c r="D6619" s="18"/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9"/>
      <c r="AH6619" s="19"/>
      <c r="AI6619" s="19"/>
      <c r="AJ6619" s="19"/>
      <c r="AK6619" s="15"/>
      <c r="AL6619" s="12"/>
      <c r="AM6619" s="15"/>
      <c r="AN6619" s="15"/>
    </row>
    <row r="6620" spans="4:40" x14ac:dyDescent="0.25">
      <c r="D6620" s="18"/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9"/>
      <c r="AH6620" s="19"/>
      <c r="AI6620" s="19"/>
      <c r="AJ6620" s="19"/>
      <c r="AK6620" s="15"/>
      <c r="AL6620" s="15"/>
      <c r="AM6620" s="15"/>
      <c r="AN6620" s="15"/>
    </row>
    <row r="6621" spans="4:40" x14ac:dyDescent="0.25">
      <c r="D6621" s="18"/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  <c r="O6621" s="14"/>
      <c r="P6621" s="14"/>
      <c r="Q6621" s="14"/>
      <c r="R6621" s="14"/>
      <c r="S6621" s="13"/>
      <c r="T6621" s="13"/>
      <c r="U6621" s="13"/>
      <c r="V6621" s="13"/>
      <c r="W6621" s="13"/>
      <c r="X6621" s="13"/>
      <c r="Y6621" s="14"/>
      <c r="Z6621" s="13"/>
      <c r="AA6621" s="13"/>
      <c r="AB6621" s="13"/>
      <c r="AC6621" s="13"/>
      <c r="AD6621" s="13"/>
      <c r="AE6621" s="13"/>
      <c r="AF6621" s="13"/>
      <c r="AG6621" s="19"/>
      <c r="AH6621" s="19"/>
      <c r="AI6621" s="19"/>
      <c r="AJ6621" s="19"/>
      <c r="AK6621" s="15"/>
      <c r="AL6621" s="15"/>
      <c r="AM6621" s="15"/>
      <c r="AN6621" s="15"/>
    </row>
    <row r="6622" spans="4:40" x14ac:dyDescent="0.25">
      <c r="D6622" s="18"/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  <c r="O6622" s="14"/>
      <c r="P6622" s="14"/>
      <c r="Q6622" s="14"/>
      <c r="R6622" s="14"/>
      <c r="S6622" s="13"/>
      <c r="T6622" s="13"/>
      <c r="U6622" s="13"/>
      <c r="V6622" s="13"/>
      <c r="W6622" s="13"/>
      <c r="X6622" s="13"/>
      <c r="Y6622" s="14"/>
      <c r="Z6622" s="13"/>
      <c r="AA6622" s="13"/>
      <c r="AB6622" s="13"/>
      <c r="AC6622" s="13"/>
      <c r="AD6622" s="13"/>
      <c r="AE6622" s="13"/>
      <c r="AF6622" s="13"/>
      <c r="AG6622" s="19"/>
      <c r="AH6622" s="19"/>
      <c r="AI6622" s="19"/>
      <c r="AJ6622" s="19"/>
      <c r="AK6622" s="12"/>
      <c r="AL6622" s="12"/>
      <c r="AM6622" s="12"/>
      <c r="AN6622" s="12"/>
    </row>
    <row r="6623" spans="4:40" x14ac:dyDescent="0.25">
      <c r="D6623" s="18"/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9"/>
      <c r="AH6623" s="19"/>
      <c r="AI6623" s="19"/>
      <c r="AJ6623" s="19"/>
      <c r="AK6623" s="15"/>
      <c r="AL6623" s="12"/>
      <c r="AM6623" s="15"/>
      <c r="AN6623" s="15"/>
    </row>
    <row r="6624" spans="4:40" x14ac:dyDescent="0.25">
      <c r="D6624" s="18"/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9"/>
      <c r="AH6624" s="19"/>
      <c r="AI6624" s="19"/>
      <c r="AJ6624" s="19"/>
      <c r="AK6624" s="15"/>
      <c r="AL6624" s="15"/>
      <c r="AM6624" s="15"/>
      <c r="AN6624" s="15"/>
    </row>
    <row r="6625" spans="4:40" x14ac:dyDescent="0.25">
      <c r="D6625" s="18"/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  <c r="O6625" s="14"/>
      <c r="P6625" s="14"/>
      <c r="Q6625" s="14"/>
      <c r="R6625" s="14"/>
      <c r="S6625" s="13"/>
      <c r="T6625" s="13"/>
      <c r="U6625" s="13"/>
      <c r="V6625" s="13"/>
      <c r="W6625" s="13"/>
      <c r="X6625" s="13"/>
      <c r="Y6625" s="14"/>
      <c r="Z6625" s="13"/>
      <c r="AA6625" s="13"/>
      <c r="AB6625" s="13"/>
      <c r="AC6625" s="13"/>
      <c r="AD6625" s="13"/>
      <c r="AE6625" s="13"/>
      <c r="AF6625" s="13"/>
      <c r="AG6625" s="19"/>
      <c r="AH6625" s="19"/>
      <c r="AI6625" s="19"/>
      <c r="AJ6625" s="19"/>
      <c r="AK6625" s="15"/>
      <c r="AL6625" s="15"/>
      <c r="AM6625" s="15"/>
      <c r="AN6625" s="15"/>
    </row>
    <row r="6626" spans="4:40" x14ac:dyDescent="0.25">
      <c r="D6626" s="18"/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  <c r="O6626" s="14"/>
      <c r="P6626" s="14"/>
      <c r="Q6626" s="14"/>
      <c r="R6626" s="14"/>
      <c r="S6626" s="13"/>
      <c r="T6626" s="13"/>
      <c r="U6626" s="13"/>
      <c r="V6626" s="13"/>
      <c r="W6626" s="13"/>
      <c r="X6626" s="13"/>
      <c r="Y6626" s="14"/>
      <c r="Z6626" s="13"/>
      <c r="AA6626" s="13"/>
      <c r="AB6626" s="13"/>
      <c r="AC6626" s="13"/>
      <c r="AD6626" s="13"/>
      <c r="AE6626" s="13"/>
      <c r="AF6626" s="13"/>
      <c r="AG6626" s="19"/>
      <c r="AH6626" s="19"/>
      <c r="AI6626" s="19"/>
      <c r="AJ6626" s="19"/>
      <c r="AK6626" s="12"/>
      <c r="AL6626" s="12"/>
      <c r="AM6626" s="12"/>
      <c r="AN6626" s="12"/>
    </row>
    <row r="6627" spans="4:40" x14ac:dyDescent="0.25">
      <c r="D6627" s="18"/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9"/>
      <c r="AH6627" s="19"/>
      <c r="AI6627" s="19"/>
      <c r="AJ6627" s="19"/>
      <c r="AK6627" s="15"/>
      <c r="AL6627" s="12"/>
      <c r="AM6627" s="15"/>
      <c r="AN6627" s="15"/>
    </row>
    <row r="6628" spans="4:40" x14ac:dyDescent="0.25">
      <c r="D6628" s="18"/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9"/>
      <c r="AH6628" s="19"/>
      <c r="AI6628" s="19"/>
      <c r="AJ6628" s="19"/>
      <c r="AK6628" s="15"/>
      <c r="AL6628" s="15"/>
      <c r="AM6628" s="15"/>
      <c r="AN6628" s="15"/>
    </row>
    <row r="6629" spans="4:40" x14ac:dyDescent="0.25">
      <c r="D6629" s="18"/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  <c r="O6629" s="14"/>
      <c r="P6629" s="14"/>
      <c r="Q6629" s="14"/>
      <c r="R6629" s="14"/>
      <c r="S6629" s="13"/>
      <c r="T6629" s="13"/>
      <c r="U6629" s="13"/>
      <c r="V6629" s="13"/>
      <c r="W6629" s="13"/>
      <c r="X6629" s="13"/>
      <c r="Y6629" s="14"/>
      <c r="Z6629" s="13"/>
      <c r="AA6629" s="13"/>
      <c r="AB6629" s="13"/>
      <c r="AC6629" s="13"/>
      <c r="AD6629" s="13"/>
      <c r="AE6629" s="13"/>
      <c r="AF6629" s="13"/>
      <c r="AG6629" s="19"/>
      <c r="AH6629" s="19"/>
      <c r="AI6629" s="19"/>
      <c r="AJ6629" s="19"/>
      <c r="AK6629" s="15"/>
      <c r="AL6629" s="15"/>
      <c r="AM6629" s="15"/>
      <c r="AN6629" s="15"/>
    </row>
    <row r="6630" spans="4:40" x14ac:dyDescent="0.25">
      <c r="D6630" s="18"/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  <c r="O6630" s="14"/>
      <c r="P6630" s="14"/>
      <c r="Q6630" s="14"/>
      <c r="R6630" s="14"/>
      <c r="S6630" s="13"/>
      <c r="T6630" s="13"/>
      <c r="U6630" s="13"/>
      <c r="V6630" s="13"/>
      <c r="W6630" s="13"/>
      <c r="X6630" s="13"/>
      <c r="Y6630" s="14"/>
      <c r="Z6630" s="13"/>
      <c r="AA6630" s="13"/>
      <c r="AB6630" s="13"/>
      <c r="AC6630" s="13"/>
      <c r="AD6630" s="13"/>
      <c r="AE6630" s="13"/>
      <c r="AF6630" s="13"/>
      <c r="AG6630" s="19"/>
      <c r="AH6630" s="19"/>
      <c r="AI6630" s="19"/>
      <c r="AJ6630" s="19"/>
      <c r="AK6630" s="12"/>
      <c r="AL6630" s="12"/>
      <c r="AM6630" s="12"/>
      <c r="AN6630" s="12"/>
    </row>
    <row r="6631" spans="4:40" x14ac:dyDescent="0.25">
      <c r="D6631" s="18"/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9"/>
      <c r="AH6631" s="19"/>
      <c r="AI6631" s="19"/>
      <c r="AJ6631" s="19"/>
      <c r="AK6631" s="15"/>
      <c r="AL6631" s="12"/>
      <c r="AM6631" s="15"/>
      <c r="AN6631" s="15"/>
    </row>
    <row r="6632" spans="4:40" x14ac:dyDescent="0.25">
      <c r="D6632" s="18"/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9"/>
      <c r="AH6632" s="19"/>
      <c r="AI6632" s="19"/>
      <c r="AJ6632" s="19"/>
      <c r="AK6632" s="15"/>
      <c r="AL6632" s="15"/>
      <c r="AM6632" s="15"/>
      <c r="AN6632" s="15"/>
    </row>
    <row r="6633" spans="4:40" x14ac:dyDescent="0.25">
      <c r="D6633" s="18"/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  <c r="O6633" s="14"/>
      <c r="P6633" s="14"/>
      <c r="Q6633" s="14"/>
      <c r="R6633" s="14"/>
      <c r="S6633" s="13"/>
      <c r="T6633" s="13"/>
      <c r="U6633" s="13"/>
      <c r="V6633" s="13"/>
      <c r="W6633" s="13"/>
      <c r="X6633" s="13"/>
      <c r="Y6633" s="14"/>
      <c r="Z6633" s="13"/>
      <c r="AA6633" s="13"/>
      <c r="AB6633" s="13"/>
      <c r="AC6633" s="13"/>
      <c r="AD6633" s="13"/>
      <c r="AE6633" s="13"/>
      <c r="AF6633" s="13"/>
      <c r="AG6633" s="19"/>
      <c r="AH6633" s="19"/>
      <c r="AI6633" s="19"/>
      <c r="AJ6633" s="19"/>
      <c r="AK6633" s="15"/>
      <c r="AL6633" s="15"/>
      <c r="AM6633" s="15"/>
      <c r="AN6633" s="15"/>
    </row>
    <row r="6634" spans="4:40" x14ac:dyDescent="0.25">
      <c r="D6634" s="18"/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  <c r="O6634" s="14"/>
      <c r="P6634" s="14"/>
      <c r="Q6634" s="14"/>
      <c r="R6634" s="14"/>
      <c r="S6634" s="13"/>
      <c r="T6634" s="13"/>
      <c r="U6634" s="13"/>
      <c r="V6634" s="13"/>
      <c r="W6634" s="13"/>
      <c r="X6634" s="13"/>
      <c r="Y6634" s="14"/>
      <c r="Z6634" s="13"/>
      <c r="AA6634" s="13"/>
      <c r="AB6634" s="13"/>
      <c r="AC6634" s="13"/>
      <c r="AD6634" s="13"/>
      <c r="AE6634" s="13"/>
      <c r="AF6634" s="13"/>
      <c r="AG6634" s="19"/>
      <c r="AH6634" s="19"/>
      <c r="AI6634" s="19"/>
      <c r="AJ6634" s="19"/>
      <c r="AK6634" s="12"/>
      <c r="AL6634" s="12"/>
      <c r="AM6634" s="12"/>
      <c r="AN6634" s="12"/>
    </row>
    <row r="6635" spans="4:40" x14ac:dyDescent="0.25">
      <c r="D6635" s="18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9"/>
      <c r="AH6635" s="19"/>
      <c r="AI6635" s="19"/>
      <c r="AJ6635" s="19"/>
      <c r="AK6635" s="15"/>
      <c r="AL6635" s="12"/>
      <c r="AM6635" s="15"/>
      <c r="AN6635" s="15"/>
    </row>
    <row r="6636" spans="4:40" x14ac:dyDescent="0.25">
      <c r="D6636" s="18"/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9"/>
      <c r="AH6636" s="19"/>
      <c r="AI6636" s="19"/>
      <c r="AJ6636" s="19"/>
      <c r="AK6636" s="15"/>
      <c r="AL6636" s="15"/>
      <c r="AM6636" s="15"/>
      <c r="AN6636" s="15"/>
    </row>
    <row r="6637" spans="4:40" x14ac:dyDescent="0.25">
      <c r="D6637" s="18"/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  <c r="O6637" s="14"/>
      <c r="P6637" s="14"/>
      <c r="Q6637" s="14"/>
      <c r="R6637" s="14"/>
      <c r="S6637" s="13"/>
      <c r="T6637" s="13"/>
      <c r="U6637" s="13"/>
      <c r="V6637" s="13"/>
      <c r="W6637" s="13"/>
      <c r="X6637" s="13"/>
      <c r="Y6637" s="14"/>
      <c r="Z6637" s="13"/>
      <c r="AA6637" s="13"/>
      <c r="AB6637" s="13"/>
      <c r="AC6637" s="13"/>
      <c r="AD6637" s="13"/>
      <c r="AE6637" s="13"/>
      <c r="AF6637" s="13"/>
      <c r="AG6637" s="19"/>
      <c r="AH6637" s="19"/>
      <c r="AI6637" s="19"/>
      <c r="AJ6637" s="19"/>
      <c r="AK6637" s="15"/>
      <c r="AL6637" s="15"/>
      <c r="AM6637" s="15"/>
      <c r="AN6637" s="15"/>
    </row>
    <row r="6638" spans="4:40" x14ac:dyDescent="0.25">
      <c r="D6638" s="18"/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  <c r="O6638" s="14"/>
      <c r="P6638" s="14"/>
      <c r="Q6638" s="14"/>
      <c r="R6638" s="14"/>
      <c r="S6638" s="13"/>
      <c r="T6638" s="13"/>
      <c r="U6638" s="13"/>
      <c r="V6638" s="13"/>
      <c r="W6638" s="13"/>
      <c r="X6638" s="13"/>
      <c r="Y6638" s="14"/>
      <c r="Z6638" s="13"/>
      <c r="AA6638" s="13"/>
      <c r="AB6638" s="13"/>
      <c r="AC6638" s="13"/>
      <c r="AD6638" s="13"/>
      <c r="AE6638" s="13"/>
      <c r="AF6638" s="13"/>
      <c r="AG6638" s="19"/>
      <c r="AH6638" s="19"/>
      <c r="AI6638" s="19"/>
      <c r="AJ6638" s="19"/>
      <c r="AK6638" s="12"/>
      <c r="AL6638" s="12"/>
      <c r="AM6638" s="12"/>
      <c r="AN6638" s="12"/>
    </row>
    <row r="6639" spans="4:40" x14ac:dyDescent="0.25">
      <c r="D6639" s="18"/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9"/>
      <c r="AH6639" s="19"/>
      <c r="AI6639" s="19"/>
      <c r="AJ6639" s="19"/>
      <c r="AK6639" s="15"/>
      <c r="AL6639" s="12"/>
      <c r="AM6639" s="15"/>
      <c r="AN6639" s="15"/>
    </row>
    <row r="6640" spans="4:40" x14ac:dyDescent="0.25">
      <c r="D6640" s="18"/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9"/>
      <c r="AH6640" s="19"/>
      <c r="AI6640" s="19"/>
      <c r="AJ6640" s="19"/>
      <c r="AK6640" s="15"/>
      <c r="AL6640" s="15"/>
      <c r="AM6640" s="15"/>
      <c r="AN6640" s="15"/>
    </row>
    <row r="6641" spans="4:40" x14ac:dyDescent="0.25">
      <c r="D6641" s="18"/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  <c r="O6641" s="14"/>
      <c r="P6641" s="14"/>
      <c r="Q6641" s="14"/>
      <c r="R6641" s="14"/>
      <c r="S6641" s="13"/>
      <c r="T6641" s="13"/>
      <c r="U6641" s="13"/>
      <c r="V6641" s="13"/>
      <c r="W6641" s="13"/>
      <c r="X6641" s="13"/>
      <c r="Y6641" s="14"/>
      <c r="Z6641" s="13"/>
      <c r="AA6641" s="13"/>
      <c r="AB6641" s="13"/>
      <c r="AC6641" s="13"/>
      <c r="AD6641" s="13"/>
      <c r="AE6641" s="13"/>
      <c r="AF6641" s="13"/>
      <c r="AG6641" s="19"/>
      <c r="AH6641" s="19"/>
      <c r="AI6641" s="19"/>
      <c r="AJ6641" s="19"/>
      <c r="AK6641" s="15"/>
      <c r="AL6641" s="15"/>
      <c r="AM6641" s="15"/>
      <c r="AN6641" s="15"/>
    </row>
    <row r="6642" spans="4:40" x14ac:dyDescent="0.25">
      <c r="D6642" s="18"/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  <c r="O6642" s="14"/>
      <c r="P6642" s="14"/>
      <c r="Q6642" s="14"/>
      <c r="R6642" s="14"/>
      <c r="S6642" s="13"/>
      <c r="T6642" s="13"/>
      <c r="U6642" s="13"/>
      <c r="V6642" s="13"/>
      <c r="W6642" s="13"/>
      <c r="X6642" s="13"/>
      <c r="Y6642" s="14"/>
      <c r="Z6642" s="13"/>
      <c r="AA6642" s="13"/>
      <c r="AB6642" s="13"/>
      <c r="AC6642" s="13"/>
      <c r="AD6642" s="13"/>
      <c r="AE6642" s="13"/>
      <c r="AF6642" s="13"/>
      <c r="AG6642" s="19"/>
      <c r="AH6642" s="19"/>
      <c r="AI6642" s="19"/>
      <c r="AJ6642" s="19"/>
      <c r="AK6642" s="12"/>
      <c r="AL6642" s="12"/>
      <c r="AM6642" s="12"/>
      <c r="AN6642" s="12"/>
    </row>
    <row r="6643" spans="4:40" x14ac:dyDescent="0.25">
      <c r="D6643" s="18"/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9"/>
      <c r="AH6643" s="19"/>
      <c r="AI6643" s="19"/>
      <c r="AJ6643" s="19"/>
      <c r="AK6643" s="15"/>
      <c r="AL6643" s="12"/>
      <c r="AM6643" s="15"/>
      <c r="AN6643" s="15"/>
    </row>
    <row r="6644" spans="4:40" x14ac:dyDescent="0.25">
      <c r="D6644" s="18"/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9"/>
      <c r="AH6644" s="19"/>
      <c r="AI6644" s="19"/>
      <c r="AJ6644" s="19"/>
      <c r="AK6644" s="15"/>
      <c r="AL6644" s="15"/>
      <c r="AM6644" s="15"/>
      <c r="AN6644" s="15"/>
    </row>
    <row r="6645" spans="4:40" x14ac:dyDescent="0.25">
      <c r="D6645" s="18"/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  <c r="O6645" s="14"/>
      <c r="P6645" s="14"/>
      <c r="Q6645" s="14"/>
      <c r="R6645" s="14"/>
      <c r="S6645" s="13"/>
      <c r="T6645" s="13"/>
      <c r="U6645" s="13"/>
      <c r="V6645" s="13"/>
      <c r="W6645" s="13"/>
      <c r="X6645" s="13"/>
      <c r="Y6645" s="14"/>
      <c r="Z6645" s="13"/>
      <c r="AA6645" s="13"/>
      <c r="AB6645" s="13"/>
      <c r="AC6645" s="13"/>
      <c r="AD6645" s="13"/>
      <c r="AE6645" s="13"/>
      <c r="AF6645" s="13"/>
      <c r="AG6645" s="19"/>
      <c r="AH6645" s="19"/>
      <c r="AI6645" s="19"/>
      <c r="AJ6645" s="19"/>
      <c r="AK6645" s="15"/>
      <c r="AL6645" s="15"/>
      <c r="AM6645" s="15"/>
      <c r="AN6645" s="15"/>
    </row>
    <row r="6646" spans="4:40" x14ac:dyDescent="0.25">
      <c r="D6646" s="18"/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  <c r="O6646" s="14"/>
      <c r="P6646" s="14"/>
      <c r="Q6646" s="14"/>
      <c r="R6646" s="14"/>
      <c r="S6646" s="13"/>
      <c r="T6646" s="13"/>
      <c r="U6646" s="13"/>
      <c r="V6646" s="13"/>
      <c r="W6646" s="13"/>
      <c r="X6646" s="13"/>
      <c r="Y6646" s="14"/>
      <c r="Z6646" s="13"/>
      <c r="AA6646" s="13"/>
      <c r="AB6646" s="13"/>
      <c r="AC6646" s="13"/>
      <c r="AD6646" s="13"/>
      <c r="AE6646" s="13"/>
      <c r="AF6646" s="13"/>
      <c r="AG6646" s="19"/>
      <c r="AH6646" s="19"/>
      <c r="AI6646" s="19"/>
      <c r="AJ6646" s="19"/>
      <c r="AK6646" s="12"/>
      <c r="AL6646" s="12"/>
      <c r="AM6646" s="12"/>
      <c r="AN6646" s="12"/>
    </row>
    <row r="6647" spans="4:40" x14ac:dyDescent="0.25">
      <c r="D6647" s="18"/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9"/>
      <c r="AH6647" s="19"/>
      <c r="AI6647" s="19"/>
      <c r="AJ6647" s="19"/>
      <c r="AK6647" s="15"/>
      <c r="AL6647" s="12"/>
      <c r="AM6647" s="15"/>
      <c r="AN6647" s="15"/>
    </row>
    <row r="6648" spans="4:40" x14ac:dyDescent="0.25">
      <c r="D6648" s="18"/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9"/>
      <c r="AH6648" s="19"/>
      <c r="AI6648" s="19"/>
      <c r="AJ6648" s="19"/>
      <c r="AK6648" s="15"/>
      <c r="AL6648" s="15"/>
      <c r="AM6648" s="15"/>
      <c r="AN6648" s="15"/>
    </row>
    <row r="6649" spans="4:40" x14ac:dyDescent="0.25">
      <c r="D6649" s="18"/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  <c r="O6649" s="14"/>
      <c r="P6649" s="14"/>
      <c r="Q6649" s="14"/>
      <c r="R6649" s="14"/>
      <c r="S6649" s="13"/>
      <c r="T6649" s="13"/>
      <c r="U6649" s="13"/>
      <c r="V6649" s="13"/>
      <c r="W6649" s="13"/>
      <c r="X6649" s="13"/>
      <c r="Y6649" s="14"/>
      <c r="Z6649" s="13"/>
      <c r="AA6649" s="13"/>
      <c r="AB6649" s="13"/>
      <c r="AC6649" s="13"/>
      <c r="AD6649" s="13"/>
      <c r="AE6649" s="13"/>
      <c r="AF6649" s="13"/>
      <c r="AG6649" s="19"/>
      <c r="AH6649" s="19"/>
      <c r="AI6649" s="19"/>
      <c r="AJ6649" s="19"/>
      <c r="AK6649" s="15"/>
      <c r="AL6649" s="15"/>
      <c r="AM6649" s="15"/>
      <c r="AN6649" s="15"/>
    </row>
    <row r="6650" spans="4:40" x14ac:dyDescent="0.25">
      <c r="D6650" s="18"/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  <c r="O6650" s="14"/>
      <c r="P6650" s="14"/>
      <c r="Q6650" s="14"/>
      <c r="R6650" s="14"/>
      <c r="S6650" s="13"/>
      <c r="T6650" s="13"/>
      <c r="U6650" s="13"/>
      <c r="V6650" s="13"/>
      <c r="W6650" s="13"/>
      <c r="X6650" s="13"/>
      <c r="Y6650" s="14"/>
      <c r="Z6650" s="13"/>
      <c r="AA6650" s="13"/>
      <c r="AB6650" s="13"/>
      <c r="AC6650" s="13"/>
      <c r="AD6650" s="13"/>
      <c r="AE6650" s="13"/>
      <c r="AF6650" s="13"/>
      <c r="AG6650" s="19"/>
      <c r="AH6650" s="19"/>
      <c r="AI6650" s="19"/>
      <c r="AJ6650" s="19"/>
      <c r="AK6650" s="12"/>
      <c r="AL6650" s="12"/>
      <c r="AM6650" s="12"/>
      <c r="AN6650" s="12"/>
    </row>
    <row r="6651" spans="4:40" x14ac:dyDescent="0.25">
      <c r="D6651" s="18"/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9"/>
      <c r="AH6651" s="19"/>
      <c r="AI6651" s="19"/>
      <c r="AJ6651" s="19"/>
      <c r="AK6651" s="15"/>
      <c r="AL6651" s="12"/>
      <c r="AM6651" s="15"/>
      <c r="AN6651" s="15"/>
    </row>
    <row r="6652" spans="4:40" x14ac:dyDescent="0.25">
      <c r="D6652" s="18"/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9"/>
      <c r="AH6652" s="19"/>
      <c r="AI6652" s="19"/>
      <c r="AJ6652" s="19"/>
      <c r="AK6652" s="15"/>
      <c r="AL6652" s="15"/>
      <c r="AM6652" s="15"/>
      <c r="AN6652" s="15"/>
    </row>
    <row r="6653" spans="4:40" x14ac:dyDescent="0.25">
      <c r="D6653" s="18"/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  <c r="O6653" s="14"/>
      <c r="P6653" s="14"/>
      <c r="Q6653" s="14"/>
      <c r="R6653" s="14"/>
      <c r="S6653" s="13"/>
      <c r="T6653" s="13"/>
      <c r="U6653" s="13"/>
      <c r="V6653" s="13"/>
      <c r="W6653" s="13"/>
      <c r="X6653" s="13"/>
      <c r="Y6653" s="14"/>
      <c r="Z6653" s="13"/>
      <c r="AA6653" s="13"/>
      <c r="AB6653" s="13"/>
      <c r="AC6653" s="13"/>
      <c r="AD6653" s="13"/>
      <c r="AE6653" s="13"/>
      <c r="AF6653" s="13"/>
      <c r="AG6653" s="19"/>
      <c r="AH6653" s="19"/>
      <c r="AI6653" s="19"/>
      <c r="AJ6653" s="19"/>
      <c r="AK6653" s="15"/>
      <c r="AL6653" s="15"/>
      <c r="AM6653" s="15"/>
      <c r="AN6653" s="15"/>
    </row>
    <row r="6654" spans="4:40" x14ac:dyDescent="0.25">
      <c r="D6654" s="18"/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  <c r="O6654" s="14"/>
      <c r="P6654" s="14"/>
      <c r="Q6654" s="14"/>
      <c r="R6654" s="14"/>
      <c r="S6654" s="13"/>
      <c r="T6654" s="13"/>
      <c r="U6654" s="13"/>
      <c r="V6654" s="13"/>
      <c r="W6654" s="13"/>
      <c r="X6654" s="13"/>
      <c r="Y6654" s="14"/>
      <c r="Z6654" s="13"/>
      <c r="AA6654" s="13"/>
      <c r="AB6654" s="13"/>
      <c r="AC6654" s="13"/>
      <c r="AD6654" s="13"/>
      <c r="AE6654" s="13"/>
      <c r="AF6654" s="13"/>
      <c r="AG6654" s="19"/>
      <c r="AH6654" s="19"/>
      <c r="AI6654" s="19"/>
      <c r="AJ6654" s="19"/>
      <c r="AK6654" s="12"/>
      <c r="AL6654" s="12"/>
      <c r="AM6654" s="12"/>
      <c r="AN6654" s="12"/>
    </row>
    <row r="6655" spans="4:40" x14ac:dyDescent="0.25">
      <c r="D6655" s="18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9"/>
      <c r="AH6655" s="19"/>
      <c r="AI6655" s="19"/>
      <c r="AJ6655" s="19"/>
      <c r="AK6655" s="15"/>
      <c r="AL6655" s="12"/>
      <c r="AM6655" s="15"/>
      <c r="AN6655" s="15"/>
    </row>
    <row r="6656" spans="4:40" x14ac:dyDescent="0.25">
      <c r="D6656" s="18"/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9"/>
      <c r="AH6656" s="19"/>
      <c r="AI6656" s="19"/>
      <c r="AJ6656" s="19"/>
      <c r="AK6656" s="15"/>
      <c r="AL6656" s="15"/>
      <c r="AM6656" s="15"/>
      <c r="AN6656" s="15"/>
    </row>
    <row r="6657" spans="4:40" x14ac:dyDescent="0.25">
      <c r="D6657" s="18"/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  <c r="O6657" s="14"/>
      <c r="P6657" s="14"/>
      <c r="Q6657" s="14"/>
      <c r="R6657" s="14"/>
      <c r="S6657" s="13"/>
      <c r="T6657" s="13"/>
      <c r="U6657" s="13"/>
      <c r="V6657" s="13"/>
      <c r="W6657" s="13"/>
      <c r="X6657" s="13"/>
      <c r="Y6657" s="14"/>
      <c r="Z6657" s="13"/>
      <c r="AA6657" s="13"/>
      <c r="AB6657" s="13"/>
      <c r="AC6657" s="13"/>
      <c r="AD6657" s="13"/>
      <c r="AE6657" s="13"/>
      <c r="AF6657" s="13"/>
      <c r="AG6657" s="19"/>
      <c r="AH6657" s="19"/>
      <c r="AI6657" s="19"/>
      <c r="AJ6657" s="19"/>
      <c r="AK6657" s="15"/>
      <c r="AL6657" s="15"/>
      <c r="AM6657" s="15"/>
      <c r="AN6657" s="15"/>
    </row>
    <row r="6658" spans="4:40" x14ac:dyDescent="0.25">
      <c r="D6658" s="18"/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  <c r="O6658" s="14"/>
      <c r="P6658" s="14"/>
      <c r="Q6658" s="14"/>
      <c r="R6658" s="14"/>
      <c r="S6658" s="13"/>
      <c r="T6658" s="13"/>
      <c r="U6658" s="13"/>
      <c r="V6658" s="13"/>
      <c r="W6658" s="13"/>
      <c r="X6658" s="13"/>
      <c r="Y6658" s="14"/>
      <c r="Z6658" s="13"/>
      <c r="AA6658" s="13"/>
      <c r="AB6658" s="13"/>
      <c r="AC6658" s="13"/>
      <c r="AD6658" s="13"/>
      <c r="AE6658" s="13"/>
      <c r="AF6658" s="13"/>
      <c r="AG6658" s="19"/>
      <c r="AH6658" s="19"/>
      <c r="AI6658" s="19"/>
      <c r="AJ6658" s="19"/>
      <c r="AK6658" s="12"/>
      <c r="AL6658" s="12"/>
      <c r="AM6658" s="12"/>
      <c r="AN6658" s="12"/>
    </row>
    <row r="6659" spans="4:40" x14ac:dyDescent="0.25">
      <c r="D6659" s="18"/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9"/>
      <c r="AH6659" s="19"/>
      <c r="AI6659" s="19"/>
      <c r="AJ6659" s="19"/>
      <c r="AK6659" s="15"/>
      <c r="AL6659" s="12"/>
      <c r="AM6659" s="15"/>
      <c r="AN6659" s="15"/>
    </row>
    <row r="6660" spans="4:40" x14ac:dyDescent="0.25">
      <c r="D6660" s="18"/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9"/>
      <c r="AH6660" s="19"/>
      <c r="AI6660" s="19"/>
      <c r="AJ6660" s="19"/>
      <c r="AK6660" s="15"/>
      <c r="AL6660" s="15"/>
      <c r="AM6660" s="15"/>
      <c r="AN6660" s="15"/>
    </row>
    <row r="6661" spans="4:40" x14ac:dyDescent="0.25">
      <c r="D6661" s="18"/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  <c r="O6661" s="14"/>
      <c r="P6661" s="14"/>
      <c r="Q6661" s="14"/>
      <c r="R6661" s="14"/>
      <c r="S6661" s="13"/>
      <c r="T6661" s="13"/>
      <c r="U6661" s="13"/>
      <c r="V6661" s="13"/>
      <c r="W6661" s="13"/>
      <c r="X6661" s="13"/>
      <c r="Y6661" s="14"/>
      <c r="Z6661" s="13"/>
      <c r="AA6661" s="13"/>
      <c r="AB6661" s="13"/>
      <c r="AC6661" s="13"/>
      <c r="AD6661" s="13"/>
      <c r="AE6661" s="13"/>
      <c r="AF6661" s="13"/>
      <c r="AG6661" s="19"/>
      <c r="AH6661" s="19"/>
      <c r="AI6661" s="19"/>
      <c r="AJ6661" s="19"/>
      <c r="AK6661" s="15"/>
      <c r="AL6661" s="15"/>
      <c r="AM6661" s="15"/>
      <c r="AN6661" s="15"/>
    </row>
    <row r="6662" spans="4:40" x14ac:dyDescent="0.25">
      <c r="D6662" s="18"/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  <c r="O6662" s="14"/>
      <c r="P6662" s="14"/>
      <c r="Q6662" s="14"/>
      <c r="R6662" s="14"/>
      <c r="S6662" s="13"/>
      <c r="T6662" s="13"/>
      <c r="U6662" s="13"/>
      <c r="V6662" s="13"/>
      <c r="W6662" s="13"/>
      <c r="X6662" s="13"/>
      <c r="Y6662" s="14"/>
      <c r="Z6662" s="13"/>
      <c r="AA6662" s="13"/>
      <c r="AB6662" s="13"/>
      <c r="AC6662" s="13"/>
      <c r="AD6662" s="13"/>
      <c r="AE6662" s="13"/>
      <c r="AF6662" s="13"/>
      <c r="AG6662" s="19"/>
      <c r="AH6662" s="19"/>
      <c r="AI6662" s="19"/>
      <c r="AJ6662" s="19"/>
      <c r="AK6662" s="12"/>
      <c r="AL6662" s="12"/>
      <c r="AM6662" s="12"/>
      <c r="AN6662" s="12"/>
    </row>
    <row r="6663" spans="4:40" x14ac:dyDescent="0.25">
      <c r="D6663" s="18"/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9"/>
      <c r="AH6663" s="19"/>
      <c r="AI6663" s="19"/>
      <c r="AJ6663" s="19"/>
      <c r="AK6663" s="15"/>
      <c r="AL6663" s="12"/>
      <c r="AM6663" s="15"/>
      <c r="AN6663" s="15"/>
    </row>
    <row r="6664" spans="4:40" x14ac:dyDescent="0.25">
      <c r="D6664" s="18"/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9"/>
      <c r="AH6664" s="19"/>
      <c r="AI6664" s="19"/>
      <c r="AJ6664" s="19"/>
      <c r="AK6664" s="15"/>
      <c r="AL6664" s="15"/>
      <c r="AM6664" s="15"/>
      <c r="AN6664" s="15"/>
    </row>
    <row r="6665" spans="4:40" x14ac:dyDescent="0.25">
      <c r="D6665" s="18"/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  <c r="O6665" s="14"/>
      <c r="P6665" s="14"/>
      <c r="Q6665" s="14"/>
      <c r="R6665" s="14"/>
      <c r="S6665" s="13"/>
      <c r="T6665" s="13"/>
      <c r="U6665" s="13"/>
      <c r="V6665" s="13"/>
      <c r="W6665" s="13"/>
      <c r="X6665" s="13"/>
      <c r="Y6665" s="14"/>
      <c r="Z6665" s="13"/>
      <c r="AA6665" s="13"/>
      <c r="AB6665" s="13"/>
      <c r="AC6665" s="13"/>
      <c r="AD6665" s="13"/>
      <c r="AE6665" s="13"/>
      <c r="AF6665" s="13"/>
      <c r="AG6665" s="19"/>
      <c r="AH6665" s="19"/>
      <c r="AI6665" s="19"/>
      <c r="AJ6665" s="19"/>
      <c r="AK6665" s="15"/>
      <c r="AL6665" s="15"/>
      <c r="AM6665" s="15"/>
      <c r="AN6665" s="15"/>
    </row>
    <row r="6666" spans="4:40" x14ac:dyDescent="0.25">
      <c r="D6666" s="18"/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  <c r="O6666" s="14"/>
      <c r="P6666" s="14"/>
      <c r="Q6666" s="14"/>
      <c r="R6666" s="14"/>
      <c r="S6666" s="13"/>
      <c r="T6666" s="13"/>
      <c r="U6666" s="13"/>
      <c r="V6666" s="13"/>
      <c r="W6666" s="13"/>
      <c r="X6666" s="13"/>
      <c r="Y6666" s="14"/>
      <c r="Z6666" s="13"/>
      <c r="AA6666" s="13"/>
      <c r="AB6666" s="13"/>
      <c r="AC6666" s="13"/>
      <c r="AD6666" s="13"/>
      <c r="AE6666" s="13"/>
      <c r="AF6666" s="13"/>
      <c r="AG6666" s="19"/>
      <c r="AH6666" s="19"/>
      <c r="AI6666" s="19"/>
      <c r="AJ6666" s="19"/>
      <c r="AK6666" s="12"/>
      <c r="AL6666" s="12"/>
      <c r="AM6666" s="12"/>
      <c r="AN6666" s="12"/>
    </row>
    <row r="6667" spans="4:40" x14ac:dyDescent="0.25">
      <c r="D6667" s="18"/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9"/>
      <c r="AH6667" s="19"/>
      <c r="AI6667" s="19"/>
      <c r="AJ6667" s="19"/>
      <c r="AK6667" s="15"/>
      <c r="AL6667" s="12"/>
      <c r="AM6667" s="15"/>
      <c r="AN6667" s="15"/>
    </row>
    <row r="6668" spans="4:40" x14ac:dyDescent="0.25">
      <c r="D6668" s="18"/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9"/>
      <c r="AH6668" s="19"/>
      <c r="AI6668" s="19"/>
      <c r="AJ6668" s="19"/>
      <c r="AK6668" s="15"/>
      <c r="AL6668" s="15"/>
      <c r="AM6668" s="15"/>
      <c r="AN6668" s="15"/>
    </row>
    <row r="6669" spans="4:40" x14ac:dyDescent="0.25">
      <c r="D6669" s="18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4"/>
      <c r="P6669" s="14"/>
      <c r="Q6669" s="14"/>
      <c r="R6669" s="14"/>
      <c r="S6669" s="13"/>
      <c r="T6669" s="13"/>
      <c r="U6669" s="13"/>
      <c r="V6669" s="13"/>
      <c r="W6669" s="13"/>
      <c r="X6669" s="13"/>
      <c r="Y6669" s="14"/>
      <c r="Z6669" s="13"/>
      <c r="AA6669" s="13"/>
      <c r="AB6669" s="13"/>
      <c r="AC6669" s="13"/>
      <c r="AD6669" s="13"/>
      <c r="AE6669" s="13"/>
      <c r="AF6669" s="13"/>
      <c r="AG6669" s="19"/>
      <c r="AH6669" s="19"/>
      <c r="AI6669" s="19"/>
      <c r="AJ6669" s="19"/>
      <c r="AK6669" s="15"/>
      <c r="AL6669" s="15"/>
      <c r="AM6669" s="15"/>
      <c r="AN6669" s="15"/>
    </row>
    <row r="6670" spans="4:40" x14ac:dyDescent="0.25">
      <c r="D6670" s="18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4"/>
      <c r="P6670" s="14"/>
      <c r="Q6670" s="14"/>
      <c r="R6670" s="14"/>
      <c r="S6670" s="13"/>
      <c r="T6670" s="13"/>
      <c r="U6670" s="13"/>
      <c r="V6670" s="13"/>
      <c r="W6670" s="13"/>
      <c r="X6670" s="13"/>
      <c r="Y6670" s="14"/>
      <c r="Z6670" s="13"/>
      <c r="AA6670" s="13"/>
      <c r="AB6670" s="13"/>
      <c r="AC6670" s="13"/>
      <c r="AD6670" s="13"/>
      <c r="AE6670" s="13"/>
      <c r="AF6670" s="13"/>
      <c r="AG6670" s="19"/>
      <c r="AH6670" s="19"/>
      <c r="AI6670" s="19"/>
      <c r="AJ6670" s="19"/>
      <c r="AK6670" s="12"/>
      <c r="AL6670" s="12"/>
      <c r="AM6670" s="12"/>
      <c r="AN6670" s="12"/>
    </row>
    <row r="6671" spans="4:40" x14ac:dyDescent="0.25">
      <c r="D6671" s="18"/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9"/>
      <c r="AH6671" s="19"/>
      <c r="AI6671" s="19"/>
      <c r="AJ6671" s="19"/>
      <c r="AK6671" s="15"/>
      <c r="AL6671" s="12"/>
      <c r="AM6671" s="15"/>
      <c r="AN6671" s="15"/>
    </row>
    <row r="6672" spans="4:40" x14ac:dyDescent="0.25">
      <c r="D6672" s="18"/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9"/>
      <c r="AH6672" s="19"/>
      <c r="AI6672" s="19"/>
      <c r="AJ6672" s="19"/>
      <c r="AK6672" s="15"/>
      <c r="AL6672" s="15"/>
      <c r="AM6672" s="15"/>
      <c r="AN6672" s="15"/>
    </row>
    <row r="6673" spans="4:40" x14ac:dyDescent="0.25">
      <c r="D6673" s="18"/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  <c r="O6673" s="14"/>
      <c r="P6673" s="14"/>
      <c r="Q6673" s="14"/>
      <c r="R6673" s="14"/>
      <c r="S6673" s="13"/>
      <c r="T6673" s="13"/>
      <c r="U6673" s="13"/>
      <c r="V6673" s="13"/>
      <c r="W6673" s="13"/>
      <c r="X6673" s="13"/>
      <c r="Y6673" s="14"/>
      <c r="Z6673" s="13"/>
      <c r="AA6673" s="13"/>
      <c r="AB6673" s="13"/>
      <c r="AC6673" s="13"/>
      <c r="AD6673" s="13"/>
      <c r="AE6673" s="13"/>
      <c r="AF6673" s="13"/>
      <c r="AG6673" s="19"/>
      <c r="AH6673" s="19"/>
      <c r="AI6673" s="19"/>
      <c r="AJ6673" s="19"/>
      <c r="AK6673" s="15"/>
      <c r="AL6673" s="15"/>
      <c r="AM6673" s="15"/>
      <c r="AN6673" s="15"/>
    </row>
    <row r="6674" spans="4:40" x14ac:dyDescent="0.25">
      <c r="D6674" s="18"/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  <c r="O6674" s="14"/>
      <c r="P6674" s="14"/>
      <c r="Q6674" s="14"/>
      <c r="R6674" s="14"/>
      <c r="S6674" s="13"/>
      <c r="T6674" s="13"/>
      <c r="U6674" s="13"/>
      <c r="V6674" s="13"/>
      <c r="W6674" s="13"/>
      <c r="X6674" s="13"/>
      <c r="Y6674" s="14"/>
      <c r="Z6674" s="13"/>
      <c r="AA6674" s="13"/>
      <c r="AB6674" s="13"/>
      <c r="AC6674" s="13"/>
      <c r="AD6674" s="13"/>
      <c r="AE6674" s="13"/>
      <c r="AF6674" s="13"/>
      <c r="AG6674" s="19"/>
      <c r="AH6674" s="19"/>
      <c r="AI6674" s="19"/>
      <c r="AJ6674" s="19"/>
      <c r="AK6674" s="12"/>
      <c r="AL6674" s="12"/>
      <c r="AM6674" s="12"/>
      <c r="AN6674" s="12"/>
    </row>
    <row r="6675" spans="4:40" x14ac:dyDescent="0.25">
      <c r="D6675" s="18"/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9"/>
      <c r="AH6675" s="19"/>
      <c r="AI6675" s="19"/>
      <c r="AJ6675" s="19"/>
      <c r="AK6675" s="15"/>
      <c r="AL6675" s="12"/>
      <c r="AM6675" s="15"/>
      <c r="AN6675" s="15"/>
    </row>
    <row r="6676" spans="4:40" x14ac:dyDescent="0.25">
      <c r="D6676" s="18"/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9"/>
      <c r="AH6676" s="19"/>
      <c r="AI6676" s="19"/>
      <c r="AJ6676" s="19"/>
      <c r="AK6676" s="15"/>
      <c r="AL6676" s="15"/>
      <c r="AM6676" s="15"/>
      <c r="AN6676" s="15"/>
    </row>
    <row r="6677" spans="4:40" x14ac:dyDescent="0.25">
      <c r="D6677" s="18"/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  <c r="O6677" s="14"/>
      <c r="P6677" s="14"/>
      <c r="Q6677" s="14"/>
      <c r="R6677" s="14"/>
      <c r="S6677" s="13"/>
      <c r="T6677" s="13"/>
      <c r="U6677" s="13"/>
      <c r="V6677" s="13"/>
      <c r="W6677" s="13"/>
      <c r="X6677" s="13"/>
      <c r="Y6677" s="14"/>
      <c r="Z6677" s="13"/>
      <c r="AA6677" s="13"/>
      <c r="AB6677" s="13"/>
      <c r="AC6677" s="13"/>
      <c r="AD6677" s="13"/>
      <c r="AE6677" s="13"/>
      <c r="AF6677" s="13"/>
      <c r="AG6677" s="19"/>
      <c r="AH6677" s="19"/>
      <c r="AI6677" s="19"/>
      <c r="AJ6677" s="19"/>
      <c r="AK6677" s="15"/>
      <c r="AL6677" s="15"/>
      <c r="AM6677" s="15"/>
      <c r="AN6677" s="15"/>
    </row>
    <row r="6678" spans="4:40" x14ac:dyDescent="0.25">
      <c r="D6678" s="18"/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  <c r="O6678" s="14"/>
      <c r="P6678" s="14"/>
      <c r="Q6678" s="14"/>
      <c r="R6678" s="14"/>
      <c r="S6678" s="13"/>
      <c r="T6678" s="13"/>
      <c r="U6678" s="13"/>
      <c r="V6678" s="13"/>
      <c r="W6678" s="13"/>
      <c r="X6678" s="13"/>
      <c r="Y6678" s="14"/>
      <c r="Z6678" s="13"/>
      <c r="AA6678" s="13"/>
      <c r="AB6678" s="13"/>
      <c r="AC6678" s="13"/>
      <c r="AD6678" s="13"/>
      <c r="AE6678" s="13"/>
      <c r="AF6678" s="13"/>
      <c r="AG6678" s="19"/>
      <c r="AH6678" s="19"/>
      <c r="AI6678" s="19"/>
      <c r="AJ6678" s="19"/>
      <c r="AK6678" s="12"/>
      <c r="AL6678" s="12"/>
      <c r="AM6678" s="12"/>
      <c r="AN6678" s="12"/>
    </row>
    <row r="6679" spans="4:40" x14ac:dyDescent="0.25">
      <c r="D6679" s="18"/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9"/>
      <c r="AH6679" s="19"/>
      <c r="AI6679" s="19"/>
      <c r="AJ6679" s="19"/>
      <c r="AK6679" s="15"/>
      <c r="AL6679" s="12"/>
      <c r="AM6679" s="15"/>
      <c r="AN6679" s="15"/>
    </row>
    <row r="6680" spans="4:40" x14ac:dyDescent="0.25">
      <c r="D6680" s="18"/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9"/>
      <c r="AH6680" s="19"/>
      <c r="AI6680" s="19"/>
      <c r="AJ6680" s="19"/>
      <c r="AK6680" s="15"/>
      <c r="AL6680" s="15"/>
      <c r="AM6680" s="15"/>
      <c r="AN6680" s="15"/>
    </row>
    <row r="6681" spans="4:40" x14ac:dyDescent="0.25">
      <c r="D6681" s="18"/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  <c r="O6681" s="14"/>
      <c r="P6681" s="14"/>
      <c r="Q6681" s="14"/>
      <c r="R6681" s="14"/>
      <c r="S6681" s="13"/>
      <c r="T6681" s="13"/>
      <c r="U6681" s="13"/>
      <c r="V6681" s="13"/>
      <c r="W6681" s="13"/>
      <c r="X6681" s="13"/>
      <c r="Y6681" s="14"/>
      <c r="Z6681" s="13"/>
      <c r="AA6681" s="13"/>
      <c r="AB6681" s="13"/>
      <c r="AC6681" s="13"/>
      <c r="AD6681" s="13"/>
      <c r="AE6681" s="13"/>
      <c r="AF6681" s="13"/>
      <c r="AG6681" s="19"/>
      <c r="AH6681" s="19"/>
      <c r="AI6681" s="19"/>
      <c r="AJ6681" s="19"/>
      <c r="AK6681" s="15"/>
      <c r="AL6681" s="15"/>
      <c r="AM6681" s="15"/>
      <c r="AN6681" s="15"/>
    </row>
    <row r="6682" spans="4:40" x14ac:dyDescent="0.25">
      <c r="D6682" s="18"/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  <c r="O6682" s="14"/>
      <c r="P6682" s="14"/>
      <c r="Q6682" s="14"/>
      <c r="R6682" s="14"/>
      <c r="S6682" s="13"/>
      <c r="T6682" s="13"/>
      <c r="U6682" s="13"/>
      <c r="V6682" s="13"/>
      <c r="W6682" s="13"/>
      <c r="X6682" s="13"/>
      <c r="Y6682" s="14"/>
      <c r="Z6682" s="13"/>
      <c r="AA6682" s="13"/>
      <c r="AB6682" s="13"/>
      <c r="AC6682" s="13"/>
      <c r="AD6682" s="13"/>
      <c r="AE6682" s="13"/>
      <c r="AF6682" s="13"/>
      <c r="AG6682" s="19"/>
      <c r="AH6682" s="19"/>
      <c r="AI6682" s="19"/>
      <c r="AJ6682" s="19"/>
      <c r="AK6682" s="12"/>
      <c r="AL6682" s="12"/>
      <c r="AM6682" s="12"/>
      <c r="AN6682" s="12"/>
    </row>
    <row r="6683" spans="4:40" x14ac:dyDescent="0.25">
      <c r="D6683" s="18"/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9"/>
      <c r="AH6683" s="19"/>
      <c r="AI6683" s="19"/>
      <c r="AJ6683" s="19"/>
      <c r="AK6683" s="15"/>
      <c r="AL6683" s="12"/>
      <c r="AM6683" s="15"/>
      <c r="AN6683" s="15"/>
    </row>
    <row r="6684" spans="4:40" x14ac:dyDescent="0.25">
      <c r="D6684" s="18"/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9"/>
      <c r="AH6684" s="19"/>
      <c r="AI6684" s="19"/>
      <c r="AJ6684" s="19"/>
      <c r="AK6684" s="15"/>
      <c r="AL6684" s="15"/>
      <c r="AM6684" s="15"/>
      <c r="AN6684" s="15"/>
    </row>
    <row r="6685" spans="4:40" x14ac:dyDescent="0.25">
      <c r="D6685" s="18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4"/>
      <c r="P6685" s="14"/>
      <c r="Q6685" s="14"/>
      <c r="R6685" s="14"/>
      <c r="S6685" s="13"/>
      <c r="T6685" s="13"/>
      <c r="U6685" s="13"/>
      <c r="V6685" s="13"/>
      <c r="W6685" s="13"/>
      <c r="X6685" s="13"/>
      <c r="Y6685" s="14"/>
      <c r="Z6685" s="13"/>
      <c r="AA6685" s="13"/>
      <c r="AB6685" s="13"/>
      <c r="AC6685" s="13"/>
      <c r="AD6685" s="13"/>
      <c r="AE6685" s="13"/>
      <c r="AF6685" s="13"/>
      <c r="AG6685" s="19"/>
      <c r="AH6685" s="19"/>
      <c r="AI6685" s="19"/>
      <c r="AJ6685" s="19"/>
      <c r="AK6685" s="15"/>
      <c r="AL6685" s="15"/>
      <c r="AM6685" s="15"/>
      <c r="AN6685" s="15"/>
    </row>
    <row r="6686" spans="4:40" x14ac:dyDescent="0.25">
      <c r="D6686" s="18"/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  <c r="O6686" s="14"/>
      <c r="P6686" s="14"/>
      <c r="Q6686" s="14"/>
      <c r="R6686" s="14"/>
      <c r="S6686" s="13"/>
      <c r="T6686" s="13"/>
      <c r="U6686" s="13"/>
      <c r="V6686" s="13"/>
      <c r="W6686" s="13"/>
      <c r="X6686" s="13"/>
      <c r="Y6686" s="14"/>
      <c r="Z6686" s="13"/>
      <c r="AA6686" s="13"/>
      <c r="AB6686" s="13"/>
      <c r="AC6686" s="13"/>
      <c r="AD6686" s="13"/>
      <c r="AE6686" s="13"/>
      <c r="AF6686" s="13"/>
      <c r="AG6686" s="19"/>
      <c r="AH6686" s="19"/>
      <c r="AI6686" s="19"/>
      <c r="AJ6686" s="19"/>
      <c r="AK6686" s="12"/>
      <c r="AL6686" s="12"/>
      <c r="AM6686" s="12"/>
      <c r="AN6686" s="12"/>
    </row>
    <row r="6687" spans="4:40" x14ac:dyDescent="0.25">
      <c r="D6687" s="18"/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9"/>
      <c r="AH6687" s="19"/>
      <c r="AI6687" s="19"/>
      <c r="AJ6687" s="19"/>
      <c r="AK6687" s="15"/>
      <c r="AL6687" s="12"/>
      <c r="AM6687" s="15"/>
      <c r="AN6687" s="15"/>
    </row>
    <row r="6688" spans="4:40" x14ac:dyDescent="0.25">
      <c r="D6688" s="18"/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9"/>
      <c r="AH6688" s="19"/>
      <c r="AI6688" s="19"/>
      <c r="AJ6688" s="19"/>
      <c r="AK6688" s="15"/>
      <c r="AL6688" s="15"/>
      <c r="AM6688" s="15"/>
      <c r="AN6688" s="15"/>
    </row>
    <row r="6689" spans="4:40" x14ac:dyDescent="0.25">
      <c r="D6689" s="18"/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  <c r="O6689" s="14"/>
      <c r="P6689" s="14"/>
      <c r="Q6689" s="14"/>
      <c r="R6689" s="14"/>
      <c r="S6689" s="13"/>
      <c r="T6689" s="13"/>
      <c r="U6689" s="13"/>
      <c r="V6689" s="13"/>
      <c r="W6689" s="13"/>
      <c r="X6689" s="13"/>
      <c r="Y6689" s="14"/>
      <c r="Z6689" s="13"/>
      <c r="AA6689" s="13"/>
      <c r="AB6689" s="13"/>
      <c r="AC6689" s="13"/>
      <c r="AD6689" s="13"/>
      <c r="AE6689" s="13"/>
      <c r="AF6689" s="13"/>
      <c r="AG6689" s="19"/>
      <c r="AH6689" s="19"/>
      <c r="AI6689" s="19"/>
      <c r="AJ6689" s="19"/>
      <c r="AK6689" s="15"/>
      <c r="AL6689" s="15"/>
      <c r="AM6689" s="15"/>
      <c r="AN6689" s="15"/>
    </row>
    <row r="6690" spans="4:40" x14ac:dyDescent="0.25">
      <c r="D6690" s="18"/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  <c r="O6690" s="14"/>
      <c r="P6690" s="14"/>
      <c r="Q6690" s="14"/>
      <c r="R6690" s="14"/>
      <c r="S6690" s="13"/>
      <c r="T6690" s="13"/>
      <c r="U6690" s="13"/>
      <c r="V6690" s="13"/>
      <c r="W6690" s="13"/>
      <c r="X6690" s="13"/>
      <c r="Y6690" s="14"/>
      <c r="Z6690" s="13"/>
      <c r="AA6690" s="13"/>
      <c r="AB6690" s="13"/>
      <c r="AC6690" s="13"/>
      <c r="AD6690" s="13"/>
      <c r="AE6690" s="13"/>
      <c r="AF6690" s="13"/>
      <c r="AG6690" s="19"/>
      <c r="AH6690" s="19"/>
      <c r="AI6690" s="19"/>
      <c r="AJ6690" s="19"/>
      <c r="AK6690" s="12"/>
      <c r="AL6690" s="12"/>
      <c r="AM6690" s="12"/>
      <c r="AN6690" s="12"/>
    </row>
    <row r="6691" spans="4:40" x14ac:dyDescent="0.25">
      <c r="D6691" s="18"/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9"/>
      <c r="AH6691" s="19"/>
      <c r="AI6691" s="19"/>
      <c r="AJ6691" s="19"/>
      <c r="AK6691" s="15"/>
      <c r="AL6691" s="12"/>
      <c r="AM6691" s="15"/>
      <c r="AN6691" s="15"/>
    </row>
    <row r="6692" spans="4:40" x14ac:dyDescent="0.25">
      <c r="D6692" s="18"/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9"/>
      <c r="AH6692" s="19"/>
      <c r="AI6692" s="19"/>
      <c r="AJ6692" s="19"/>
      <c r="AK6692" s="15"/>
      <c r="AL6692" s="15"/>
      <c r="AM6692" s="15"/>
      <c r="AN6692" s="15"/>
    </row>
    <row r="6693" spans="4:40" x14ac:dyDescent="0.25">
      <c r="D6693" s="18"/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  <c r="O6693" s="14"/>
      <c r="P6693" s="14"/>
      <c r="Q6693" s="14"/>
      <c r="R6693" s="14"/>
      <c r="S6693" s="13"/>
      <c r="T6693" s="13"/>
      <c r="U6693" s="13"/>
      <c r="V6693" s="13"/>
      <c r="W6693" s="13"/>
      <c r="X6693" s="13"/>
      <c r="Y6693" s="14"/>
      <c r="Z6693" s="13"/>
      <c r="AA6693" s="13"/>
      <c r="AB6693" s="13"/>
      <c r="AC6693" s="13"/>
      <c r="AD6693" s="13"/>
      <c r="AE6693" s="13"/>
      <c r="AF6693" s="13"/>
      <c r="AG6693" s="19"/>
      <c r="AH6693" s="19"/>
      <c r="AI6693" s="19"/>
      <c r="AJ6693" s="19"/>
      <c r="AK6693" s="15"/>
      <c r="AL6693" s="15"/>
      <c r="AM6693" s="15"/>
      <c r="AN6693" s="15"/>
    </row>
    <row r="6694" spans="4:40" x14ac:dyDescent="0.25">
      <c r="D6694" s="18"/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  <c r="O6694" s="14"/>
      <c r="P6694" s="14"/>
      <c r="Q6694" s="14"/>
      <c r="R6694" s="14"/>
      <c r="S6694" s="13"/>
      <c r="T6694" s="13"/>
      <c r="U6694" s="13"/>
      <c r="V6694" s="13"/>
      <c r="W6694" s="13"/>
      <c r="X6694" s="13"/>
      <c r="Y6694" s="14"/>
      <c r="Z6694" s="13"/>
      <c r="AA6694" s="13"/>
      <c r="AB6694" s="13"/>
      <c r="AC6694" s="13"/>
      <c r="AD6694" s="13"/>
      <c r="AE6694" s="13"/>
      <c r="AF6694" s="13"/>
      <c r="AG6694" s="19"/>
      <c r="AH6694" s="19"/>
      <c r="AI6694" s="19"/>
      <c r="AJ6694" s="19"/>
      <c r="AK6694" s="12"/>
      <c r="AL6694" s="12"/>
      <c r="AM6694" s="12"/>
      <c r="AN6694" s="12"/>
    </row>
    <row r="6695" spans="4:40" x14ac:dyDescent="0.25">
      <c r="D6695" s="18"/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9"/>
      <c r="AH6695" s="19"/>
      <c r="AI6695" s="19"/>
      <c r="AJ6695" s="19"/>
      <c r="AK6695" s="15"/>
      <c r="AL6695" s="12"/>
      <c r="AM6695" s="15"/>
      <c r="AN6695" s="15"/>
    </row>
    <row r="6696" spans="4:40" x14ac:dyDescent="0.25">
      <c r="D6696" s="18"/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9"/>
      <c r="AH6696" s="19"/>
      <c r="AI6696" s="19"/>
      <c r="AJ6696" s="19"/>
      <c r="AK6696" s="15"/>
      <c r="AL6696" s="15"/>
      <c r="AM6696" s="15"/>
      <c r="AN6696" s="15"/>
    </row>
    <row r="6697" spans="4:40" x14ac:dyDescent="0.25">
      <c r="D6697" s="18"/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  <c r="O6697" s="14"/>
      <c r="P6697" s="14"/>
      <c r="Q6697" s="14"/>
      <c r="R6697" s="14"/>
      <c r="S6697" s="13"/>
      <c r="T6697" s="13"/>
      <c r="U6697" s="13"/>
      <c r="V6697" s="13"/>
      <c r="W6697" s="13"/>
      <c r="X6697" s="13"/>
      <c r="Y6697" s="14"/>
      <c r="Z6697" s="13"/>
      <c r="AA6697" s="13"/>
      <c r="AB6697" s="13"/>
      <c r="AC6697" s="13"/>
      <c r="AD6697" s="13"/>
      <c r="AE6697" s="13"/>
      <c r="AF6697" s="13"/>
      <c r="AG6697" s="19"/>
      <c r="AH6697" s="19"/>
      <c r="AI6697" s="19"/>
      <c r="AJ6697" s="19"/>
      <c r="AK6697" s="15"/>
      <c r="AL6697" s="15"/>
      <c r="AM6697" s="15"/>
      <c r="AN6697" s="15"/>
    </row>
    <row r="6698" spans="4:40" x14ac:dyDescent="0.25">
      <c r="D6698" s="18"/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  <c r="O6698" s="14"/>
      <c r="P6698" s="14"/>
      <c r="Q6698" s="14"/>
      <c r="R6698" s="14"/>
      <c r="S6698" s="13"/>
      <c r="T6698" s="13"/>
      <c r="U6698" s="13"/>
      <c r="V6698" s="13"/>
      <c r="W6698" s="13"/>
      <c r="X6698" s="13"/>
      <c r="Y6698" s="14"/>
      <c r="Z6698" s="13"/>
      <c r="AA6698" s="13"/>
      <c r="AB6698" s="13"/>
      <c r="AC6698" s="13"/>
      <c r="AD6698" s="13"/>
      <c r="AE6698" s="13"/>
      <c r="AF6698" s="13"/>
      <c r="AG6698" s="19"/>
      <c r="AH6698" s="19"/>
      <c r="AI6698" s="19"/>
      <c r="AJ6698" s="19"/>
      <c r="AK6698" s="12"/>
      <c r="AL6698" s="12"/>
      <c r="AM6698" s="12"/>
      <c r="AN6698" s="12"/>
    </row>
    <row r="6699" spans="4:40" x14ac:dyDescent="0.25">
      <c r="D6699" s="18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9"/>
      <c r="AH6699" s="19"/>
      <c r="AI6699" s="19"/>
      <c r="AJ6699" s="19"/>
      <c r="AK6699" s="15"/>
      <c r="AL6699" s="12"/>
      <c r="AM6699" s="15"/>
      <c r="AN6699" s="15"/>
    </row>
    <row r="6700" spans="4:40" x14ac:dyDescent="0.25">
      <c r="D6700" s="18"/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9"/>
      <c r="AH6700" s="19"/>
      <c r="AI6700" s="19"/>
      <c r="AJ6700" s="19"/>
      <c r="AK6700" s="15"/>
      <c r="AL6700" s="15"/>
      <c r="AM6700" s="15"/>
      <c r="AN6700" s="15"/>
    </row>
    <row r="6701" spans="4:40" x14ac:dyDescent="0.25">
      <c r="D6701" s="18"/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  <c r="O6701" s="14"/>
      <c r="P6701" s="14"/>
      <c r="Q6701" s="14"/>
      <c r="R6701" s="14"/>
      <c r="S6701" s="13"/>
      <c r="T6701" s="13"/>
      <c r="U6701" s="13"/>
      <c r="V6701" s="13"/>
      <c r="W6701" s="13"/>
      <c r="X6701" s="13"/>
      <c r="Y6701" s="14"/>
      <c r="Z6701" s="13"/>
      <c r="AA6701" s="13"/>
      <c r="AB6701" s="13"/>
      <c r="AC6701" s="13"/>
      <c r="AD6701" s="13"/>
      <c r="AE6701" s="13"/>
      <c r="AF6701" s="13"/>
      <c r="AG6701" s="19"/>
      <c r="AH6701" s="19"/>
      <c r="AI6701" s="19"/>
      <c r="AJ6701" s="19"/>
      <c r="AK6701" s="15"/>
      <c r="AL6701" s="15"/>
      <c r="AM6701" s="15"/>
      <c r="AN6701" s="15"/>
    </row>
    <row r="6702" spans="4:40" x14ac:dyDescent="0.25">
      <c r="D6702" s="18"/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  <c r="O6702" s="14"/>
      <c r="P6702" s="14"/>
      <c r="Q6702" s="14"/>
      <c r="R6702" s="14"/>
      <c r="S6702" s="13"/>
      <c r="T6702" s="13"/>
      <c r="U6702" s="13"/>
      <c r="V6702" s="13"/>
      <c r="W6702" s="13"/>
      <c r="X6702" s="13"/>
      <c r="Y6702" s="14"/>
      <c r="Z6702" s="13"/>
      <c r="AA6702" s="13"/>
      <c r="AB6702" s="13"/>
      <c r="AC6702" s="13"/>
      <c r="AD6702" s="13"/>
      <c r="AE6702" s="13"/>
      <c r="AF6702" s="13"/>
      <c r="AG6702" s="19"/>
      <c r="AH6702" s="19"/>
      <c r="AI6702" s="19"/>
      <c r="AJ6702" s="19"/>
      <c r="AK6702" s="12"/>
      <c r="AL6702" s="12"/>
      <c r="AM6702" s="12"/>
      <c r="AN6702" s="12"/>
    </row>
    <row r="6703" spans="4:40" x14ac:dyDescent="0.25">
      <c r="D6703" s="18"/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9"/>
      <c r="AH6703" s="19"/>
      <c r="AI6703" s="19"/>
      <c r="AJ6703" s="19"/>
      <c r="AK6703" s="15"/>
      <c r="AL6703" s="12"/>
      <c r="AM6703" s="15"/>
      <c r="AN6703" s="15"/>
    </row>
    <row r="6704" spans="4:40" x14ac:dyDescent="0.25">
      <c r="D6704" s="18"/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9"/>
      <c r="AH6704" s="19"/>
      <c r="AI6704" s="19"/>
      <c r="AJ6704" s="19"/>
      <c r="AK6704" s="15"/>
      <c r="AL6704" s="15"/>
      <c r="AM6704" s="15"/>
      <c r="AN6704" s="15"/>
    </row>
    <row r="6705" spans="4:40" x14ac:dyDescent="0.25">
      <c r="D6705" s="18"/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  <c r="O6705" s="14"/>
      <c r="P6705" s="14"/>
      <c r="Q6705" s="14"/>
      <c r="R6705" s="14"/>
      <c r="S6705" s="13"/>
      <c r="T6705" s="13"/>
      <c r="U6705" s="13"/>
      <c r="V6705" s="13"/>
      <c r="W6705" s="13"/>
      <c r="X6705" s="13"/>
      <c r="Y6705" s="14"/>
      <c r="Z6705" s="13"/>
      <c r="AA6705" s="13"/>
      <c r="AB6705" s="13"/>
      <c r="AC6705" s="13"/>
      <c r="AD6705" s="13"/>
      <c r="AE6705" s="13"/>
      <c r="AF6705" s="13"/>
      <c r="AG6705" s="19"/>
      <c r="AH6705" s="19"/>
      <c r="AI6705" s="19"/>
      <c r="AJ6705" s="19"/>
      <c r="AK6705" s="15"/>
      <c r="AL6705" s="15"/>
      <c r="AM6705" s="15"/>
      <c r="AN6705" s="15"/>
    </row>
    <row r="6706" spans="4:40" x14ac:dyDescent="0.25">
      <c r="D6706" s="18"/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  <c r="O6706" s="14"/>
      <c r="P6706" s="14"/>
      <c r="Q6706" s="14"/>
      <c r="R6706" s="14"/>
      <c r="S6706" s="13"/>
      <c r="T6706" s="13"/>
      <c r="U6706" s="13"/>
      <c r="V6706" s="13"/>
      <c r="W6706" s="13"/>
      <c r="X6706" s="13"/>
      <c r="Y6706" s="14"/>
      <c r="Z6706" s="13"/>
      <c r="AA6706" s="13"/>
      <c r="AB6706" s="13"/>
      <c r="AC6706" s="13"/>
      <c r="AD6706" s="13"/>
      <c r="AE6706" s="13"/>
      <c r="AF6706" s="13"/>
      <c r="AG6706" s="19"/>
      <c r="AH6706" s="19"/>
      <c r="AI6706" s="19"/>
      <c r="AJ6706" s="19"/>
      <c r="AK6706" s="12"/>
      <c r="AL6706" s="12"/>
      <c r="AM6706" s="12"/>
      <c r="AN6706" s="12"/>
    </row>
    <row r="6707" spans="4:40" x14ac:dyDescent="0.25">
      <c r="D6707" s="18"/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9"/>
      <c r="AH6707" s="19"/>
      <c r="AI6707" s="19"/>
      <c r="AJ6707" s="19"/>
      <c r="AK6707" s="15"/>
      <c r="AL6707" s="12"/>
      <c r="AM6707" s="15"/>
      <c r="AN6707" s="15"/>
    </row>
    <row r="6708" spans="4:40" x14ac:dyDescent="0.25">
      <c r="D6708" s="18"/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9"/>
      <c r="AH6708" s="19"/>
      <c r="AI6708" s="19"/>
      <c r="AJ6708" s="19"/>
      <c r="AK6708" s="15"/>
      <c r="AL6708" s="15"/>
      <c r="AM6708" s="15"/>
      <c r="AN6708" s="15"/>
    </row>
    <row r="6709" spans="4:40" x14ac:dyDescent="0.25">
      <c r="D6709" s="18"/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  <c r="O6709" s="14"/>
      <c r="P6709" s="14"/>
      <c r="Q6709" s="14"/>
      <c r="R6709" s="14"/>
      <c r="S6709" s="13"/>
      <c r="T6709" s="13"/>
      <c r="U6709" s="13"/>
      <c r="V6709" s="13"/>
      <c r="W6709" s="13"/>
      <c r="X6709" s="13"/>
      <c r="Y6709" s="14"/>
      <c r="Z6709" s="13"/>
      <c r="AA6709" s="13"/>
      <c r="AB6709" s="13"/>
      <c r="AC6709" s="13"/>
      <c r="AD6709" s="13"/>
      <c r="AE6709" s="13"/>
      <c r="AF6709" s="13"/>
      <c r="AG6709" s="19"/>
      <c r="AH6709" s="19"/>
      <c r="AI6709" s="19"/>
      <c r="AJ6709" s="19"/>
      <c r="AK6709" s="15"/>
      <c r="AL6709" s="15"/>
      <c r="AM6709" s="15"/>
      <c r="AN6709" s="15"/>
    </row>
    <row r="6710" spans="4:40" x14ac:dyDescent="0.25">
      <c r="D6710" s="18"/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  <c r="O6710" s="14"/>
      <c r="P6710" s="14"/>
      <c r="Q6710" s="14"/>
      <c r="R6710" s="14"/>
      <c r="S6710" s="13"/>
      <c r="T6710" s="13"/>
      <c r="U6710" s="13"/>
      <c r="V6710" s="13"/>
      <c r="W6710" s="13"/>
      <c r="X6710" s="13"/>
      <c r="Y6710" s="14"/>
      <c r="Z6710" s="13"/>
      <c r="AA6710" s="13"/>
      <c r="AB6710" s="13"/>
      <c r="AC6710" s="13"/>
      <c r="AD6710" s="13"/>
      <c r="AE6710" s="13"/>
      <c r="AF6710" s="13"/>
      <c r="AG6710" s="19"/>
      <c r="AH6710" s="19"/>
      <c r="AI6710" s="19"/>
      <c r="AJ6710" s="19"/>
      <c r="AK6710" s="12"/>
      <c r="AL6710" s="12"/>
      <c r="AM6710" s="12"/>
      <c r="AN6710" s="12"/>
    </row>
    <row r="6711" spans="4:40" x14ac:dyDescent="0.25">
      <c r="D6711" s="18"/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9"/>
      <c r="AH6711" s="19"/>
      <c r="AI6711" s="19"/>
      <c r="AJ6711" s="19"/>
      <c r="AK6711" s="15"/>
      <c r="AL6711" s="12"/>
      <c r="AM6711" s="15"/>
      <c r="AN6711" s="15"/>
    </row>
    <row r="6712" spans="4:40" x14ac:dyDescent="0.25">
      <c r="D6712" s="18"/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9"/>
      <c r="AH6712" s="19"/>
      <c r="AI6712" s="19"/>
      <c r="AJ6712" s="19"/>
      <c r="AK6712" s="15"/>
      <c r="AL6712" s="15"/>
      <c r="AM6712" s="15"/>
      <c r="AN6712" s="15"/>
    </row>
    <row r="6713" spans="4:40" x14ac:dyDescent="0.25">
      <c r="D6713" s="18"/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  <c r="O6713" s="14"/>
      <c r="P6713" s="14"/>
      <c r="Q6713" s="14"/>
      <c r="R6713" s="14"/>
      <c r="S6713" s="13"/>
      <c r="T6713" s="13"/>
      <c r="U6713" s="13"/>
      <c r="V6713" s="13"/>
      <c r="W6713" s="13"/>
      <c r="X6713" s="13"/>
      <c r="Y6713" s="14"/>
      <c r="Z6713" s="13"/>
      <c r="AA6713" s="13"/>
      <c r="AB6713" s="13"/>
      <c r="AC6713" s="13"/>
      <c r="AD6713" s="13"/>
      <c r="AE6713" s="13"/>
      <c r="AF6713" s="13"/>
      <c r="AG6713" s="19"/>
      <c r="AH6713" s="19"/>
      <c r="AI6713" s="19"/>
      <c r="AJ6713" s="19"/>
      <c r="AK6713" s="15"/>
      <c r="AL6713" s="15"/>
      <c r="AM6713" s="15"/>
      <c r="AN6713" s="15"/>
    </row>
    <row r="6714" spans="4:40" x14ac:dyDescent="0.25">
      <c r="D6714" s="18"/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  <c r="O6714" s="14"/>
      <c r="P6714" s="14"/>
      <c r="Q6714" s="14"/>
      <c r="R6714" s="14"/>
      <c r="S6714" s="13"/>
      <c r="T6714" s="13"/>
      <c r="U6714" s="13"/>
      <c r="V6714" s="13"/>
      <c r="W6714" s="13"/>
      <c r="X6714" s="13"/>
      <c r="Y6714" s="14"/>
      <c r="Z6714" s="13"/>
      <c r="AA6714" s="13"/>
      <c r="AB6714" s="13"/>
      <c r="AC6714" s="13"/>
      <c r="AD6714" s="13"/>
      <c r="AE6714" s="13"/>
      <c r="AF6714" s="13"/>
      <c r="AG6714" s="19"/>
      <c r="AH6714" s="19"/>
      <c r="AI6714" s="19"/>
      <c r="AJ6714" s="19"/>
      <c r="AK6714" s="12"/>
      <c r="AL6714" s="12"/>
      <c r="AM6714" s="12"/>
      <c r="AN6714" s="12"/>
    </row>
    <row r="6715" spans="4:40" x14ac:dyDescent="0.25">
      <c r="D6715" s="18"/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9"/>
      <c r="AH6715" s="19"/>
      <c r="AI6715" s="19"/>
      <c r="AJ6715" s="19"/>
      <c r="AK6715" s="15"/>
      <c r="AL6715" s="12"/>
      <c r="AM6715" s="15"/>
      <c r="AN6715" s="15"/>
    </row>
    <row r="6716" spans="4:40" x14ac:dyDescent="0.25">
      <c r="D6716" s="18"/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9"/>
      <c r="AH6716" s="19"/>
      <c r="AI6716" s="19"/>
      <c r="AJ6716" s="19"/>
      <c r="AK6716" s="15"/>
      <c r="AL6716" s="15"/>
      <c r="AM6716" s="15"/>
      <c r="AN6716" s="15"/>
    </row>
    <row r="6717" spans="4:40" x14ac:dyDescent="0.25">
      <c r="D6717" s="18"/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  <c r="O6717" s="14"/>
      <c r="P6717" s="14"/>
      <c r="Q6717" s="14"/>
      <c r="R6717" s="14"/>
      <c r="S6717" s="13"/>
      <c r="T6717" s="13"/>
      <c r="U6717" s="13"/>
      <c r="V6717" s="13"/>
      <c r="W6717" s="13"/>
      <c r="X6717" s="13"/>
      <c r="Y6717" s="14"/>
      <c r="Z6717" s="13"/>
      <c r="AA6717" s="13"/>
      <c r="AB6717" s="13"/>
      <c r="AC6717" s="13"/>
      <c r="AD6717" s="13"/>
      <c r="AE6717" s="13"/>
      <c r="AF6717" s="13"/>
      <c r="AG6717" s="19"/>
      <c r="AH6717" s="19"/>
      <c r="AI6717" s="19"/>
      <c r="AJ6717" s="19"/>
      <c r="AK6717" s="15"/>
      <c r="AL6717" s="15"/>
      <c r="AM6717" s="15"/>
      <c r="AN6717" s="15"/>
    </row>
    <row r="6718" spans="4:40" x14ac:dyDescent="0.25">
      <c r="D6718" s="18"/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  <c r="O6718" s="14"/>
      <c r="P6718" s="14"/>
      <c r="Q6718" s="14"/>
      <c r="R6718" s="14"/>
      <c r="S6718" s="13"/>
      <c r="T6718" s="13"/>
      <c r="U6718" s="13"/>
      <c r="V6718" s="13"/>
      <c r="W6718" s="13"/>
      <c r="X6718" s="13"/>
      <c r="Y6718" s="14"/>
      <c r="Z6718" s="13"/>
      <c r="AA6718" s="13"/>
      <c r="AB6718" s="13"/>
      <c r="AC6718" s="13"/>
      <c r="AD6718" s="13"/>
      <c r="AE6718" s="13"/>
      <c r="AF6718" s="13"/>
      <c r="AG6718" s="19"/>
      <c r="AH6718" s="19"/>
      <c r="AI6718" s="19"/>
      <c r="AJ6718" s="19"/>
      <c r="AK6718" s="12"/>
      <c r="AL6718" s="12"/>
      <c r="AM6718" s="12"/>
      <c r="AN6718" s="12"/>
    </row>
    <row r="6719" spans="4:40" x14ac:dyDescent="0.25">
      <c r="D6719" s="18"/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9"/>
      <c r="AH6719" s="19"/>
      <c r="AI6719" s="19"/>
      <c r="AJ6719" s="19"/>
      <c r="AK6719" s="15"/>
      <c r="AL6719" s="12"/>
      <c r="AM6719" s="15"/>
      <c r="AN6719" s="15"/>
    </row>
    <row r="6720" spans="4:40" x14ac:dyDescent="0.25">
      <c r="D6720" s="18"/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9"/>
      <c r="AH6720" s="19"/>
      <c r="AI6720" s="19"/>
      <c r="AJ6720" s="19"/>
      <c r="AK6720" s="15"/>
      <c r="AL6720" s="15"/>
      <c r="AM6720" s="15"/>
      <c r="AN6720" s="15"/>
    </row>
    <row r="6721" spans="4:40" x14ac:dyDescent="0.25">
      <c r="D6721" s="18"/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  <c r="O6721" s="14"/>
      <c r="P6721" s="14"/>
      <c r="Q6721" s="14"/>
      <c r="R6721" s="14"/>
      <c r="S6721" s="13"/>
      <c r="T6721" s="13"/>
      <c r="U6721" s="13"/>
      <c r="V6721" s="13"/>
      <c r="W6721" s="13"/>
      <c r="X6721" s="13"/>
      <c r="Y6721" s="14"/>
      <c r="Z6721" s="13"/>
      <c r="AA6721" s="13"/>
      <c r="AB6721" s="13"/>
      <c r="AC6721" s="13"/>
      <c r="AD6721" s="13"/>
      <c r="AE6721" s="13"/>
      <c r="AF6721" s="13"/>
      <c r="AG6721" s="19"/>
      <c r="AH6721" s="19"/>
      <c r="AI6721" s="19"/>
      <c r="AJ6721" s="19"/>
      <c r="AK6721" s="15"/>
      <c r="AL6721" s="15"/>
      <c r="AM6721" s="15"/>
      <c r="AN6721" s="15"/>
    </row>
    <row r="6722" spans="4:40" x14ac:dyDescent="0.25">
      <c r="D6722" s="18"/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  <c r="O6722" s="14"/>
      <c r="P6722" s="14"/>
      <c r="Q6722" s="14"/>
      <c r="R6722" s="14"/>
      <c r="S6722" s="13"/>
      <c r="T6722" s="13"/>
      <c r="U6722" s="13"/>
      <c r="V6722" s="13"/>
      <c r="W6722" s="13"/>
      <c r="X6722" s="13"/>
      <c r="Y6722" s="14"/>
      <c r="Z6722" s="13"/>
      <c r="AA6722" s="13"/>
      <c r="AB6722" s="13"/>
      <c r="AC6722" s="13"/>
      <c r="AD6722" s="13"/>
      <c r="AE6722" s="13"/>
      <c r="AF6722" s="13"/>
      <c r="AG6722" s="19"/>
      <c r="AH6722" s="19"/>
      <c r="AI6722" s="19"/>
      <c r="AJ6722" s="19"/>
      <c r="AK6722" s="12"/>
      <c r="AL6722" s="12"/>
      <c r="AM6722" s="12"/>
      <c r="AN6722" s="12"/>
    </row>
    <row r="6723" spans="4:40" x14ac:dyDescent="0.25">
      <c r="D6723" s="18"/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9"/>
      <c r="AH6723" s="19"/>
      <c r="AI6723" s="19"/>
      <c r="AJ6723" s="19"/>
      <c r="AK6723" s="15"/>
      <c r="AL6723" s="12"/>
      <c r="AM6723" s="15"/>
      <c r="AN6723" s="15"/>
    </row>
    <row r="6724" spans="4:40" x14ac:dyDescent="0.25">
      <c r="D6724" s="18"/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9"/>
      <c r="AH6724" s="19"/>
      <c r="AI6724" s="19"/>
      <c r="AJ6724" s="19"/>
      <c r="AK6724" s="15"/>
      <c r="AL6724" s="15"/>
      <c r="AM6724" s="15"/>
      <c r="AN6724" s="15"/>
    </row>
    <row r="6725" spans="4:40" x14ac:dyDescent="0.25">
      <c r="D6725" s="18"/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  <c r="O6725" s="14"/>
      <c r="P6725" s="14"/>
      <c r="Q6725" s="14"/>
      <c r="R6725" s="14"/>
      <c r="S6725" s="13"/>
      <c r="T6725" s="13"/>
      <c r="U6725" s="13"/>
      <c r="V6725" s="13"/>
      <c r="W6725" s="13"/>
      <c r="X6725" s="13"/>
      <c r="Y6725" s="14"/>
      <c r="Z6725" s="13"/>
      <c r="AA6725" s="13"/>
      <c r="AB6725" s="13"/>
      <c r="AC6725" s="13"/>
      <c r="AD6725" s="13"/>
      <c r="AE6725" s="13"/>
      <c r="AF6725" s="13"/>
      <c r="AG6725" s="19"/>
      <c r="AH6725" s="19"/>
      <c r="AI6725" s="19"/>
      <c r="AJ6725" s="19"/>
      <c r="AK6725" s="15"/>
      <c r="AL6725" s="15"/>
      <c r="AM6725" s="15"/>
      <c r="AN6725" s="15"/>
    </row>
    <row r="6726" spans="4:40" x14ac:dyDescent="0.25">
      <c r="D6726" s="18"/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  <c r="O6726" s="14"/>
      <c r="P6726" s="14"/>
      <c r="Q6726" s="14"/>
      <c r="R6726" s="14"/>
      <c r="S6726" s="13"/>
      <c r="T6726" s="13"/>
      <c r="U6726" s="13"/>
      <c r="V6726" s="13"/>
      <c r="W6726" s="13"/>
      <c r="X6726" s="13"/>
      <c r="Y6726" s="14"/>
      <c r="Z6726" s="13"/>
      <c r="AA6726" s="13"/>
      <c r="AB6726" s="13"/>
      <c r="AC6726" s="13"/>
      <c r="AD6726" s="13"/>
      <c r="AE6726" s="13"/>
      <c r="AF6726" s="13"/>
      <c r="AG6726" s="19"/>
      <c r="AH6726" s="19"/>
      <c r="AI6726" s="19"/>
      <c r="AJ6726" s="19"/>
      <c r="AK6726" s="12"/>
      <c r="AL6726" s="12"/>
      <c r="AM6726" s="12"/>
      <c r="AN6726" s="12"/>
    </row>
    <row r="6727" spans="4:40" x14ac:dyDescent="0.25">
      <c r="D6727" s="18"/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9"/>
      <c r="AH6727" s="19"/>
      <c r="AI6727" s="19"/>
      <c r="AJ6727" s="19"/>
      <c r="AK6727" s="15"/>
      <c r="AL6727" s="12"/>
      <c r="AM6727" s="15"/>
      <c r="AN6727" s="15"/>
    </row>
    <row r="6728" spans="4:40" x14ac:dyDescent="0.25">
      <c r="D6728" s="18"/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9"/>
      <c r="AH6728" s="19"/>
      <c r="AI6728" s="19"/>
      <c r="AJ6728" s="19"/>
      <c r="AK6728" s="15"/>
      <c r="AL6728" s="15"/>
      <c r="AM6728" s="15"/>
      <c r="AN6728" s="15"/>
    </row>
    <row r="6729" spans="4:40" x14ac:dyDescent="0.25">
      <c r="D6729" s="18"/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  <c r="O6729" s="14"/>
      <c r="P6729" s="14"/>
      <c r="Q6729" s="14"/>
      <c r="R6729" s="14"/>
      <c r="S6729" s="13"/>
      <c r="T6729" s="13"/>
      <c r="U6729" s="13"/>
      <c r="V6729" s="13"/>
      <c r="W6729" s="13"/>
      <c r="X6729" s="13"/>
      <c r="Y6729" s="14"/>
      <c r="Z6729" s="13"/>
      <c r="AA6729" s="13"/>
      <c r="AB6729" s="13"/>
      <c r="AC6729" s="13"/>
      <c r="AD6729" s="13"/>
      <c r="AE6729" s="13"/>
      <c r="AF6729" s="13"/>
      <c r="AG6729" s="19"/>
      <c r="AH6729" s="19"/>
      <c r="AI6729" s="19"/>
      <c r="AJ6729" s="19"/>
      <c r="AK6729" s="15"/>
      <c r="AL6729" s="15"/>
      <c r="AM6729" s="15"/>
      <c r="AN6729" s="15"/>
    </row>
    <row r="6730" spans="4:40" x14ac:dyDescent="0.25">
      <c r="D6730" s="18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4"/>
      <c r="P6730" s="14"/>
      <c r="Q6730" s="14"/>
      <c r="R6730" s="14"/>
      <c r="S6730" s="13"/>
      <c r="T6730" s="13"/>
      <c r="U6730" s="13"/>
      <c r="V6730" s="13"/>
      <c r="W6730" s="13"/>
      <c r="X6730" s="13"/>
      <c r="Y6730" s="14"/>
      <c r="Z6730" s="13"/>
      <c r="AA6730" s="13"/>
      <c r="AB6730" s="13"/>
      <c r="AC6730" s="13"/>
      <c r="AD6730" s="13"/>
      <c r="AE6730" s="13"/>
      <c r="AF6730" s="13"/>
      <c r="AG6730" s="19"/>
      <c r="AH6730" s="19"/>
      <c r="AI6730" s="19"/>
      <c r="AJ6730" s="19"/>
      <c r="AK6730" s="12"/>
      <c r="AL6730" s="12"/>
      <c r="AM6730" s="12"/>
      <c r="AN6730" s="12"/>
    </row>
    <row r="6731" spans="4:40" x14ac:dyDescent="0.25">
      <c r="D6731" s="18"/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9"/>
      <c r="AH6731" s="19"/>
      <c r="AI6731" s="19"/>
      <c r="AJ6731" s="19"/>
      <c r="AK6731" s="15"/>
      <c r="AL6731" s="12"/>
      <c r="AM6731" s="15"/>
      <c r="AN6731" s="15"/>
    </row>
    <row r="6732" spans="4:40" x14ac:dyDescent="0.25">
      <c r="D6732" s="18"/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9"/>
      <c r="AH6732" s="19"/>
      <c r="AI6732" s="19"/>
      <c r="AJ6732" s="19"/>
      <c r="AK6732" s="15"/>
      <c r="AL6732" s="15"/>
      <c r="AM6732" s="15"/>
      <c r="AN6732" s="15"/>
    </row>
    <row r="6733" spans="4:40" x14ac:dyDescent="0.25">
      <c r="D6733" s="18"/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  <c r="O6733" s="14"/>
      <c r="P6733" s="14"/>
      <c r="Q6733" s="14"/>
      <c r="R6733" s="14"/>
      <c r="S6733" s="13"/>
      <c r="T6733" s="13"/>
      <c r="U6733" s="13"/>
      <c r="V6733" s="13"/>
      <c r="W6733" s="13"/>
      <c r="X6733" s="13"/>
      <c r="Y6733" s="14"/>
      <c r="Z6733" s="13"/>
      <c r="AA6733" s="13"/>
      <c r="AB6733" s="13"/>
      <c r="AC6733" s="13"/>
      <c r="AD6733" s="13"/>
      <c r="AE6733" s="13"/>
      <c r="AF6733" s="13"/>
      <c r="AG6733" s="19"/>
      <c r="AH6733" s="19"/>
      <c r="AI6733" s="19"/>
      <c r="AJ6733" s="19"/>
      <c r="AK6733" s="15"/>
      <c r="AL6733" s="15"/>
      <c r="AM6733" s="15"/>
      <c r="AN6733" s="15"/>
    </row>
    <row r="6734" spans="4:40" x14ac:dyDescent="0.25">
      <c r="D6734" s="18"/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  <c r="O6734" s="14"/>
      <c r="P6734" s="14"/>
      <c r="Q6734" s="14"/>
      <c r="R6734" s="14"/>
      <c r="S6734" s="13"/>
      <c r="T6734" s="13"/>
      <c r="U6734" s="13"/>
      <c r="V6734" s="13"/>
      <c r="W6734" s="13"/>
      <c r="X6734" s="13"/>
      <c r="Y6734" s="14"/>
      <c r="Z6734" s="13"/>
      <c r="AA6734" s="13"/>
      <c r="AB6734" s="13"/>
      <c r="AC6734" s="13"/>
      <c r="AD6734" s="13"/>
      <c r="AE6734" s="13"/>
      <c r="AF6734" s="13"/>
      <c r="AG6734" s="19"/>
      <c r="AH6734" s="19"/>
      <c r="AI6734" s="19"/>
      <c r="AJ6734" s="19"/>
      <c r="AK6734" s="12"/>
      <c r="AL6734" s="12"/>
      <c r="AM6734" s="12"/>
      <c r="AN6734" s="12"/>
    </row>
    <row r="6735" spans="4:40" x14ac:dyDescent="0.25">
      <c r="D6735" s="18"/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9"/>
      <c r="AH6735" s="19"/>
      <c r="AI6735" s="19"/>
      <c r="AJ6735" s="19"/>
      <c r="AK6735" s="15"/>
      <c r="AL6735" s="12"/>
      <c r="AM6735" s="15"/>
      <c r="AN6735" s="15"/>
    </row>
    <row r="6736" spans="4:40" x14ac:dyDescent="0.25">
      <c r="D6736" s="18"/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9"/>
      <c r="AH6736" s="19"/>
      <c r="AI6736" s="19"/>
      <c r="AJ6736" s="19"/>
      <c r="AK6736" s="15"/>
      <c r="AL6736" s="15"/>
      <c r="AM6736" s="15"/>
      <c r="AN6736" s="15"/>
    </row>
    <row r="6737" spans="4:40" x14ac:dyDescent="0.25">
      <c r="D6737" s="18"/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  <c r="O6737" s="14"/>
      <c r="P6737" s="14"/>
      <c r="Q6737" s="14"/>
      <c r="R6737" s="14"/>
      <c r="S6737" s="13"/>
      <c r="T6737" s="13"/>
      <c r="U6737" s="13"/>
      <c r="V6737" s="13"/>
      <c r="W6737" s="13"/>
      <c r="X6737" s="13"/>
      <c r="Y6737" s="14"/>
      <c r="Z6737" s="13"/>
      <c r="AA6737" s="13"/>
      <c r="AB6737" s="13"/>
      <c r="AC6737" s="13"/>
      <c r="AD6737" s="13"/>
      <c r="AE6737" s="13"/>
      <c r="AF6737" s="13"/>
      <c r="AG6737" s="19"/>
      <c r="AH6737" s="19"/>
      <c r="AI6737" s="19"/>
      <c r="AJ6737" s="19"/>
      <c r="AK6737" s="15"/>
      <c r="AL6737" s="15"/>
      <c r="AM6737" s="15"/>
      <c r="AN6737" s="15"/>
    </row>
    <row r="6738" spans="4:40" x14ac:dyDescent="0.25">
      <c r="D6738" s="18"/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  <c r="O6738" s="14"/>
      <c r="P6738" s="14"/>
      <c r="Q6738" s="14"/>
      <c r="R6738" s="14"/>
      <c r="S6738" s="13"/>
      <c r="T6738" s="13"/>
      <c r="U6738" s="13"/>
      <c r="V6738" s="13"/>
      <c r="W6738" s="13"/>
      <c r="X6738" s="13"/>
      <c r="Y6738" s="14"/>
      <c r="Z6738" s="13"/>
      <c r="AA6738" s="13"/>
      <c r="AB6738" s="13"/>
      <c r="AC6738" s="13"/>
      <c r="AD6738" s="13"/>
      <c r="AE6738" s="13"/>
      <c r="AF6738" s="13"/>
      <c r="AG6738" s="19"/>
      <c r="AH6738" s="19"/>
      <c r="AI6738" s="19"/>
      <c r="AJ6738" s="19"/>
      <c r="AK6738" s="12"/>
      <c r="AL6738" s="12"/>
      <c r="AM6738" s="12"/>
      <c r="AN6738" s="12"/>
    </row>
    <row r="6739" spans="4:40" x14ac:dyDescent="0.25">
      <c r="D6739" s="18"/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9"/>
      <c r="AH6739" s="19"/>
      <c r="AI6739" s="19"/>
      <c r="AJ6739" s="19"/>
      <c r="AK6739" s="15"/>
      <c r="AL6739" s="12"/>
      <c r="AM6739" s="15"/>
      <c r="AN6739" s="15"/>
    </row>
    <row r="6740" spans="4:40" x14ac:dyDescent="0.25">
      <c r="D6740" s="18"/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9"/>
      <c r="AH6740" s="19"/>
      <c r="AI6740" s="19"/>
      <c r="AJ6740" s="19"/>
      <c r="AK6740" s="15"/>
      <c r="AL6740" s="15"/>
      <c r="AM6740" s="15"/>
      <c r="AN6740" s="15"/>
    </row>
    <row r="6741" spans="4:40" x14ac:dyDescent="0.25">
      <c r="D6741" s="18"/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  <c r="O6741" s="14"/>
      <c r="P6741" s="14"/>
      <c r="Q6741" s="14"/>
      <c r="R6741" s="14"/>
      <c r="S6741" s="13"/>
      <c r="T6741" s="13"/>
      <c r="U6741" s="13"/>
      <c r="V6741" s="13"/>
      <c r="W6741" s="13"/>
      <c r="X6741" s="13"/>
      <c r="Y6741" s="14"/>
      <c r="Z6741" s="13"/>
      <c r="AA6741" s="13"/>
      <c r="AB6741" s="13"/>
      <c r="AC6741" s="13"/>
      <c r="AD6741" s="13"/>
      <c r="AE6741" s="13"/>
      <c r="AF6741" s="13"/>
      <c r="AG6741" s="19"/>
      <c r="AH6741" s="19"/>
      <c r="AI6741" s="19"/>
      <c r="AJ6741" s="19"/>
      <c r="AK6741" s="15"/>
      <c r="AL6741" s="15"/>
      <c r="AM6741" s="15"/>
      <c r="AN6741" s="15"/>
    </row>
    <row r="6742" spans="4:40" x14ac:dyDescent="0.25">
      <c r="D6742" s="18"/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  <c r="O6742" s="14"/>
      <c r="P6742" s="14"/>
      <c r="Q6742" s="14"/>
      <c r="R6742" s="14"/>
      <c r="S6742" s="13"/>
      <c r="T6742" s="13"/>
      <c r="U6742" s="13"/>
      <c r="V6742" s="13"/>
      <c r="W6742" s="13"/>
      <c r="X6742" s="13"/>
      <c r="Y6742" s="14"/>
      <c r="Z6742" s="13"/>
      <c r="AA6742" s="13"/>
      <c r="AB6742" s="13"/>
      <c r="AC6742" s="13"/>
      <c r="AD6742" s="13"/>
      <c r="AE6742" s="13"/>
      <c r="AF6742" s="13"/>
      <c r="AG6742" s="19"/>
      <c r="AH6742" s="19"/>
      <c r="AI6742" s="19"/>
      <c r="AJ6742" s="19"/>
      <c r="AK6742" s="12"/>
      <c r="AL6742" s="12"/>
      <c r="AM6742" s="12"/>
      <c r="AN6742" s="12"/>
    </row>
    <row r="6743" spans="4:40" x14ac:dyDescent="0.25">
      <c r="D6743" s="18"/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9"/>
      <c r="AH6743" s="19"/>
      <c r="AI6743" s="19"/>
      <c r="AJ6743" s="19"/>
      <c r="AK6743" s="15"/>
      <c r="AL6743" s="12"/>
      <c r="AM6743" s="15"/>
      <c r="AN6743" s="15"/>
    </row>
    <row r="6744" spans="4:40" x14ac:dyDescent="0.25">
      <c r="D6744" s="18"/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9"/>
      <c r="AH6744" s="19"/>
      <c r="AI6744" s="19"/>
      <c r="AJ6744" s="19"/>
      <c r="AK6744" s="15"/>
      <c r="AL6744" s="15"/>
      <c r="AM6744" s="15"/>
      <c r="AN6744" s="15"/>
    </row>
    <row r="6745" spans="4:40" x14ac:dyDescent="0.25">
      <c r="D6745" s="18"/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  <c r="O6745" s="14"/>
      <c r="P6745" s="14"/>
      <c r="Q6745" s="14"/>
      <c r="R6745" s="14"/>
      <c r="S6745" s="13"/>
      <c r="T6745" s="13"/>
      <c r="U6745" s="13"/>
      <c r="V6745" s="13"/>
      <c r="W6745" s="13"/>
      <c r="X6745" s="13"/>
      <c r="Y6745" s="14"/>
      <c r="Z6745" s="13"/>
      <c r="AA6745" s="13"/>
      <c r="AB6745" s="13"/>
      <c r="AC6745" s="13"/>
      <c r="AD6745" s="13"/>
      <c r="AE6745" s="13"/>
      <c r="AF6745" s="13"/>
      <c r="AG6745" s="19"/>
      <c r="AH6745" s="19"/>
      <c r="AI6745" s="19"/>
      <c r="AJ6745" s="19"/>
      <c r="AK6745" s="15"/>
      <c r="AL6745" s="15"/>
      <c r="AM6745" s="15"/>
      <c r="AN6745" s="15"/>
    </row>
    <row r="6746" spans="4:40" x14ac:dyDescent="0.25">
      <c r="D6746" s="18"/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  <c r="O6746" s="14"/>
      <c r="P6746" s="14"/>
      <c r="Q6746" s="14"/>
      <c r="R6746" s="14"/>
      <c r="S6746" s="13"/>
      <c r="T6746" s="13"/>
      <c r="U6746" s="13"/>
      <c r="V6746" s="13"/>
      <c r="W6746" s="13"/>
      <c r="X6746" s="13"/>
      <c r="Y6746" s="14"/>
      <c r="Z6746" s="13"/>
      <c r="AA6746" s="13"/>
      <c r="AB6746" s="13"/>
      <c r="AC6746" s="13"/>
      <c r="AD6746" s="13"/>
      <c r="AE6746" s="13"/>
      <c r="AF6746" s="13"/>
      <c r="AG6746" s="19"/>
      <c r="AH6746" s="19"/>
      <c r="AI6746" s="19"/>
      <c r="AJ6746" s="19"/>
      <c r="AK6746" s="12"/>
      <c r="AL6746" s="12"/>
      <c r="AM6746" s="12"/>
      <c r="AN6746" s="12"/>
    </row>
    <row r="6747" spans="4:40" x14ac:dyDescent="0.25">
      <c r="D6747" s="18"/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9"/>
      <c r="AH6747" s="19"/>
      <c r="AI6747" s="19"/>
      <c r="AJ6747" s="19"/>
      <c r="AK6747" s="15"/>
      <c r="AL6747" s="12"/>
      <c r="AM6747" s="15"/>
      <c r="AN6747" s="15"/>
    </row>
    <row r="6748" spans="4:40" x14ac:dyDescent="0.25">
      <c r="D6748" s="18"/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9"/>
      <c r="AH6748" s="19"/>
      <c r="AI6748" s="19"/>
      <c r="AJ6748" s="19"/>
      <c r="AK6748" s="15"/>
      <c r="AL6748" s="15"/>
      <c r="AM6748" s="15"/>
      <c r="AN6748" s="15"/>
    </row>
    <row r="6749" spans="4:40" x14ac:dyDescent="0.25">
      <c r="D6749" s="18"/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  <c r="O6749" s="14"/>
      <c r="P6749" s="14"/>
      <c r="Q6749" s="14"/>
      <c r="R6749" s="14"/>
      <c r="S6749" s="13"/>
      <c r="T6749" s="13"/>
      <c r="U6749" s="13"/>
      <c r="V6749" s="13"/>
      <c r="W6749" s="13"/>
      <c r="X6749" s="13"/>
      <c r="Y6749" s="14"/>
      <c r="Z6749" s="13"/>
      <c r="AA6749" s="13"/>
      <c r="AB6749" s="13"/>
      <c r="AC6749" s="13"/>
      <c r="AD6749" s="13"/>
      <c r="AE6749" s="13"/>
      <c r="AF6749" s="13"/>
      <c r="AG6749" s="19"/>
      <c r="AH6749" s="19"/>
      <c r="AI6749" s="19"/>
      <c r="AJ6749" s="19"/>
      <c r="AK6749" s="15"/>
      <c r="AL6749" s="15"/>
      <c r="AM6749" s="15"/>
      <c r="AN6749" s="15"/>
    </row>
    <row r="6750" spans="4:40" x14ac:dyDescent="0.25">
      <c r="D6750" s="18"/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  <c r="O6750" s="14"/>
      <c r="P6750" s="14"/>
      <c r="Q6750" s="14"/>
      <c r="R6750" s="14"/>
      <c r="S6750" s="13"/>
      <c r="T6750" s="13"/>
      <c r="U6750" s="13"/>
      <c r="V6750" s="13"/>
      <c r="W6750" s="13"/>
      <c r="X6750" s="13"/>
      <c r="Y6750" s="14"/>
      <c r="Z6750" s="13"/>
      <c r="AA6750" s="13"/>
      <c r="AB6750" s="13"/>
      <c r="AC6750" s="13"/>
      <c r="AD6750" s="13"/>
      <c r="AE6750" s="13"/>
      <c r="AF6750" s="13"/>
      <c r="AG6750" s="19"/>
      <c r="AH6750" s="19"/>
      <c r="AI6750" s="19"/>
      <c r="AJ6750" s="19"/>
      <c r="AK6750" s="12"/>
      <c r="AL6750" s="12"/>
      <c r="AM6750" s="12"/>
      <c r="AN6750" s="12"/>
    </row>
    <row r="6751" spans="4:40" x14ac:dyDescent="0.25">
      <c r="D6751" s="18"/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9"/>
      <c r="AH6751" s="19"/>
      <c r="AI6751" s="19"/>
      <c r="AJ6751" s="19"/>
      <c r="AK6751" s="15"/>
      <c r="AL6751" s="12"/>
      <c r="AM6751" s="15"/>
      <c r="AN6751" s="15"/>
    </row>
    <row r="6752" spans="4:40" x14ac:dyDescent="0.25">
      <c r="D6752" s="18"/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9"/>
      <c r="AH6752" s="19"/>
      <c r="AI6752" s="19"/>
      <c r="AJ6752" s="19"/>
      <c r="AK6752" s="15"/>
      <c r="AL6752" s="15"/>
      <c r="AM6752" s="15"/>
      <c r="AN6752" s="15"/>
    </row>
    <row r="6753" spans="4:40" x14ac:dyDescent="0.25">
      <c r="D6753" s="18"/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  <c r="O6753" s="14"/>
      <c r="P6753" s="14"/>
      <c r="Q6753" s="14"/>
      <c r="R6753" s="14"/>
      <c r="S6753" s="13"/>
      <c r="T6753" s="13"/>
      <c r="U6753" s="13"/>
      <c r="V6753" s="13"/>
      <c r="W6753" s="13"/>
      <c r="X6753" s="13"/>
      <c r="Y6753" s="14"/>
      <c r="Z6753" s="13"/>
      <c r="AA6753" s="13"/>
      <c r="AB6753" s="13"/>
      <c r="AC6753" s="13"/>
      <c r="AD6753" s="13"/>
      <c r="AE6753" s="13"/>
      <c r="AF6753" s="13"/>
      <c r="AG6753" s="19"/>
      <c r="AH6753" s="19"/>
      <c r="AI6753" s="19"/>
      <c r="AJ6753" s="19"/>
      <c r="AK6753" s="15"/>
      <c r="AL6753" s="15"/>
      <c r="AM6753" s="15"/>
      <c r="AN6753" s="15"/>
    </row>
    <row r="6754" spans="4:40" x14ac:dyDescent="0.25">
      <c r="D6754" s="18"/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  <c r="O6754" s="14"/>
      <c r="P6754" s="14"/>
      <c r="Q6754" s="14"/>
      <c r="R6754" s="14"/>
      <c r="S6754" s="13"/>
      <c r="T6754" s="13"/>
      <c r="U6754" s="13"/>
      <c r="V6754" s="13"/>
      <c r="W6754" s="13"/>
      <c r="X6754" s="13"/>
      <c r="Y6754" s="14"/>
      <c r="Z6754" s="13"/>
      <c r="AA6754" s="13"/>
      <c r="AB6754" s="13"/>
      <c r="AC6754" s="13"/>
      <c r="AD6754" s="13"/>
      <c r="AE6754" s="13"/>
      <c r="AF6754" s="13"/>
      <c r="AG6754" s="19"/>
      <c r="AH6754" s="19"/>
      <c r="AI6754" s="19"/>
      <c r="AJ6754" s="19"/>
      <c r="AK6754" s="12"/>
      <c r="AL6754" s="12"/>
      <c r="AM6754" s="12"/>
      <c r="AN6754" s="12"/>
    </row>
    <row r="6755" spans="4:40" x14ac:dyDescent="0.25">
      <c r="D6755" s="18"/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9"/>
      <c r="AH6755" s="19"/>
      <c r="AI6755" s="19"/>
      <c r="AJ6755" s="19"/>
      <c r="AK6755" s="15"/>
      <c r="AL6755" s="12"/>
      <c r="AM6755" s="15"/>
      <c r="AN6755" s="15"/>
    </row>
    <row r="6756" spans="4:40" x14ac:dyDescent="0.25">
      <c r="D6756" s="18"/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9"/>
      <c r="AH6756" s="19"/>
      <c r="AI6756" s="19"/>
      <c r="AJ6756" s="19"/>
      <c r="AK6756" s="15"/>
      <c r="AL6756" s="15"/>
      <c r="AM6756" s="15"/>
      <c r="AN6756" s="15"/>
    </row>
    <row r="6757" spans="4:40" x14ac:dyDescent="0.25">
      <c r="D6757" s="18"/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  <c r="O6757" s="14"/>
      <c r="P6757" s="14"/>
      <c r="Q6757" s="14"/>
      <c r="R6757" s="14"/>
      <c r="S6757" s="13"/>
      <c r="T6757" s="13"/>
      <c r="U6757" s="13"/>
      <c r="V6757" s="13"/>
      <c r="W6757" s="13"/>
      <c r="X6757" s="13"/>
      <c r="Y6757" s="14"/>
      <c r="Z6757" s="13"/>
      <c r="AA6757" s="13"/>
      <c r="AB6757" s="13"/>
      <c r="AC6757" s="13"/>
      <c r="AD6757" s="13"/>
      <c r="AE6757" s="13"/>
      <c r="AF6757" s="13"/>
      <c r="AG6757" s="19"/>
      <c r="AH6757" s="19"/>
      <c r="AI6757" s="19"/>
      <c r="AJ6757" s="19"/>
      <c r="AK6757" s="15"/>
      <c r="AL6757" s="15"/>
      <c r="AM6757" s="15"/>
      <c r="AN6757" s="15"/>
    </row>
    <row r="6758" spans="4:40" x14ac:dyDescent="0.25">
      <c r="D6758" s="18"/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  <c r="O6758" s="14"/>
      <c r="P6758" s="14"/>
      <c r="Q6758" s="14"/>
      <c r="R6758" s="14"/>
      <c r="S6758" s="13"/>
      <c r="T6758" s="13"/>
      <c r="U6758" s="13"/>
      <c r="V6758" s="13"/>
      <c r="W6758" s="13"/>
      <c r="X6758" s="13"/>
      <c r="Y6758" s="14"/>
      <c r="Z6758" s="13"/>
      <c r="AA6758" s="13"/>
      <c r="AB6758" s="13"/>
      <c r="AC6758" s="13"/>
      <c r="AD6758" s="13"/>
      <c r="AE6758" s="13"/>
      <c r="AF6758" s="13"/>
      <c r="AG6758" s="19"/>
      <c r="AH6758" s="19"/>
      <c r="AI6758" s="19"/>
      <c r="AJ6758" s="19"/>
      <c r="AK6758" s="12"/>
      <c r="AL6758" s="12"/>
      <c r="AM6758" s="12"/>
      <c r="AN6758" s="12"/>
    </row>
    <row r="6759" spans="4:40" x14ac:dyDescent="0.25">
      <c r="D6759" s="18"/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9"/>
      <c r="AH6759" s="19"/>
      <c r="AI6759" s="19"/>
      <c r="AJ6759" s="19"/>
      <c r="AK6759" s="15"/>
      <c r="AL6759" s="12"/>
      <c r="AM6759" s="15"/>
      <c r="AN6759" s="15"/>
    </row>
    <row r="6760" spans="4:40" x14ac:dyDescent="0.25">
      <c r="D6760" s="18"/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9"/>
      <c r="AH6760" s="19"/>
      <c r="AI6760" s="19"/>
      <c r="AJ6760" s="19"/>
      <c r="AK6760" s="15"/>
      <c r="AL6760" s="15"/>
      <c r="AM6760" s="15"/>
      <c r="AN6760" s="15"/>
    </row>
    <row r="6761" spans="4:40" x14ac:dyDescent="0.25">
      <c r="D6761" s="18"/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  <c r="O6761" s="14"/>
      <c r="P6761" s="14"/>
      <c r="Q6761" s="14"/>
      <c r="R6761" s="14"/>
      <c r="S6761" s="13"/>
      <c r="T6761" s="13"/>
      <c r="U6761" s="13"/>
      <c r="V6761" s="13"/>
      <c r="W6761" s="13"/>
      <c r="X6761" s="13"/>
      <c r="Y6761" s="14"/>
      <c r="Z6761" s="13"/>
      <c r="AA6761" s="13"/>
      <c r="AB6761" s="13"/>
      <c r="AC6761" s="13"/>
      <c r="AD6761" s="13"/>
      <c r="AE6761" s="13"/>
      <c r="AF6761" s="13"/>
      <c r="AG6761" s="19"/>
      <c r="AH6761" s="19"/>
      <c r="AI6761" s="19"/>
      <c r="AJ6761" s="19"/>
      <c r="AK6761" s="15"/>
      <c r="AL6761" s="15"/>
      <c r="AM6761" s="15"/>
      <c r="AN6761" s="15"/>
    </row>
    <row r="6762" spans="4:40" x14ac:dyDescent="0.25">
      <c r="D6762" s="18"/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  <c r="O6762" s="14"/>
      <c r="P6762" s="14"/>
      <c r="Q6762" s="14"/>
      <c r="R6762" s="14"/>
      <c r="S6762" s="13"/>
      <c r="T6762" s="13"/>
      <c r="U6762" s="13"/>
      <c r="V6762" s="13"/>
      <c r="W6762" s="13"/>
      <c r="X6762" s="13"/>
      <c r="Y6762" s="14"/>
      <c r="Z6762" s="13"/>
      <c r="AA6762" s="13"/>
      <c r="AB6762" s="13"/>
      <c r="AC6762" s="13"/>
      <c r="AD6762" s="13"/>
      <c r="AE6762" s="13"/>
      <c r="AF6762" s="13"/>
      <c r="AG6762" s="19"/>
      <c r="AH6762" s="19"/>
      <c r="AI6762" s="19"/>
      <c r="AJ6762" s="19"/>
      <c r="AK6762" s="12"/>
      <c r="AL6762" s="12"/>
      <c r="AM6762" s="12"/>
      <c r="AN6762" s="12"/>
    </row>
    <row r="6763" spans="4:40" x14ac:dyDescent="0.25">
      <c r="D6763" s="18"/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9"/>
      <c r="AH6763" s="19"/>
      <c r="AI6763" s="19"/>
      <c r="AJ6763" s="19"/>
      <c r="AK6763" s="15"/>
      <c r="AL6763" s="12"/>
      <c r="AM6763" s="15"/>
      <c r="AN6763" s="15"/>
    </row>
    <row r="6764" spans="4:40" x14ac:dyDescent="0.25">
      <c r="D6764" s="18"/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9"/>
      <c r="AH6764" s="19"/>
      <c r="AI6764" s="19"/>
      <c r="AJ6764" s="19"/>
      <c r="AK6764" s="15"/>
      <c r="AL6764" s="15"/>
      <c r="AM6764" s="15"/>
      <c r="AN6764" s="15"/>
    </row>
    <row r="6765" spans="4:40" x14ac:dyDescent="0.25">
      <c r="D6765" s="18"/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  <c r="O6765" s="14"/>
      <c r="P6765" s="14"/>
      <c r="Q6765" s="14"/>
      <c r="R6765" s="14"/>
      <c r="S6765" s="13"/>
      <c r="T6765" s="13"/>
      <c r="U6765" s="13"/>
      <c r="V6765" s="13"/>
      <c r="W6765" s="13"/>
      <c r="X6765" s="13"/>
      <c r="Y6765" s="14"/>
      <c r="Z6765" s="13"/>
      <c r="AA6765" s="13"/>
      <c r="AB6765" s="13"/>
      <c r="AC6765" s="13"/>
      <c r="AD6765" s="13"/>
      <c r="AE6765" s="13"/>
      <c r="AF6765" s="13"/>
      <c r="AG6765" s="19"/>
      <c r="AH6765" s="19"/>
      <c r="AI6765" s="19"/>
      <c r="AJ6765" s="19"/>
      <c r="AK6765" s="15"/>
      <c r="AL6765" s="15"/>
      <c r="AM6765" s="15"/>
      <c r="AN6765" s="15"/>
    </row>
    <row r="6766" spans="4:40" x14ac:dyDescent="0.25">
      <c r="D6766" s="18"/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  <c r="O6766" s="14"/>
      <c r="P6766" s="14"/>
      <c r="Q6766" s="14"/>
      <c r="R6766" s="14"/>
      <c r="S6766" s="13"/>
      <c r="T6766" s="13"/>
      <c r="U6766" s="13"/>
      <c r="V6766" s="13"/>
      <c r="W6766" s="13"/>
      <c r="X6766" s="13"/>
      <c r="Y6766" s="14"/>
      <c r="Z6766" s="13"/>
      <c r="AA6766" s="13"/>
      <c r="AB6766" s="13"/>
      <c r="AC6766" s="13"/>
      <c r="AD6766" s="13"/>
      <c r="AE6766" s="13"/>
      <c r="AF6766" s="13"/>
      <c r="AG6766" s="19"/>
      <c r="AH6766" s="19"/>
      <c r="AI6766" s="19"/>
      <c r="AJ6766" s="19"/>
      <c r="AK6766" s="12"/>
      <c r="AL6766" s="12"/>
      <c r="AM6766" s="12"/>
      <c r="AN6766" s="12"/>
    </row>
    <row r="6767" spans="4:40" x14ac:dyDescent="0.25">
      <c r="D6767" s="18"/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9"/>
      <c r="AH6767" s="19"/>
      <c r="AI6767" s="19"/>
      <c r="AJ6767" s="19"/>
      <c r="AK6767" s="15"/>
      <c r="AL6767" s="12"/>
      <c r="AM6767" s="15"/>
      <c r="AN6767" s="15"/>
    </row>
    <row r="6768" spans="4:40" x14ac:dyDescent="0.25">
      <c r="D6768" s="18"/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9"/>
      <c r="AH6768" s="19"/>
      <c r="AI6768" s="19"/>
      <c r="AJ6768" s="19"/>
      <c r="AK6768" s="15"/>
      <c r="AL6768" s="15"/>
      <c r="AM6768" s="15"/>
      <c r="AN6768" s="15"/>
    </row>
    <row r="6769" spans="4:40" x14ac:dyDescent="0.25">
      <c r="D6769" s="18"/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  <c r="O6769" s="14"/>
      <c r="P6769" s="14"/>
      <c r="Q6769" s="14"/>
      <c r="R6769" s="14"/>
      <c r="S6769" s="13"/>
      <c r="T6769" s="13"/>
      <c r="U6769" s="13"/>
      <c r="V6769" s="13"/>
      <c r="W6769" s="13"/>
      <c r="X6769" s="13"/>
      <c r="Y6769" s="14"/>
      <c r="Z6769" s="13"/>
      <c r="AA6769" s="13"/>
      <c r="AB6769" s="13"/>
      <c r="AC6769" s="13"/>
      <c r="AD6769" s="13"/>
      <c r="AE6769" s="13"/>
      <c r="AF6769" s="13"/>
      <c r="AG6769" s="19"/>
      <c r="AH6769" s="19"/>
      <c r="AI6769" s="19"/>
      <c r="AJ6769" s="19"/>
      <c r="AK6769" s="15"/>
      <c r="AL6769" s="15"/>
      <c r="AM6769" s="15"/>
      <c r="AN6769" s="15"/>
    </row>
    <row r="6770" spans="4:40" x14ac:dyDescent="0.25">
      <c r="D6770" s="18"/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  <c r="O6770" s="14"/>
      <c r="P6770" s="14"/>
      <c r="Q6770" s="14"/>
      <c r="R6770" s="14"/>
      <c r="S6770" s="13"/>
      <c r="T6770" s="13"/>
      <c r="U6770" s="13"/>
      <c r="V6770" s="13"/>
      <c r="W6770" s="13"/>
      <c r="X6770" s="13"/>
      <c r="Y6770" s="14"/>
      <c r="Z6770" s="13"/>
      <c r="AA6770" s="13"/>
      <c r="AB6770" s="13"/>
      <c r="AC6770" s="13"/>
      <c r="AD6770" s="13"/>
      <c r="AE6770" s="13"/>
      <c r="AF6770" s="13"/>
      <c r="AG6770" s="19"/>
      <c r="AH6770" s="19"/>
      <c r="AI6770" s="19"/>
      <c r="AJ6770" s="19"/>
      <c r="AK6770" s="12"/>
      <c r="AL6770" s="12"/>
      <c r="AM6770" s="12"/>
      <c r="AN6770" s="12"/>
    </row>
    <row r="6771" spans="4:40" x14ac:dyDescent="0.25">
      <c r="D6771" s="18"/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9"/>
      <c r="AH6771" s="19"/>
      <c r="AI6771" s="19"/>
      <c r="AJ6771" s="19"/>
      <c r="AK6771" s="15"/>
      <c r="AL6771" s="12"/>
      <c r="AM6771" s="15"/>
      <c r="AN6771" s="15"/>
    </row>
    <row r="6772" spans="4:40" x14ac:dyDescent="0.25">
      <c r="D6772" s="18"/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9"/>
      <c r="AH6772" s="19"/>
      <c r="AI6772" s="19"/>
      <c r="AJ6772" s="19"/>
      <c r="AK6772" s="15"/>
      <c r="AL6772" s="15"/>
      <c r="AM6772" s="15"/>
      <c r="AN6772" s="15"/>
    </row>
    <row r="6773" spans="4:40" x14ac:dyDescent="0.25">
      <c r="D6773" s="18"/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  <c r="O6773" s="14"/>
      <c r="P6773" s="14"/>
      <c r="Q6773" s="14"/>
      <c r="R6773" s="14"/>
      <c r="S6773" s="13"/>
      <c r="T6773" s="13"/>
      <c r="U6773" s="13"/>
      <c r="V6773" s="13"/>
      <c r="W6773" s="13"/>
      <c r="X6773" s="13"/>
      <c r="Y6773" s="14"/>
      <c r="Z6773" s="13"/>
      <c r="AA6773" s="13"/>
      <c r="AB6773" s="13"/>
      <c r="AC6773" s="13"/>
      <c r="AD6773" s="13"/>
      <c r="AE6773" s="13"/>
      <c r="AF6773" s="13"/>
      <c r="AG6773" s="19"/>
      <c r="AH6773" s="19"/>
      <c r="AI6773" s="19"/>
      <c r="AJ6773" s="19"/>
      <c r="AK6773" s="15"/>
      <c r="AL6773" s="15"/>
      <c r="AM6773" s="15"/>
      <c r="AN6773" s="15"/>
    </row>
    <row r="6774" spans="4:40" x14ac:dyDescent="0.25">
      <c r="D6774" s="18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4"/>
      <c r="P6774" s="14"/>
      <c r="Q6774" s="14"/>
      <c r="R6774" s="14"/>
      <c r="S6774" s="13"/>
      <c r="T6774" s="13"/>
      <c r="U6774" s="13"/>
      <c r="V6774" s="13"/>
      <c r="W6774" s="13"/>
      <c r="X6774" s="13"/>
      <c r="Y6774" s="14"/>
      <c r="Z6774" s="13"/>
      <c r="AA6774" s="13"/>
      <c r="AB6774" s="13"/>
      <c r="AC6774" s="13"/>
      <c r="AD6774" s="13"/>
      <c r="AE6774" s="13"/>
      <c r="AF6774" s="13"/>
      <c r="AG6774" s="19"/>
      <c r="AH6774" s="19"/>
      <c r="AI6774" s="19"/>
      <c r="AJ6774" s="19"/>
      <c r="AK6774" s="12"/>
      <c r="AL6774" s="12"/>
      <c r="AM6774" s="12"/>
      <c r="AN6774" s="12"/>
    </row>
    <row r="6775" spans="4:40" x14ac:dyDescent="0.25">
      <c r="D6775" s="18"/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9"/>
      <c r="AH6775" s="19"/>
      <c r="AI6775" s="19"/>
      <c r="AJ6775" s="19"/>
      <c r="AK6775" s="15"/>
      <c r="AL6775" s="12"/>
      <c r="AM6775" s="15"/>
      <c r="AN6775" s="15"/>
    </row>
    <row r="6776" spans="4:40" x14ac:dyDescent="0.25">
      <c r="D6776" s="18"/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9"/>
      <c r="AH6776" s="19"/>
      <c r="AI6776" s="19"/>
      <c r="AJ6776" s="19"/>
      <c r="AK6776" s="15"/>
      <c r="AL6776" s="15"/>
      <c r="AM6776" s="15"/>
      <c r="AN6776" s="15"/>
    </row>
    <row r="6777" spans="4:40" x14ac:dyDescent="0.25">
      <c r="D6777" s="18"/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  <c r="O6777" s="14"/>
      <c r="P6777" s="14"/>
      <c r="Q6777" s="14"/>
      <c r="R6777" s="14"/>
      <c r="S6777" s="13"/>
      <c r="T6777" s="13"/>
      <c r="U6777" s="13"/>
      <c r="V6777" s="13"/>
      <c r="W6777" s="13"/>
      <c r="X6777" s="13"/>
      <c r="Y6777" s="14"/>
      <c r="Z6777" s="13"/>
      <c r="AA6777" s="13"/>
      <c r="AB6777" s="13"/>
      <c r="AC6777" s="13"/>
      <c r="AD6777" s="13"/>
      <c r="AE6777" s="13"/>
      <c r="AF6777" s="13"/>
      <c r="AG6777" s="19"/>
      <c r="AH6777" s="19"/>
      <c r="AI6777" s="19"/>
      <c r="AJ6777" s="19"/>
      <c r="AK6777" s="15"/>
      <c r="AL6777" s="15"/>
      <c r="AM6777" s="15"/>
      <c r="AN6777" s="15"/>
    </row>
    <row r="6778" spans="4:40" x14ac:dyDescent="0.25">
      <c r="D6778" s="18"/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  <c r="O6778" s="14"/>
      <c r="P6778" s="14"/>
      <c r="Q6778" s="14"/>
      <c r="R6778" s="14"/>
      <c r="S6778" s="13"/>
      <c r="T6778" s="13"/>
      <c r="U6778" s="13"/>
      <c r="V6778" s="13"/>
      <c r="W6778" s="13"/>
      <c r="X6778" s="13"/>
      <c r="Y6778" s="14"/>
      <c r="Z6778" s="13"/>
      <c r="AA6778" s="13"/>
      <c r="AB6778" s="13"/>
      <c r="AC6778" s="13"/>
      <c r="AD6778" s="13"/>
      <c r="AE6778" s="13"/>
      <c r="AF6778" s="13"/>
      <c r="AG6778" s="19"/>
      <c r="AH6778" s="19"/>
      <c r="AI6778" s="19"/>
      <c r="AJ6778" s="19"/>
      <c r="AK6778" s="12"/>
      <c r="AL6778" s="12"/>
      <c r="AM6778" s="12"/>
      <c r="AN6778" s="12"/>
    </row>
    <row r="6779" spans="4:40" x14ac:dyDescent="0.25">
      <c r="D6779" s="18"/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9"/>
      <c r="AH6779" s="19"/>
      <c r="AI6779" s="19"/>
      <c r="AJ6779" s="19"/>
      <c r="AK6779" s="15"/>
      <c r="AL6779" s="12"/>
      <c r="AM6779" s="15"/>
      <c r="AN6779" s="15"/>
    </row>
    <row r="6780" spans="4:40" x14ac:dyDescent="0.25">
      <c r="D6780" s="18"/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9"/>
      <c r="AH6780" s="19"/>
      <c r="AI6780" s="19"/>
      <c r="AJ6780" s="19"/>
      <c r="AK6780" s="15"/>
      <c r="AL6780" s="15"/>
      <c r="AM6780" s="15"/>
      <c r="AN6780" s="15"/>
    </row>
    <row r="6781" spans="4:40" x14ac:dyDescent="0.25">
      <c r="D6781" s="18"/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  <c r="O6781" s="14"/>
      <c r="P6781" s="14"/>
      <c r="Q6781" s="14"/>
      <c r="R6781" s="14"/>
      <c r="S6781" s="13"/>
      <c r="T6781" s="13"/>
      <c r="U6781" s="13"/>
      <c r="V6781" s="13"/>
      <c r="W6781" s="13"/>
      <c r="X6781" s="13"/>
      <c r="Y6781" s="14"/>
      <c r="Z6781" s="13"/>
      <c r="AA6781" s="13"/>
      <c r="AB6781" s="13"/>
      <c r="AC6781" s="13"/>
      <c r="AD6781" s="13"/>
      <c r="AE6781" s="13"/>
      <c r="AF6781" s="13"/>
      <c r="AG6781" s="19"/>
      <c r="AH6781" s="19"/>
      <c r="AI6781" s="19"/>
      <c r="AJ6781" s="19"/>
      <c r="AK6781" s="15"/>
      <c r="AL6781" s="15"/>
      <c r="AM6781" s="15"/>
      <c r="AN6781" s="15"/>
    </row>
    <row r="6782" spans="4:40" x14ac:dyDescent="0.25">
      <c r="D6782" s="18"/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  <c r="O6782" s="14"/>
      <c r="P6782" s="14"/>
      <c r="Q6782" s="14"/>
      <c r="R6782" s="14"/>
      <c r="S6782" s="13"/>
      <c r="T6782" s="13"/>
      <c r="U6782" s="13"/>
      <c r="V6782" s="13"/>
      <c r="W6782" s="13"/>
      <c r="X6782" s="13"/>
      <c r="Y6782" s="14"/>
      <c r="Z6782" s="13"/>
      <c r="AA6782" s="13"/>
      <c r="AB6782" s="13"/>
      <c r="AC6782" s="13"/>
      <c r="AD6782" s="13"/>
      <c r="AE6782" s="13"/>
      <c r="AF6782" s="13"/>
      <c r="AG6782" s="19"/>
      <c r="AH6782" s="19"/>
      <c r="AI6782" s="19"/>
      <c r="AJ6782" s="19"/>
      <c r="AK6782" s="12"/>
      <c r="AL6782" s="12"/>
      <c r="AM6782" s="12"/>
      <c r="AN6782" s="12"/>
    </row>
    <row r="6783" spans="4:40" x14ac:dyDescent="0.25">
      <c r="D6783" s="18"/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9"/>
      <c r="AH6783" s="19"/>
      <c r="AI6783" s="19"/>
      <c r="AJ6783" s="19"/>
      <c r="AK6783" s="15"/>
      <c r="AL6783" s="12"/>
      <c r="AM6783" s="15"/>
      <c r="AN6783" s="15"/>
    </row>
    <row r="6784" spans="4:40" x14ac:dyDescent="0.25">
      <c r="D6784" s="18"/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9"/>
      <c r="AH6784" s="19"/>
      <c r="AI6784" s="19"/>
      <c r="AJ6784" s="19"/>
      <c r="AK6784" s="15"/>
      <c r="AL6784" s="15"/>
      <c r="AM6784" s="15"/>
      <c r="AN6784" s="15"/>
    </row>
    <row r="6785" spans="4:40" x14ac:dyDescent="0.25">
      <c r="D6785" s="18"/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  <c r="O6785" s="14"/>
      <c r="P6785" s="14"/>
      <c r="Q6785" s="14"/>
      <c r="R6785" s="14"/>
      <c r="S6785" s="13"/>
      <c r="T6785" s="13"/>
      <c r="U6785" s="13"/>
      <c r="V6785" s="13"/>
      <c r="W6785" s="13"/>
      <c r="X6785" s="13"/>
      <c r="Y6785" s="14"/>
      <c r="Z6785" s="13"/>
      <c r="AA6785" s="13"/>
      <c r="AB6785" s="13"/>
      <c r="AC6785" s="13"/>
      <c r="AD6785" s="13"/>
      <c r="AE6785" s="13"/>
      <c r="AF6785" s="13"/>
      <c r="AG6785" s="19"/>
      <c r="AH6785" s="19"/>
      <c r="AI6785" s="19"/>
      <c r="AJ6785" s="19"/>
      <c r="AK6785" s="15"/>
      <c r="AL6785" s="15"/>
      <c r="AM6785" s="15"/>
      <c r="AN6785" s="15"/>
    </row>
    <row r="6786" spans="4:40" x14ac:dyDescent="0.25">
      <c r="D6786" s="18"/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  <c r="O6786" s="14"/>
      <c r="P6786" s="14"/>
      <c r="Q6786" s="14"/>
      <c r="R6786" s="14"/>
      <c r="S6786" s="13"/>
      <c r="T6786" s="13"/>
      <c r="U6786" s="13"/>
      <c r="V6786" s="13"/>
      <c r="W6786" s="13"/>
      <c r="X6786" s="13"/>
      <c r="Y6786" s="14"/>
      <c r="Z6786" s="13"/>
      <c r="AA6786" s="13"/>
      <c r="AB6786" s="13"/>
      <c r="AC6786" s="13"/>
      <c r="AD6786" s="13"/>
      <c r="AE6786" s="13"/>
      <c r="AF6786" s="13"/>
      <c r="AG6786" s="19"/>
      <c r="AH6786" s="19"/>
      <c r="AI6786" s="19"/>
      <c r="AJ6786" s="19"/>
      <c r="AK6786" s="12"/>
      <c r="AL6786" s="12"/>
      <c r="AM6786" s="12"/>
      <c r="AN6786" s="12"/>
    </row>
    <row r="6787" spans="4:40" x14ac:dyDescent="0.25">
      <c r="D6787" s="18"/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9"/>
      <c r="AH6787" s="19"/>
      <c r="AI6787" s="19"/>
      <c r="AJ6787" s="19"/>
      <c r="AK6787" s="15"/>
      <c r="AL6787" s="12"/>
      <c r="AM6787" s="15"/>
      <c r="AN6787" s="15"/>
    </row>
    <row r="6788" spans="4:40" x14ac:dyDescent="0.25">
      <c r="D6788" s="18"/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9"/>
      <c r="AH6788" s="19"/>
      <c r="AI6788" s="19"/>
      <c r="AJ6788" s="19"/>
      <c r="AK6788" s="15"/>
      <c r="AL6788" s="15"/>
      <c r="AM6788" s="15"/>
      <c r="AN6788" s="15"/>
    </row>
    <row r="6789" spans="4:40" x14ac:dyDescent="0.25">
      <c r="D6789" s="18"/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  <c r="O6789" s="14"/>
      <c r="P6789" s="14"/>
      <c r="Q6789" s="14"/>
      <c r="R6789" s="14"/>
      <c r="S6789" s="13"/>
      <c r="T6789" s="13"/>
      <c r="U6789" s="13"/>
      <c r="V6789" s="13"/>
      <c r="W6789" s="13"/>
      <c r="X6789" s="13"/>
      <c r="Y6789" s="14"/>
      <c r="Z6789" s="13"/>
      <c r="AA6789" s="13"/>
      <c r="AB6789" s="13"/>
      <c r="AC6789" s="13"/>
      <c r="AD6789" s="13"/>
      <c r="AE6789" s="13"/>
      <c r="AF6789" s="13"/>
      <c r="AG6789" s="19"/>
      <c r="AH6789" s="19"/>
      <c r="AI6789" s="19"/>
      <c r="AJ6789" s="19"/>
      <c r="AK6789" s="15"/>
      <c r="AL6789" s="15"/>
      <c r="AM6789" s="15"/>
      <c r="AN6789" s="15"/>
    </row>
    <row r="6790" spans="4:40" x14ac:dyDescent="0.25">
      <c r="D6790" s="18"/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  <c r="O6790" s="14"/>
      <c r="P6790" s="14"/>
      <c r="Q6790" s="14"/>
      <c r="R6790" s="14"/>
      <c r="S6790" s="13"/>
      <c r="T6790" s="13"/>
      <c r="U6790" s="13"/>
      <c r="V6790" s="13"/>
      <c r="W6790" s="13"/>
      <c r="X6790" s="13"/>
      <c r="Y6790" s="14"/>
      <c r="Z6790" s="13"/>
      <c r="AA6790" s="13"/>
      <c r="AB6790" s="13"/>
      <c r="AC6790" s="13"/>
      <c r="AD6790" s="13"/>
      <c r="AE6790" s="13"/>
      <c r="AF6790" s="13"/>
      <c r="AG6790" s="19"/>
      <c r="AH6790" s="19"/>
      <c r="AI6790" s="19"/>
      <c r="AJ6790" s="19"/>
      <c r="AK6790" s="12"/>
      <c r="AL6790" s="12"/>
      <c r="AM6790" s="12"/>
      <c r="AN6790" s="12"/>
    </row>
    <row r="6791" spans="4:40" x14ac:dyDescent="0.25">
      <c r="D6791" s="18"/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9"/>
      <c r="AH6791" s="19"/>
      <c r="AI6791" s="19"/>
      <c r="AJ6791" s="19"/>
      <c r="AK6791" s="15"/>
      <c r="AL6791" s="12"/>
      <c r="AM6791" s="15"/>
      <c r="AN6791" s="15"/>
    </row>
    <row r="6792" spans="4:40" x14ac:dyDescent="0.25">
      <c r="D6792" s="18"/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9"/>
      <c r="AH6792" s="19"/>
      <c r="AI6792" s="19"/>
      <c r="AJ6792" s="19"/>
      <c r="AK6792" s="15"/>
      <c r="AL6792" s="15"/>
      <c r="AM6792" s="15"/>
      <c r="AN6792" s="15"/>
    </row>
    <row r="6793" spans="4:40" x14ac:dyDescent="0.25">
      <c r="D6793" s="18"/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  <c r="O6793" s="14"/>
      <c r="P6793" s="14"/>
      <c r="Q6793" s="14"/>
      <c r="R6793" s="14"/>
      <c r="S6793" s="13"/>
      <c r="T6793" s="13"/>
      <c r="U6793" s="13"/>
      <c r="V6793" s="13"/>
      <c r="W6793" s="13"/>
      <c r="X6793" s="13"/>
      <c r="Y6793" s="14"/>
      <c r="Z6793" s="13"/>
      <c r="AA6793" s="13"/>
      <c r="AB6793" s="13"/>
      <c r="AC6793" s="13"/>
      <c r="AD6793" s="13"/>
      <c r="AE6793" s="13"/>
      <c r="AF6793" s="13"/>
      <c r="AG6793" s="19"/>
      <c r="AH6793" s="19"/>
      <c r="AI6793" s="19"/>
      <c r="AJ6793" s="19"/>
      <c r="AK6793" s="15"/>
      <c r="AL6793" s="15"/>
      <c r="AM6793" s="15"/>
      <c r="AN6793" s="15"/>
    </row>
    <row r="6794" spans="4:40" x14ac:dyDescent="0.25">
      <c r="D6794" s="18"/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  <c r="O6794" s="14"/>
      <c r="P6794" s="14"/>
      <c r="Q6794" s="14"/>
      <c r="R6794" s="14"/>
      <c r="S6794" s="13"/>
      <c r="T6794" s="13"/>
      <c r="U6794" s="13"/>
      <c r="V6794" s="13"/>
      <c r="W6794" s="13"/>
      <c r="X6794" s="13"/>
      <c r="Y6794" s="14"/>
      <c r="Z6794" s="13"/>
      <c r="AA6794" s="13"/>
      <c r="AB6794" s="13"/>
      <c r="AC6794" s="13"/>
      <c r="AD6794" s="13"/>
      <c r="AE6794" s="13"/>
      <c r="AF6794" s="13"/>
      <c r="AG6794" s="19"/>
      <c r="AH6794" s="19"/>
      <c r="AI6794" s="19"/>
      <c r="AJ6794" s="19"/>
      <c r="AK6794" s="12"/>
      <c r="AL6794" s="12"/>
      <c r="AM6794" s="12"/>
      <c r="AN6794" s="12"/>
    </row>
    <row r="6795" spans="4:40" x14ac:dyDescent="0.25">
      <c r="D6795" s="18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9"/>
      <c r="AH6795" s="19"/>
      <c r="AI6795" s="19"/>
      <c r="AJ6795" s="19"/>
      <c r="AK6795" s="15"/>
      <c r="AL6795" s="12"/>
      <c r="AM6795" s="15"/>
      <c r="AN6795" s="15"/>
    </row>
    <row r="6796" spans="4:40" x14ac:dyDescent="0.25">
      <c r="D6796" s="18"/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9"/>
      <c r="AH6796" s="19"/>
      <c r="AI6796" s="19"/>
      <c r="AJ6796" s="19"/>
      <c r="AK6796" s="15"/>
      <c r="AL6796" s="15"/>
      <c r="AM6796" s="15"/>
      <c r="AN6796" s="15"/>
    </row>
    <row r="6797" spans="4:40" x14ac:dyDescent="0.25">
      <c r="D6797" s="18"/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  <c r="O6797" s="14"/>
      <c r="P6797" s="14"/>
      <c r="Q6797" s="14"/>
      <c r="R6797" s="14"/>
      <c r="S6797" s="13"/>
      <c r="T6797" s="13"/>
      <c r="U6797" s="13"/>
      <c r="V6797" s="13"/>
      <c r="W6797" s="13"/>
      <c r="X6797" s="13"/>
      <c r="Y6797" s="14"/>
      <c r="Z6797" s="13"/>
      <c r="AA6797" s="13"/>
      <c r="AB6797" s="13"/>
      <c r="AC6797" s="13"/>
      <c r="AD6797" s="13"/>
      <c r="AE6797" s="13"/>
      <c r="AF6797" s="13"/>
      <c r="AG6797" s="19"/>
      <c r="AH6797" s="19"/>
      <c r="AI6797" s="19"/>
      <c r="AJ6797" s="19"/>
      <c r="AK6797" s="15"/>
      <c r="AL6797" s="15"/>
      <c r="AM6797" s="15"/>
      <c r="AN6797" s="15"/>
    </row>
    <row r="6798" spans="4:40" x14ac:dyDescent="0.25">
      <c r="D6798" s="18"/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  <c r="O6798" s="14"/>
      <c r="P6798" s="14"/>
      <c r="Q6798" s="14"/>
      <c r="R6798" s="14"/>
      <c r="S6798" s="13"/>
      <c r="T6798" s="13"/>
      <c r="U6798" s="13"/>
      <c r="V6798" s="13"/>
      <c r="W6798" s="13"/>
      <c r="X6798" s="13"/>
      <c r="Y6798" s="14"/>
      <c r="Z6798" s="13"/>
      <c r="AA6798" s="13"/>
      <c r="AB6798" s="13"/>
      <c r="AC6798" s="13"/>
      <c r="AD6798" s="13"/>
      <c r="AE6798" s="13"/>
      <c r="AF6798" s="13"/>
      <c r="AG6798" s="19"/>
      <c r="AH6798" s="19"/>
      <c r="AI6798" s="19"/>
      <c r="AJ6798" s="19"/>
      <c r="AK6798" s="12"/>
      <c r="AL6798" s="12"/>
      <c r="AM6798" s="12"/>
      <c r="AN6798" s="12"/>
    </row>
    <row r="6799" spans="4:40" x14ac:dyDescent="0.25">
      <c r="D6799" s="18"/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9"/>
      <c r="AH6799" s="19"/>
      <c r="AI6799" s="19"/>
      <c r="AJ6799" s="19"/>
      <c r="AK6799" s="15"/>
      <c r="AL6799" s="12"/>
      <c r="AM6799" s="15"/>
      <c r="AN6799" s="15"/>
    </row>
    <row r="6800" spans="4:40" x14ac:dyDescent="0.25">
      <c r="D6800" s="18"/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9"/>
      <c r="AH6800" s="19"/>
      <c r="AI6800" s="19"/>
      <c r="AJ6800" s="19"/>
      <c r="AK6800" s="15"/>
      <c r="AL6800" s="15"/>
      <c r="AM6800" s="15"/>
      <c r="AN6800" s="15"/>
    </row>
    <row r="6801" spans="4:40" x14ac:dyDescent="0.25">
      <c r="D6801" s="18"/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  <c r="O6801" s="14"/>
      <c r="P6801" s="14"/>
      <c r="Q6801" s="14"/>
      <c r="R6801" s="14"/>
      <c r="S6801" s="13"/>
      <c r="T6801" s="13"/>
      <c r="U6801" s="13"/>
      <c r="V6801" s="13"/>
      <c r="W6801" s="13"/>
      <c r="X6801" s="13"/>
      <c r="Y6801" s="14"/>
      <c r="Z6801" s="13"/>
      <c r="AA6801" s="13"/>
      <c r="AB6801" s="13"/>
      <c r="AC6801" s="13"/>
      <c r="AD6801" s="13"/>
      <c r="AE6801" s="13"/>
      <c r="AF6801" s="13"/>
      <c r="AG6801" s="19"/>
      <c r="AH6801" s="19"/>
      <c r="AI6801" s="19"/>
      <c r="AJ6801" s="19"/>
      <c r="AK6801" s="15"/>
      <c r="AL6801" s="15"/>
      <c r="AM6801" s="15"/>
      <c r="AN6801" s="15"/>
    </row>
    <row r="6802" spans="4:40" x14ac:dyDescent="0.25">
      <c r="D6802" s="18"/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  <c r="O6802" s="14"/>
      <c r="P6802" s="14"/>
      <c r="Q6802" s="14"/>
      <c r="R6802" s="14"/>
      <c r="S6802" s="13"/>
      <c r="T6802" s="13"/>
      <c r="U6802" s="13"/>
      <c r="V6802" s="13"/>
      <c r="W6802" s="13"/>
      <c r="X6802" s="13"/>
      <c r="Y6802" s="14"/>
      <c r="Z6802" s="13"/>
      <c r="AA6802" s="13"/>
      <c r="AB6802" s="13"/>
      <c r="AC6802" s="13"/>
      <c r="AD6802" s="13"/>
      <c r="AE6802" s="13"/>
      <c r="AF6802" s="13"/>
      <c r="AG6802" s="19"/>
      <c r="AH6802" s="19"/>
      <c r="AI6802" s="19"/>
      <c r="AJ6802" s="19"/>
      <c r="AK6802" s="12"/>
      <c r="AL6802" s="12"/>
      <c r="AM6802" s="12"/>
      <c r="AN6802" s="12"/>
    </row>
    <row r="6803" spans="4:40" x14ac:dyDescent="0.25">
      <c r="D6803" s="18"/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9"/>
      <c r="AH6803" s="19"/>
      <c r="AI6803" s="19"/>
      <c r="AJ6803" s="19"/>
      <c r="AK6803" s="15"/>
      <c r="AL6803" s="12"/>
      <c r="AM6803" s="15"/>
      <c r="AN6803" s="15"/>
    </row>
    <row r="6804" spans="4:40" x14ac:dyDescent="0.25">
      <c r="D6804" s="18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9"/>
      <c r="AH6804" s="19"/>
      <c r="AI6804" s="19"/>
      <c r="AJ6804" s="19"/>
      <c r="AK6804" s="15"/>
      <c r="AL6804" s="15"/>
      <c r="AM6804" s="15"/>
      <c r="AN6804" s="15"/>
    </row>
    <row r="6805" spans="4:40" x14ac:dyDescent="0.25">
      <c r="D6805" s="18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4"/>
      <c r="P6805" s="14"/>
      <c r="Q6805" s="14"/>
      <c r="R6805" s="14"/>
      <c r="S6805" s="13"/>
      <c r="T6805" s="13"/>
      <c r="U6805" s="13"/>
      <c r="V6805" s="13"/>
      <c r="W6805" s="13"/>
      <c r="X6805" s="13"/>
      <c r="Y6805" s="14"/>
      <c r="Z6805" s="13"/>
      <c r="AA6805" s="13"/>
      <c r="AB6805" s="13"/>
      <c r="AC6805" s="13"/>
      <c r="AD6805" s="13"/>
      <c r="AE6805" s="13"/>
      <c r="AF6805" s="13"/>
      <c r="AG6805" s="19"/>
      <c r="AH6805" s="19"/>
      <c r="AI6805" s="19"/>
      <c r="AJ6805" s="19"/>
      <c r="AK6805" s="15"/>
      <c r="AL6805" s="15"/>
      <c r="AM6805" s="15"/>
      <c r="AN6805" s="15"/>
    </row>
    <row r="6806" spans="4:40" x14ac:dyDescent="0.25">
      <c r="D6806" s="18"/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  <c r="O6806" s="14"/>
      <c r="P6806" s="14"/>
      <c r="Q6806" s="14"/>
      <c r="R6806" s="14"/>
      <c r="S6806" s="13"/>
      <c r="T6806" s="13"/>
      <c r="U6806" s="13"/>
      <c r="V6806" s="13"/>
      <c r="W6806" s="13"/>
      <c r="X6806" s="13"/>
      <c r="Y6806" s="14"/>
      <c r="Z6806" s="13"/>
      <c r="AA6806" s="13"/>
      <c r="AB6806" s="13"/>
      <c r="AC6806" s="13"/>
      <c r="AD6806" s="13"/>
      <c r="AE6806" s="13"/>
      <c r="AF6806" s="13"/>
      <c r="AG6806" s="19"/>
      <c r="AH6806" s="19"/>
      <c r="AI6806" s="19"/>
      <c r="AJ6806" s="19"/>
      <c r="AK6806" s="12"/>
      <c r="AL6806" s="12"/>
      <c r="AM6806" s="12"/>
      <c r="AN6806" s="12"/>
    </row>
    <row r="6807" spans="4:40" x14ac:dyDescent="0.25">
      <c r="D6807" s="18"/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9"/>
      <c r="AH6807" s="19"/>
      <c r="AI6807" s="19"/>
      <c r="AJ6807" s="19"/>
      <c r="AK6807" s="15"/>
      <c r="AL6807" s="12"/>
      <c r="AM6807" s="15"/>
      <c r="AN6807" s="15"/>
    </row>
    <row r="6808" spans="4:40" x14ac:dyDescent="0.25">
      <c r="D6808" s="18"/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9"/>
      <c r="AH6808" s="19"/>
      <c r="AI6808" s="19"/>
      <c r="AJ6808" s="19"/>
      <c r="AK6808" s="15"/>
      <c r="AL6808" s="15"/>
      <c r="AM6808" s="15"/>
      <c r="AN6808" s="15"/>
    </row>
    <row r="6809" spans="4:40" x14ac:dyDescent="0.25">
      <c r="D6809" s="18"/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  <c r="O6809" s="14"/>
      <c r="P6809" s="14"/>
      <c r="Q6809" s="14"/>
      <c r="R6809" s="14"/>
      <c r="S6809" s="13"/>
      <c r="T6809" s="13"/>
      <c r="U6809" s="13"/>
      <c r="V6809" s="13"/>
      <c r="W6809" s="13"/>
      <c r="X6809" s="13"/>
      <c r="Y6809" s="14"/>
      <c r="Z6809" s="13"/>
      <c r="AA6809" s="13"/>
      <c r="AB6809" s="13"/>
      <c r="AC6809" s="13"/>
      <c r="AD6809" s="13"/>
      <c r="AE6809" s="13"/>
      <c r="AF6809" s="13"/>
      <c r="AG6809" s="19"/>
      <c r="AH6809" s="19"/>
      <c r="AI6809" s="19"/>
      <c r="AJ6809" s="19"/>
      <c r="AK6809" s="15"/>
      <c r="AL6809" s="15"/>
      <c r="AM6809" s="15"/>
      <c r="AN6809" s="15"/>
    </row>
    <row r="6810" spans="4:40" x14ac:dyDescent="0.25">
      <c r="D6810" s="18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4"/>
      <c r="P6810" s="14"/>
      <c r="Q6810" s="14"/>
      <c r="R6810" s="14"/>
      <c r="S6810" s="13"/>
      <c r="T6810" s="13"/>
      <c r="U6810" s="13"/>
      <c r="V6810" s="13"/>
      <c r="W6810" s="13"/>
      <c r="X6810" s="13"/>
      <c r="Y6810" s="14"/>
      <c r="Z6810" s="13"/>
      <c r="AA6810" s="13"/>
      <c r="AB6810" s="13"/>
      <c r="AC6810" s="13"/>
      <c r="AD6810" s="13"/>
      <c r="AE6810" s="13"/>
      <c r="AF6810" s="13"/>
      <c r="AG6810" s="19"/>
      <c r="AH6810" s="19"/>
      <c r="AI6810" s="19"/>
      <c r="AJ6810" s="19"/>
      <c r="AK6810" s="12"/>
      <c r="AL6810" s="12"/>
      <c r="AM6810" s="12"/>
      <c r="AN6810" s="12"/>
    </row>
    <row r="6811" spans="4:40" x14ac:dyDescent="0.25">
      <c r="D6811" s="18"/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9"/>
      <c r="AH6811" s="19"/>
      <c r="AI6811" s="19"/>
      <c r="AJ6811" s="19"/>
      <c r="AK6811" s="15"/>
      <c r="AL6811" s="12"/>
      <c r="AM6811" s="15"/>
      <c r="AN6811" s="15"/>
    </row>
    <row r="6812" spans="4:40" x14ac:dyDescent="0.25">
      <c r="D6812" s="18"/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9"/>
      <c r="AH6812" s="19"/>
      <c r="AI6812" s="19"/>
      <c r="AJ6812" s="19"/>
      <c r="AK6812" s="15"/>
      <c r="AL6812" s="15"/>
      <c r="AM6812" s="15"/>
      <c r="AN6812" s="15"/>
    </row>
    <row r="6813" spans="4:40" x14ac:dyDescent="0.25">
      <c r="D6813" s="18"/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  <c r="O6813" s="14"/>
      <c r="P6813" s="14"/>
      <c r="Q6813" s="14"/>
      <c r="R6813" s="14"/>
      <c r="S6813" s="13"/>
      <c r="T6813" s="13"/>
      <c r="U6813" s="13"/>
      <c r="V6813" s="13"/>
      <c r="W6813" s="13"/>
      <c r="X6813" s="13"/>
      <c r="Y6813" s="14"/>
      <c r="Z6813" s="13"/>
      <c r="AA6813" s="13"/>
      <c r="AB6813" s="13"/>
      <c r="AC6813" s="13"/>
      <c r="AD6813" s="13"/>
      <c r="AE6813" s="13"/>
      <c r="AF6813" s="13"/>
      <c r="AG6813" s="19"/>
      <c r="AH6813" s="19"/>
      <c r="AI6813" s="19"/>
      <c r="AJ6813" s="19"/>
      <c r="AK6813" s="15"/>
      <c r="AL6813" s="15"/>
      <c r="AM6813" s="15"/>
      <c r="AN6813" s="15"/>
    </row>
    <row r="6814" spans="4:40" x14ac:dyDescent="0.25">
      <c r="D6814" s="18"/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  <c r="O6814" s="14"/>
      <c r="P6814" s="14"/>
      <c r="Q6814" s="14"/>
      <c r="R6814" s="14"/>
      <c r="S6814" s="13"/>
      <c r="T6814" s="13"/>
      <c r="U6814" s="13"/>
      <c r="V6814" s="13"/>
      <c r="W6814" s="13"/>
      <c r="X6814" s="13"/>
      <c r="Y6814" s="14"/>
      <c r="Z6814" s="13"/>
      <c r="AA6814" s="13"/>
      <c r="AB6814" s="13"/>
      <c r="AC6814" s="13"/>
      <c r="AD6814" s="13"/>
      <c r="AE6814" s="13"/>
      <c r="AF6814" s="13"/>
      <c r="AG6814" s="19"/>
      <c r="AH6814" s="19"/>
      <c r="AI6814" s="19"/>
      <c r="AJ6814" s="19"/>
      <c r="AK6814" s="12"/>
      <c r="AL6814" s="12"/>
      <c r="AM6814" s="12"/>
      <c r="AN6814" s="12"/>
    </row>
    <row r="6815" spans="4:40" x14ac:dyDescent="0.25">
      <c r="D6815" s="18"/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9"/>
      <c r="AH6815" s="19"/>
      <c r="AI6815" s="19"/>
      <c r="AJ6815" s="19"/>
      <c r="AK6815" s="15"/>
      <c r="AL6815" s="12"/>
      <c r="AM6815" s="15"/>
      <c r="AN6815" s="15"/>
    </row>
    <row r="6816" spans="4:40" x14ac:dyDescent="0.25">
      <c r="D6816" s="18"/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9"/>
      <c r="AH6816" s="19"/>
      <c r="AI6816" s="19"/>
      <c r="AJ6816" s="19"/>
      <c r="AK6816" s="15"/>
      <c r="AL6816" s="15"/>
      <c r="AM6816" s="15"/>
      <c r="AN6816" s="15"/>
    </row>
    <row r="6817" spans="4:40" x14ac:dyDescent="0.25">
      <c r="D6817" s="18"/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  <c r="O6817" s="14"/>
      <c r="P6817" s="14"/>
      <c r="Q6817" s="14"/>
      <c r="R6817" s="14"/>
      <c r="S6817" s="13"/>
      <c r="T6817" s="13"/>
      <c r="U6817" s="13"/>
      <c r="V6817" s="13"/>
      <c r="W6817" s="13"/>
      <c r="X6817" s="13"/>
      <c r="Y6817" s="14"/>
      <c r="Z6817" s="13"/>
      <c r="AA6817" s="13"/>
      <c r="AB6817" s="13"/>
      <c r="AC6817" s="13"/>
      <c r="AD6817" s="13"/>
      <c r="AE6817" s="13"/>
      <c r="AF6817" s="13"/>
      <c r="AG6817" s="19"/>
      <c r="AH6817" s="19"/>
      <c r="AI6817" s="19"/>
      <c r="AJ6817" s="19"/>
      <c r="AK6817" s="15"/>
      <c r="AL6817" s="15"/>
      <c r="AM6817" s="15"/>
      <c r="AN6817" s="15"/>
    </row>
    <row r="6818" spans="4:40" x14ac:dyDescent="0.25">
      <c r="D6818" s="18"/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  <c r="O6818" s="14"/>
      <c r="P6818" s="14"/>
      <c r="Q6818" s="14"/>
      <c r="R6818" s="14"/>
      <c r="S6818" s="13"/>
      <c r="T6818" s="13"/>
      <c r="U6818" s="13"/>
      <c r="V6818" s="13"/>
      <c r="W6818" s="13"/>
      <c r="X6818" s="13"/>
      <c r="Y6818" s="14"/>
      <c r="Z6818" s="13"/>
      <c r="AA6818" s="13"/>
      <c r="AB6818" s="13"/>
      <c r="AC6818" s="13"/>
      <c r="AD6818" s="13"/>
      <c r="AE6818" s="13"/>
      <c r="AF6818" s="13"/>
      <c r="AG6818" s="19"/>
      <c r="AH6818" s="19"/>
      <c r="AI6818" s="19"/>
      <c r="AJ6818" s="19"/>
      <c r="AK6818" s="12"/>
      <c r="AL6818" s="12"/>
      <c r="AM6818" s="12"/>
      <c r="AN6818" s="12"/>
    </row>
    <row r="6819" spans="4:40" x14ac:dyDescent="0.25">
      <c r="D6819" s="18"/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9"/>
      <c r="AH6819" s="19"/>
      <c r="AI6819" s="19"/>
      <c r="AJ6819" s="19"/>
      <c r="AK6819" s="15"/>
      <c r="AL6819" s="12"/>
      <c r="AM6819" s="15"/>
      <c r="AN6819" s="15"/>
    </row>
    <row r="6820" spans="4:40" x14ac:dyDescent="0.25">
      <c r="D6820" s="18"/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9"/>
      <c r="AH6820" s="19"/>
      <c r="AI6820" s="19"/>
      <c r="AJ6820" s="19"/>
      <c r="AK6820" s="15"/>
      <c r="AL6820" s="15"/>
      <c r="AM6820" s="15"/>
      <c r="AN6820" s="15"/>
    </row>
    <row r="6821" spans="4:40" x14ac:dyDescent="0.25">
      <c r="D6821" s="18"/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  <c r="O6821" s="14"/>
      <c r="P6821" s="14"/>
      <c r="Q6821" s="14"/>
      <c r="R6821" s="14"/>
      <c r="S6821" s="13"/>
      <c r="T6821" s="13"/>
      <c r="U6821" s="13"/>
      <c r="V6821" s="13"/>
      <c r="W6821" s="13"/>
      <c r="X6821" s="13"/>
      <c r="Y6821" s="14"/>
      <c r="Z6821" s="13"/>
      <c r="AA6821" s="13"/>
      <c r="AB6821" s="13"/>
      <c r="AC6821" s="13"/>
      <c r="AD6821" s="13"/>
      <c r="AE6821" s="13"/>
      <c r="AF6821" s="13"/>
      <c r="AG6821" s="19"/>
      <c r="AH6821" s="19"/>
      <c r="AI6821" s="19"/>
      <c r="AJ6821" s="19"/>
      <c r="AK6821" s="15"/>
      <c r="AL6821" s="15"/>
      <c r="AM6821" s="15"/>
      <c r="AN6821" s="15"/>
    </row>
    <row r="6822" spans="4:40" x14ac:dyDescent="0.25">
      <c r="D6822" s="18"/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  <c r="O6822" s="14"/>
      <c r="P6822" s="14"/>
      <c r="Q6822" s="14"/>
      <c r="R6822" s="14"/>
      <c r="S6822" s="13"/>
      <c r="T6822" s="13"/>
      <c r="U6822" s="13"/>
      <c r="V6822" s="13"/>
      <c r="W6822" s="13"/>
      <c r="X6822" s="13"/>
      <c r="Y6822" s="14"/>
      <c r="Z6822" s="13"/>
      <c r="AA6822" s="13"/>
      <c r="AB6822" s="13"/>
      <c r="AC6822" s="13"/>
      <c r="AD6822" s="13"/>
      <c r="AE6822" s="13"/>
      <c r="AF6822" s="13"/>
      <c r="AG6822" s="19"/>
      <c r="AH6822" s="19"/>
      <c r="AI6822" s="19"/>
      <c r="AJ6822" s="19"/>
      <c r="AK6822" s="12"/>
      <c r="AL6822" s="12"/>
      <c r="AM6822" s="12"/>
      <c r="AN6822" s="12"/>
    </row>
    <row r="6823" spans="4:40" x14ac:dyDescent="0.25">
      <c r="D6823" s="18"/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9"/>
      <c r="AH6823" s="19"/>
      <c r="AI6823" s="19"/>
      <c r="AJ6823" s="19"/>
      <c r="AK6823" s="15"/>
      <c r="AL6823" s="12"/>
      <c r="AM6823" s="15"/>
      <c r="AN6823" s="15"/>
    </row>
    <row r="6824" spans="4:40" x14ac:dyDescent="0.25">
      <c r="D6824" s="18"/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9"/>
      <c r="AH6824" s="19"/>
      <c r="AI6824" s="19"/>
      <c r="AJ6824" s="19"/>
      <c r="AK6824" s="15"/>
      <c r="AL6824" s="15"/>
      <c r="AM6824" s="15"/>
      <c r="AN6824" s="15"/>
    </row>
    <row r="6825" spans="4:40" x14ac:dyDescent="0.25">
      <c r="D6825" s="18"/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  <c r="O6825" s="14"/>
      <c r="P6825" s="14"/>
      <c r="Q6825" s="14"/>
      <c r="R6825" s="14"/>
      <c r="S6825" s="13"/>
      <c r="T6825" s="13"/>
      <c r="U6825" s="13"/>
      <c r="V6825" s="13"/>
      <c r="W6825" s="13"/>
      <c r="X6825" s="13"/>
      <c r="Y6825" s="14"/>
      <c r="Z6825" s="13"/>
      <c r="AA6825" s="13"/>
      <c r="AB6825" s="13"/>
      <c r="AC6825" s="13"/>
      <c r="AD6825" s="13"/>
      <c r="AE6825" s="13"/>
      <c r="AF6825" s="13"/>
      <c r="AG6825" s="19"/>
      <c r="AH6825" s="19"/>
      <c r="AI6825" s="19"/>
      <c r="AJ6825" s="19"/>
      <c r="AK6825" s="15"/>
      <c r="AL6825" s="15"/>
      <c r="AM6825" s="15"/>
      <c r="AN6825" s="15"/>
    </row>
    <row r="6826" spans="4:40" x14ac:dyDescent="0.25">
      <c r="D6826" s="18"/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  <c r="O6826" s="14"/>
      <c r="P6826" s="14"/>
      <c r="Q6826" s="14"/>
      <c r="R6826" s="14"/>
      <c r="S6826" s="13"/>
      <c r="T6826" s="13"/>
      <c r="U6826" s="13"/>
      <c r="V6826" s="13"/>
      <c r="W6826" s="13"/>
      <c r="X6826" s="13"/>
      <c r="Y6826" s="14"/>
      <c r="Z6826" s="13"/>
      <c r="AA6826" s="13"/>
      <c r="AB6826" s="13"/>
      <c r="AC6826" s="13"/>
      <c r="AD6826" s="13"/>
      <c r="AE6826" s="13"/>
      <c r="AF6826" s="13"/>
      <c r="AG6826" s="19"/>
      <c r="AH6826" s="19"/>
      <c r="AI6826" s="19"/>
      <c r="AJ6826" s="19"/>
      <c r="AK6826" s="12"/>
      <c r="AL6826" s="12"/>
      <c r="AM6826" s="12"/>
      <c r="AN6826" s="12"/>
    </row>
    <row r="6827" spans="4:40" x14ac:dyDescent="0.25">
      <c r="D6827" s="18"/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9"/>
      <c r="AH6827" s="19"/>
      <c r="AI6827" s="19"/>
      <c r="AJ6827" s="19"/>
      <c r="AK6827" s="15"/>
      <c r="AL6827" s="12"/>
      <c r="AM6827" s="15"/>
      <c r="AN6827" s="15"/>
    </row>
    <row r="6828" spans="4:40" x14ac:dyDescent="0.25">
      <c r="D6828" s="18"/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9"/>
      <c r="AH6828" s="19"/>
      <c r="AI6828" s="19"/>
      <c r="AJ6828" s="19"/>
      <c r="AK6828" s="15"/>
      <c r="AL6828" s="15"/>
      <c r="AM6828" s="15"/>
      <c r="AN6828" s="15"/>
    </row>
    <row r="6829" spans="4:40" x14ac:dyDescent="0.25">
      <c r="D6829" s="18"/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  <c r="O6829" s="14"/>
      <c r="P6829" s="14"/>
      <c r="Q6829" s="14"/>
      <c r="R6829" s="14"/>
      <c r="S6829" s="13"/>
      <c r="T6829" s="13"/>
      <c r="U6829" s="13"/>
      <c r="V6829" s="13"/>
      <c r="W6829" s="13"/>
      <c r="X6829" s="13"/>
      <c r="Y6829" s="14"/>
      <c r="Z6829" s="13"/>
      <c r="AA6829" s="13"/>
      <c r="AB6829" s="13"/>
      <c r="AC6829" s="13"/>
      <c r="AD6829" s="13"/>
      <c r="AE6829" s="13"/>
      <c r="AF6829" s="13"/>
      <c r="AG6829" s="19"/>
      <c r="AH6829" s="19"/>
      <c r="AI6829" s="19"/>
      <c r="AJ6829" s="19"/>
      <c r="AK6829" s="15"/>
      <c r="AL6829" s="15"/>
      <c r="AM6829" s="15"/>
      <c r="AN6829" s="15"/>
    </row>
    <row r="6830" spans="4:40" x14ac:dyDescent="0.25">
      <c r="D6830" s="18"/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  <c r="O6830" s="14"/>
      <c r="P6830" s="14"/>
      <c r="Q6830" s="14"/>
      <c r="R6830" s="14"/>
      <c r="S6830" s="13"/>
      <c r="T6830" s="13"/>
      <c r="U6830" s="13"/>
      <c r="V6830" s="13"/>
      <c r="W6830" s="13"/>
      <c r="X6830" s="13"/>
      <c r="Y6830" s="14"/>
      <c r="Z6830" s="13"/>
      <c r="AA6830" s="13"/>
      <c r="AB6830" s="13"/>
      <c r="AC6830" s="13"/>
      <c r="AD6830" s="13"/>
      <c r="AE6830" s="13"/>
      <c r="AF6830" s="13"/>
      <c r="AG6830" s="19"/>
      <c r="AH6830" s="19"/>
      <c r="AI6830" s="19"/>
      <c r="AJ6830" s="19"/>
      <c r="AK6830" s="12"/>
      <c r="AL6830" s="12"/>
      <c r="AM6830" s="12"/>
      <c r="AN6830" s="12"/>
    </row>
    <row r="6831" spans="4:40" x14ac:dyDescent="0.25">
      <c r="D6831" s="18"/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9"/>
      <c r="AH6831" s="19"/>
      <c r="AI6831" s="19"/>
      <c r="AJ6831" s="19"/>
      <c r="AK6831" s="15"/>
      <c r="AL6831" s="12"/>
      <c r="AM6831" s="15"/>
      <c r="AN6831" s="15"/>
    </row>
    <row r="6832" spans="4:40" x14ac:dyDescent="0.25">
      <c r="D6832" s="18"/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9"/>
      <c r="AH6832" s="19"/>
      <c r="AI6832" s="19"/>
      <c r="AJ6832" s="19"/>
      <c r="AK6832" s="15"/>
      <c r="AL6832" s="15"/>
      <c r="AM6832" s="15"/>
      <c r="AN6832" s="15"/>
    </row>
    <row r="6833" spans="4:40" x14ac:dyDescent="0.25">
      <c r="D6833" s="18"/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  <c r="O6833" s="14"/>
      <c r="P6833" s="14"/>
      <c r="Q6833" s="14"/>
      <c r="R6833" s="14"/>
      <c r="S6833" s="13"/>
      <c r="T6833" s="13"/>
      <c r="U6833" s="13"/>
      <c r="V6833" s="13"/>
      <c r="W6833" s="13"/>
      <c r="X6833" s="13"/>
      <c r="Y6833" s="14"/>
      <c r="Z6833" s="13"/>
      <c r="AA6833" s="13"/>
      <c r="AB6833" s="13"/>
      <c r="AC6833" s="13"/>
      <c r="AD6833" s="13"/>
      <c r="AE6833" s="13"/>
      <c r="AF6833" s="13"/>
      <c r="AG6833" s="19"/>
      <c r="AH6833" s="19"/>
      <c r="AI6833" s="19"/>
      <c r="AJ6833" s="19"/>
      <c r="AK6833" s="15"/>
      <c r="AL6833" s="15"/>
      <c r="AM6833" s="15"/>
      <c r="AN6833" s="15"/>
    </row>
    <row r="6834" spans="4:40" x14ac:dyDescent="0.25">
      <c r="D6834" s="18"/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  <c r="O6834" s="14"/>
      <c r="P6834" s="14"/>
      <c r="Q6834" s="14"/>
      <c r="R6834" s="14"/>
      <c r="S6834" s="13"/>
      <c r="T6834" s="13"/>
      <c r="U6834" s="13"/>
      <c r="V6834" s="13"/>
      <c r="W6834" s="13"/>
      <c r="X6834" s="13"/>
      <c r="Y6834" s="14"/>
      <c r="Z6834" s="13"/>
      <c r="AA6834" s="13"/>
      <c r="AB6834" s="13"/>
      <c r="AC6834" s="13"/>
      <c r="AD6834" s="13"/>
      <c r="AE6834" s="13"/>
      <c r="AF6834" s="13"/>
      <c r="AG6834" s="19"/>
      <c r="AH6834" s="19"/>
      <c r="AI6834" s="19"/>
      <c r="AJ6834" s="19"/>
      <c r="AK6834" s="12"/>
      <c r="AL6834" s="12"/>
      <c r="AM6834" s="12"/>
      <c r="AN6834" s="12"/>
    </row>
    <row r="6835" spans="4:40" x14ac:dyDescent="0.25">
      <c r="D6835" s="18"/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9"/>
      <c r="AH6835" s="19"/>
      <c r="AI6835" s="19"/>
      <c r="AJ6835" s="19"/>
      <c r="AK6835" s="15"/>
      <c r="AL6835" s="12"/>
      <c r="AM6835" s="15"/>
      <c r="AN6835" s="15"/>
    </row>
    <row r="6836" spans="4:40" x14ac:dyDescent="0.25">
      <c r="D6836" s="18"/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9"/>
      <c r="AH6836" s="19"/>
      <c r="AI6836" s="19"/>
      <c r="AJ6836" s="19"/>
      <c r="AK6836" s="15"/>
      <c r="AL6836" s="15"/>
      <c r="AM6836" s="15"/>
      <c r="AN6836" s="15"/>
    </row>
    <row r="6837" spans="4:40" x14ac:dyDescent="0.25">
      <c r="D6837" s="18"/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  <c r="O6837" s="14"/>
      <c r="P6837" s="14"/>
      <c r="Q6837" s="14"/>
      <c r="R6837" s="14"/>
      <c r="S6837" s="13"/>
      <c r="T6837" s="13"/>
      <c r="U6837" s="13"/>
      <c r="V6837" s="13"/>
      <c r="W6837" s="13"/>
      <c r="X6837" s="13"/>
      <c r="Y6837" s="14"/>
      <c r="Z6837" s="13"/>
      <c r="AA6837" s="13"/>
      <c r="AB6837" s="13"/>
      <c r="AC6837" s="13"/>
      <c r="AD6837" s="13"/>
      <c r="AE6837" s="13"/>
      <c r="AF6837" s="13"/>
      <c r="AG6837" s="19"/>
      <c r="AH6837" s="19"/>
      <c r="AI6837" s="19"/>
      <c r="AJ6837" s="19"/>
      <c r="AK6837" s="15"/>
      <c r="AL6837" s="15"/>
      <c r="AM6837" s="15"/>
      <c r="AN6837" s="15"/>
    </row>
    <row r="6838" spans="4:40" x14ac:dyDescent="0.25">
      <c r="D6838" s="18"/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  <c r="O6838" s="14"/>
      <c r="P6838" s="14"/>
      <c r="Q6838" s="14"/>
      <c r="R6838" s="14"/>
      <c r="S6838" s="13"/>
      <c r="T6838" s="13"/>
      <c r="U6838" s="13"/>
      <c r="V6838" s="13"/>
      <c r="W6838" s="13"/>
      <c r="X6838" s="13"/>
      <c r="Y6838" s="14"/>
      <c r="Z6838" s="13"/>
      <c r="AA6838" s="13"/>
      <c r="AB6838" s="13"/>
      <c r="AC6838" s="13"/>
      <c r="AD6838" s="13"/>
      <c r="AE6838" s="13"/>
      <c r="AF6838" s="13"/>
      <c r="AG6838" s="19"/>
      <c r="AH6838" s="19"/>
      <c r="AI6838" s="19"/>
      <c r="AJ6838" s="19"/>
      <c r="AK6838" s="12"/>
      <c r="AL6838" s="12"/>
      <c r="AM6838" s="12"/>
      <c r="AN6838" s="12"/>
    </row>
    <row r="6839" spans="4:40" x14ac:dyDescent="0.25">
      <c r="D6839" s="18"/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9"/>
      <c r="AH6839" s="19"/>
      <c r="AI6839" s="19"/>
      <c r="AJ6839" s="19"/>
      <c r="AK6839" s="15"/>
      <c r="AL6839" s="12"/>
      <c r="AM6839" s="15"/>
      <c r="AN6839" s="15"/>
    </row>
    <row r="6840" spans="4:40" x14ac:dyDescent="0.25">
      <c r="D6840" s="18"/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9"/>
      <c r="AH6840" s="19"/>
      <c r="AI6840" s="19"/>
      <c r="AJ6840" s="19"/>
      <c r="AK6840" s="15"/>
      <c r="AL6840" s="15"/>
      <c r="AM6840" s="15"/>
      <c r="AN6840" s="15"/>
    </row>
    <row r="6841" spans="4:40" x14ac:dyDescent="0.25">
      <c r="D6841" s="18"/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  <c r="O6841" s="14"/>
      <c r="P6841" s="14"/>
      <c r="Q6841" s="14"/>
      <c r="R6841" s="14"/>
      <c r="S6841" s="13"/>
      <c r="T6841" s="13"/>
      <c r="U6841" s="13"/>
      <c r="V6841" s="13"/>
      <c r="W6841" s="13"/>
      <c r="X6841" s="13"/>
      <c r="Y6841" s="14"/>
      <c r="Z6841" s="13"/>
      <c r="AA6841" s="13"/>
      <c r="AB6841" s="13"/>
      <c r="AC6841" s="13"/>
      <c r="AD6841" s="13"/>
      <c r="AE6841" s="13"/>
      <c r="AF6841" s="13"/>
      <c r="AG6841" s="19"/>
      <c r="AH6841" s="19"/>
      <c r="AI6841" s="19"/>
      <c r="AJ6841" s="19"/>
      <c r="AK6841" s="15"/>
      <c r="AL6841" s="15"/>
      <c r="AM6841" s="15"/>
      <c r="AN6841" s="15"/>
    </row>
    <row r="6842" spans="4:40" x14ac:dyDescent="0.25">
      <c r="D6842" s="18"/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  <c r="O6842" s="14"/>
      <c r="P6842" s="14"/>
      <c r="Q6842" s="14"/>
      <c r="R6842" s="14"/>
      <c r="S6842" s="13"/>
      <c r="T6842" s="13"/>
      <c r="U6842" s="13"/>
      <c r="V6842" s="13"/>
      <c r="W6842" s="13"/>
      <c r="X6842" s="13"/>
      <c r="Y6842" s="14"/>
      <c r="Z6842" s="13"/>
      <c r="AA6842" s="13"/>
      <c r="AB6842" s="13"/>
      <c r="AC6842" s="13"/>
      <c r="AD6842" s="13"/>
      <c r="AE6842" s="13"/>
      <c r="AF6842" s="13"/>
      <c r="AG6842" s="19"/>
      <c r="AH6842" s="19"/>
      <c r="AI6842" s="19"/>
      <c r="AJ6842" s="19"/>
      <c r="AK6842" s="12"/>
      <c r="AL6842" s="12"/>
      <c r="AM6842" s="12"/>
      <c r="AN6842" s="12"/>
    </row>
    <row r="6843" spans="4:40" x14ac:dyDescent="0.25">
      <c r="D6843" s="18"/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9"/>
      <c r="AH6843" s="19"/>
      <c r="AI6843" s="19"/>
      <c r="AJ6843" s="19"/>
      <c r="AK6843" s="15"/>
      <c r="AL6843" s="12"/>
      <c r="AM6843" s="15"/>
      <c r="AN6843" s="15"/>
    </row>
    <row r="6844" spans="4:40" x14ac:dyDescent="0.25">
      <c r="D6844" s="18"/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9"/>
      <c r="AH6844" s="19"/>
      <c r="AI6844" s="19"/>
      <c r="AJ6844" s="19"/>
      <c r="AK6844" s="15"/>
      <c r="AL6844" s="15"/>
      <c r="AM6844" s="15"/>
      <c r="AN6844" s="15"/>
    </row>
    <row r="6845" spans="4:40" x14ac:dyDescent="0.25">
      <c r="D6845" s="18"/>
      <c r="E6845" s="13"/>
      <c r="F6845" s="13"/>
      <c r="G6845" s="13"/>
      <c r="H6845" s="13"/>
      <c r="I6845" s="13"/>
      <c r="J6845" s="13"/>
      <c r="K6845" s="13"/>
      <c r="L6845" s="13"/>
      <c r="M6845" s="13"/>
      <c r="N6845" s="13"/>
      <c r="O6845" s="14"/>
      <c r="P6845" s="14"/>
      <c r="Q6845" s="14"/>
      <c r="R6845" s="14"/>
      <c r="S6845" s="13"/>
      <c r="T6845" s="13"/>
      <c r="U6845" s="13"/>
      <c r="V6845" s="13"/>
      <c r="W6845" s="13"/>
      <c r="X6845" s="13"/>
      <c r="Y6845" s="14"/>
      <c r="Z6845" s="13"/>
      <c r="AA6845" s="13"/>
      <c r="AB6845" s="13"/>
      <c r="AC6845" s="13"/>
      <c r="AD6845" s="13"/>
      <c r="AE6845" s="13"/>
      <c r="AF6845" s="13"/>
      <c r="AG6845" s="19"/>
      <c r="AH6845" s="19"/>
      <c r="AI6845" s="19"/>
      <c r="AJ6845" s="19"/>
      <c r="AK6845" s="15"/>
      <c r="AL6845" s="15"/>
      <c r="AM6845" s="15"/>
      <c r="AN6845" s="15"/>
    </row>
    <row r="6846" spans="4:40" x14ac:dyDescent="0.25">
      <c r="D6846" s="18"/>
      <c r="E6846" s="13"/>
      <c r="F6846" s="13"/>
      <c r="G6846" s="13"/>
      <c r="H6846" s="13"/>
      <c r="I6846" s="13"/>
      <c r="J6846" s="13"/>
      <c r="K6846" s="13"/>
      <c r="L6846" s="13"/>
      <c r="M6846" s="13"/>
      <c r="N6846" s="13"/>
      <c r="O6846" s="14"/>
      <c r="P6846" s="14"/>
      <c r="Q6846" s="14"/>
      <c r="R6846" s="14"/>
      <c r="S6846" s="13"/>
      <c r="T6846" s="13"/>
      <c r="U6846" s="13"/>
      <c r="V6846" s="13"/>
      <c r="W6846" s="13"/>
      <c r="X6846" s="13"/>
      <c r="Y6846" s="14"/>
      <c r="Z6846" s="13"/>
      <c r="AA6846" s="13"/>
      <c r="AB6846" s="13"/>
      <c r="AC6846" s="13"/>
      <c r="AD6846" s="13"/>
      <c r="AE6846" s="13"/>
      <c r="AF6846" s="13"/>
      <c r="AG6846" s="19"/>
      <c r="AH6846" s="19"/>
      <c r="AI6846" s="19"/>
      <c r="AJ6846" s="19"/>
      <c r="AK6846" s="12"/>
      <c r="AL6846" s="12"/>
      <c r="AM6846" s="12"/>
      <c r="AN6846" s="12"/>
    </row>
    <row r="6847" spans="4:40" x14ac:dyDescent="0.25">
      <c r="D6847" s="18"/>
      <c r="E6847" s="13"/>
      <c r="F6847" s="13"/>
      <c r="G6847" s="13"/>
      <c r="H6847" s="13"/>
      <c r="I6847" s="13"/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9"/>
      <c r="AH6847" s="19"/>
      <c r="AI6847" s="19"/>
      <c r="AJ6847" s="19"/>
      <c r="AK6847" s="15"/>
      <c r="AL6847" s="12"/>
      <c r="AM6847" s="15"/>
      <c r="AN6847" s="15"/>
    </row>
    <row r="6848" spans="4:40" x14ac:dyDescent="0.25">
      <c r="D6848" s="18"/>
      <c r="E6848" s="13"/>
      <c r="F6848" s="13"/>
      <c r="G6848" s="13"/>
      <c r="H6848" s="13"/>
      <c r="I6848" s="13"/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9"/>
      <c r="AH6848" s="19"/>
      <c r="AI6848" s="19"/>
      <c r="AJ6848" s="19"/>
      <c r="AK6848" s="15"/>
      <c r="AL6848" s="15"/>
      <c r="AM6848" s="15"/>
      <c r="AN6848" s="15"/>
    </row>
    <row r="6849" spans="4:40" x14ac:dyDescent="0.25">
      <c r="D6849" s="18"/>
      <c r="E6849" s="13"/>
      <c r="F6849" s="13"/>
      <c r="G6849" s="13"/>
      <c r="H6849" s="13"/>
      <c r="I6849" s="13"/>
      <c r="J6849" s="13"/>
      <c r="K6849" s="13"/>
      <c r="L6849" s="13"/>
      <c r="M6849" s="13"/>
      <c r="N6849" s="13"/>
      <c r="O6849" s="14"/>
      <c r="P6849" s="14"/>
      <c r="Q6849" s="14"/>
      <c r="R6849" s="14"/>
      <c r="S6849" s="13"/>
      <c r="T6849" s="13"/>
      <c r="U6849" s="13"/>
      <c r="V6849" s="13"/>
      <c r="W6849" s="13"/>
      <c r="X6849" s="13"/>
      <c r="Y6849" s="14"/>
      <c r="Z6849" s="13"/>
      <c r="AA6849" s="13"/>
      <c r="AB6849" s="13"/>
      <c r="AC6849" s="13"/>
      <c r="AD6849" s="13"/>
      <c r="AE6849" s="13"/>
      <c r="AF6849" s="13"/>
      <c r="AG6849" s="19"/>
      <c r="AH6849" s="19"/>
      <c r="AI6849" s="19"/>
      <c r="AJ6849" s="19"/>
      <c r="AK6849" s="15"/>
      <c r="AL6849" s="15"/>
      <c r="AM6849" s="15"/>
      <c r="AN6849" s="15"/>
    </row>
    <row r="6850" spans="4:40" x14ac:dyDescent="0.25">
      <c r="D6850" s="18"/>
      <c r="E6850" s="13"/>
      <c r="F6850" s="13"/>
      <c r="G6850" s="13"/>
      <c r="H6850" s="13"/>
      <c r="I6850" s="13"/>
      <c r="J6850" s="13"/>
      <c r="K6850" s="13"/>
      <c r="L6850" s="13"/>
      <c r="M6850" s="13"/>
      <c r="N6850" s="13"/>
      <c r="O6850" s="14"/>
      <c r="P6850" s="14"/>
      <c r="Q6850" s="14"/>
      <c r="R6850" s="14"/>
      <c r="S6850" s="13"/>
      <c r="T6850" s="13"/>
      <c r="U6850" s="13"/>
      <c r="V6850" s="13"/>
      <c r="W6850" s="13"/>
      <c r="X6850" s="13"/>
      <c r="Y6850" s="14"/>
      <c r="Z6850" s="13"/>
      <c r="AA6850" s="13"/>
      <c r="AB6850" s="13"/>
      <c r="AC6850" s="13"/>
      <c r="AD6850" s="13"/>
      <c r="AE6850" s="13"/>
      <c r="AF6850" s="13"/>
      <c r="AG6850" s="19"/>
      <c r="AH6850" s="19"/>
      <c r="AI6850" s="19"/>
      <c r="AJ6850" s="19"/>
      <c r="AK6850" s="12"/>
      <c r="AL6850" s="12"/>
      <c r="AM6850" s="12"/>
      <c r="AN6850" s="12"/>
    </row>
    <row r="6851" spans="4:40" x14ac:dyDescent="0.25">
      <c r="D6851" s="18"/>
      <c r="E6851" s="13"/>
      <c r="F6851" s="13"/>
      <c r="G6851" s="13"/>
      <c r="H6851" s="13"/>
      <c r="I6851" s="13"/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9"/>
      <c r="AH6851" s="19"/>
      <c r="AI6851" s="19"/>
      <c r="AJ6851" s="19"/>
      <c r="AK6851" s="15"/>
      <c r="AL6851" s="12"/>
      <c r="AM6851" s="15"/>
      <c r="AN6851" s="15"/>
    </row>
    <row r="6852" spans="4:40" x14ac:dyDescent="0.25">
      <c r="D6852" s="18"/>
      <c r="E6852" s="13"/>
      <c r="F6852" s="13"/>
      <c r="G6852" s="13"/>
      <c r="H6852" s="13"/>
      <c r="I6852" s="13"/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9"/>
      <c r="AH6852" s="19"/>
      <c r="AI6852" s="19"/>
      <c r="AJ6852" s="19"/>
      <c r="AK6852" s="15"/>
      <c r="AL6852" s="15"/>
      <c r="AM6852" s="15"/>
      <c r="AN6852" s="15"/>
    </row>
    <row r="6853" spans="4:40" x14ac:dyDescent="0.25">
      <c r="D6853" s="18"/>
      <c r="E6853" s="13"/>
      <c r="F6853" s="13"/>
      <c r="G6853" s="13"/>
      <c r="H6853" s="13"/>
      <c r="I6853" s="13"/>
      <c r="J6853" s="13"/>
      <c r="K6853" s="13"/>
      <c r="L6853" s="13"/>
      <c r="M6853" s="13"/>
      <c r="N6853" s="13"/>
      <c r="O6853" s="14"/>
      <c r="P6853" s="14"/>
      <c r="Q6853" s="14"/>
      <c r="R6853" s="14"/>
      <c r="S6853" s="13"/>
      <c r="T6853" s="13"/>
      <c r="U6853" s="13"/>
      <c r="V6853" s="13"/>
      <c r="W6853" s="13"/>
      <c r="X6853" s="13"/>
      <c r="Y6853" s="14"/>
      <c r="Z6853" s="13"/>
      <c r="AA6853" s="13"/>
      <c r="AB6853" s="13"/>
      <c r="AC6853" s="13"/>
      <c r="AD6853" s="13"/>
      <c r="AE6853" s="13"/>
      <c r="AF6853" s="13"/>
      <c r="AG6853" s="19"/>
      <c r="AH6853" s="19"/>
      <c r="AI6853" s="19"/>
      <c r="AJ6853" s="19"/>
      <c r="AK6853" s="15"/>
      <c r="AL6853" s="15"/>
      <c r="AM6853" s="15"/>
      <c r="AN6853" s="15"/>
    </row>
    <row r="6854" spans="4:40" x14ac:dyDescent="0.25">
      <c r="D6854" s="18"/>
      <c r="E6854" s="13"/>
      <c r="F6854" s="13"/>
      <c r="G6854" s="13"/>
      <c r="H6854" s="13"/>
      <c r="I6854" s="13"/>
      <c r="J6854" s="13"/>
      <c r="K6854" s="13"/>
      <c r="L6854" s="13"/>
      <c r="M6854" s="13"/>
      <c r="N6854" s="13"/>
      <c r="O6854" s="14"/>
      <c r="P6854" s="14"/>
      <c r="Q6854" s="14"/>
      <c r="R6854" s="14"/>
      <c r="S6854" s="13"/>
      <c r="T6854" s="13"/>
      <c r="U6854" s="13"/>
      <c r="V6854" s="13"/>
      <c r="W6854" s="13"/>
      <c r="X6854" s="13"/>
      <c r="Y6854" s="14"/>
      <c r="Z6854" s="13"/>
      <c r="AA6854" s="13"/>
      <c r="AB6854" s="13"/>
      <c r="AC6854" s="13"/>
      <c r="AD6854" s="13"/>
      <c r="AE6854" s="13"/>
      <c r="AF6854" s="13"/>
      <c r="AG6854" s="19"/>
      <c r="AH6854" s="19"/>
      <c r="AI6854" s="19"/>
      <c r="AJ6854" s="19"/>
      <c r="AK6854" s="12"/>
      <c r="AL6854" s="12"/>
      <c r="AM6854" s="12"/>
      <c r="AN6854" s="12"/>
    </row>
    <row r="6855" spans="4:40" x14ac:dyDescent="0.25">
      <c r="D6855" s="18"/>
      <c r="E6855" s="13"/>
      <c r="F6855" s="13"/>
      <c r="G6855" s="13"/>
      <c r="H6855" s="13"/>
      <c r="I6855" s="13"/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9"/>
      <c r="AH6855" s="19"/>
      <c r="AI6855" s="19"/>
      <c r="AJ6855" s="19"/>
      <c r="AK6855" s="15"/>
      <c r="AL6855" s="12"/>
      <c r="AM6855" s="15"/>
      <c r="AN6855" s="15"/>
    </row>
    <row r="6856" spans="4:40" x14ac:dyDescent="0.25">
      <c r="D6856" s="18"/>
      <c r="E6856" s="13"/>
      <c r="F6856" s="13"/>
      <c r="G6856" s="13"/>
      <c r="H6856" s="13"/>
      <c r="I6856" s="13"/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9"/>
      <c r="AH6856" s="19"/>
      <c r="AI6856" s="19"/>
      <c r="AJ6856" s="19"/>
      <c r="AK6856" s="15"/>
      <c r="AL6856" s="15"/>
      <c r="AM6856" s="15"/>
      <c r="AN6856" s="15"/>
    </row>
    <row r="6857" spans="4:40" x14ac:dyDescent="0.25">
      <c r="D6857" s="18"/>
      <c r="E6857" s="13"/>
      <c r="F6857" s="13"/>
      <c r="G6857" s="13"/>
      <c r="H6857" s="13"/>
      <c r="I6857" s="13"/>
      <c r="J6857" s="13"/>
      <c r="K6857" s="13"/>
      <c r="L6857" s="13"/>
      <c r="M6857" s="13"/>
      <c r="N6857" s="13"/>
      <c r="O6857" s="14"/>
      <c r="P6857" s="14"/>
      <c r="Q6857" s="14"/>
      <c r="R6857" s="14"/>
      <c r="S6857" s="13"/>
      <c r="T6857" s="13"/>
      <c r="U6857" s="13"/>
      <c r="V6857" s="13"/>
      <c r="W6857" s="13"/>
      <c r="X6857" s="13"/>
      <c r="Y6857" s="14"/>
      <c r="Z6857" s="13"/>
      <c r="AA6857" s="13"/>
      <c r="AB6857" s="13"/>
      <c r="AC6857" s="13"/>
      <c r="AD6857" s="13"/>
      <c r="AE6857" s="13"/>
      <c r="AF6857" s="13"/>
      <c r="AG6857" s="19"/>
      <c r="AH6857" s="19"/>
      <c r="AI6857" s="19"/>
      <c r="AJ6857" s="19"/>
      <c r="AK6857" s="15"/>
      <c r="AL6857" s="15"/>
      <c r="AM6857" s="15"/>
      <c r="AN6857" s="15"/>
    </row>
    <row r="6858" spans="4:40" x14ac:dyDescent="0.25">
      <c r="D6858" s="18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4"/>
      <c r="P6858" s="14"/>
      <c r="Q6858" s="14"/>
      <c r="R6858" s="14"/>
      <c r="S6858" s="13"/>
      <c r="T6858" s="13"/>
      <c r="U6858" s="13"/>
      <c r="V6858" s="13"/>
      <c r="W6858" s="13"/>
      <c r="X6858" s="13"/>
      <c r="Y6858" s="14"/>
      <c r="Z6858" s="13"/>
      <c r="AA6858" s="13"/>
      <c r="AB6858" s="13"/>
      <c r="AC6858" s="13"/>
      <c r="AD6858" s="13"/>
      <c r="AE6858" s="13"/>
      <c r="AF6858" s="13"/>
      <c r="AG6858" s="19"/>
      <c r="AH6858" s="19"/>
      <c r="AI6858" s="19"/>
      <c r="AJ6858" s="19"/>
      <c r="AK6858" s="12"/>
      <c r="AL6858" s="12"/>
      <c r="AM6858" s="12"/>
      <c r="AN6858" s="12"/>
    </row>
    <row r="6859" spans="4:40" x14ac:dyDescent="0.25">
      <c r="D6859" s="18"/>
      <c r="E6859" s="13"/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9"/>
      <c r="AH6859" s="19"/>
      <c r="AI6859" s="19"/>
      <c r="AJ6859" s="19"/>
      <c r="AK6859" s="15"/>
      <c r="AL6859" s="12"/>
      <c r="AM6859" s="15"/>
      <c r="AN6859" s="15"/>
    </row>
    <row r="6860" spans="4:40" x14ac:dyDescent="0.25">
      <c r="D6860" s="18"/>
      <c r="E6860" s="13"/>
      <c r="F6860" s="13"/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9"/>
      <c r="AH6860" s="19"/>
      <c r="AI6860" s="19"/>
      <c r="AJ6860" s="19"/>
      <c r="AK6860" s="15"/>
      <c r="AL6860" s="15"/>
      <c r="AM6860" s="15"/>
      <c r="AN6860" s="15"/>
    </row>
    <row r="6861" spans="4:40" x14ac:dyDescent="0.25">
      <c r="D6861" s="18"/>
      <c r="E6861" s="13"/>
      <c r="F6861" s="13"/>
      <c r="G6861" s="13"/>
      <c r="H6861" s="13"/>
      <c r="I6861" s="13"/>
      <c r="J6861" s="13"/>
      <c r="K6861" s="13"/>
      <c r="L6861" s="13"/>
      <c r="M6861" s="13"/>
      <c r="N6861" s="13"/>
      <c r="O6861" s="14"/>
      <c r="P6861" s="14"/>
      <c r="Q6861" s="14"/>
      <c r="R6861" s="14"/>
      <c r="S6861" s="13"/>
      <c r="T6861" s="13"/>
      <c r="U6861" s="13"/>
      <c r="V6861" s="13"/>
      <c r="W6861" s="13"/>
      <c r="X6861" s="13"/>
      <c r="Y6861" s="14"/>
      <c r="Z6861" s="13"/>
      <c r="AA6861" s="13"/>
      <c r="AB6861" s="13"/>
      <c r="AC6861" s="13"/>
      <c r="AD6861" s="13"/>
      <c r="AE6861" s="13"/>
      <c r="AF6861" s="13"/>
      <c r="AG6861" s="19"/>
      <c r="AH6861" s="19"/>
      <c r="AI6861" s="19"/>
      <c r="AJ6861" s="19"/>
      <c r="AK6861" s="15"/>
      <c r="AL6861" s="15"/>
      <c r="AM6861" s="15"/>
      <c r="AN6861" s="15"/>
    </row>
    <row r="6862" spans="4:40" x14ac:dyDescent="0.25">
      <c r="D6862" s="18"/>
      <c r="E6862" s="13"/>
      <c r="F6862" s="13"/>
      <c r="G6862" s="13"/>
      <c r="H6862" s="13"/>
      <c r="I6862" s="13"/>
      <c r="J6862" s="13"/>
      <c r="K6862" s="13"/>
      <c r="L6862" s="13"/>
      <c r="M6862" s="13"/>
      <c r="N6862" s="13"/>
      <c r="O6862" s="14"/>
      <c r="P6862" s="14"/>
      <c r="Q6862" s="14"/>
      <c r="R6862" s="14"/>
      <c r="S6862" s="13"/>
      <c r="T6862" s="13"/>
      <c r="U6862" s="13"/>
      <c r="V6862" s="13"/>
      <c r="W6862" s="13"/>
      <c r="X6862" s="13"/>
      <c r="Y6862" s="14"/>
      <c r="Z6862" s="13"/>
      <c r="AA6862" s="13"/>
      <c r="AB6862" s="13"/>
      <c r="AC6862" s="13"/>
      <c r="AD6862" s="13"/>
      <c r="AE6862" s="13"/>
      <c r="AF6862" s="13"/>
      <c r="AG6862" s="19"/>
      <c r="AH6862" s="19"/>
      <c r="AI6862" s="19"/>
      <c r="AJ6862" s="19"/>
      <c r="AK6862" s="12"/>
      <c r="AL6862" s="12"/>
      <c r="AM6862" s="12"/>
      <c r="AN6862" s="12"/>
    </row>
    <row r="6863" spans="4:40" x14ac:dyDescent="0.25">
      <c r="D6863" s="18"/>
      <c r="E6863" s="13"/>
      <c r="F6863" s="13"/>
      <c r="G6863" s="13"/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9"/>
      <c r="AH6863" s="19"/>
      <c r="AI6863" s="19"/>
      <c r="AJ6863" s="19"/>
      <c r="AK6863" s="15"/>
      <c r="AL6863" s="12"/>
      <c r="AM6863" s="15"/>
      <c r="AN6863" s="15"/>
    </row>
    <row r="6864" spans="4:40" x14ac:dyDescent="0.25">
      <c r="D6864" s="18"/>
      <c r="E6864" s="13"/>
      <c r="F6864" s="13"/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9"/>
      <c r="AH6864" s="19"/>
      <c r="AI6864" s="19"/>
      <c r="AJ6864" s="19"/>
      <c r="AK6864" s="15"/>
      <c r="AL6864" s="15"/>
      <c r="AM6864" s="15"/>
      <c r="AN6864" s="15"/>
    </row>
    <row r="6865" spans="4:40" x14ac:dyDescent="0.25">
      <c r="D6865" s="18"/>
      <c r="E6865" s="13"/>
      <c r="F6865" s="13"/>
      <c r="G6865" s="13"/>
      <c r="H6865" s="13"/>
      <c r="I6865" s="13"/>
      <c r="J6865" s="13"/>
      <c r="K6865" s="13"/>
      <c r="L6865" s="13"/>
      <c r="M6865" s="13"/>
      <c r="N6865" s="13"/>
      <c r="O6865" s="14"/>
      <c r="P6865" s="14"/>
      <c r="Q6865" s="14"/>
      <c r="R6865" s="14"/>
      <c r="S6865" s="13"/>
      <c r="T6865" s="13"/>
      <c r="U6865" s="13"/>
      <c r="V6865" s="13"/>
      <c r="W6865" s="13"/>
      <c r="X6865" s="13"/>
      <c r="Y6865" s="14"/>
      <c r="Z6865" s="13"/>
      <c r="AA6865" s="13"/>
      <c r="AB6865" s="13"/>
      <c r="AC6865" s="13"/>
      <c r="AD6865" s="13"/>
      <c r="AE6865" s="13"/>
      <c r="AF6865" s="13"/>
      <c r="AG6865" s="19"/>
      <c r="AH6865" s="19"/>
      <c r="AI6865" s="19"/>
      <c r="AJ6865" s="19"/>
      <c r="AK6865" s="15"/>
      <c r="AL6865" s="15"/>
      <c r="AM6865" s="15"/>
      <c r="AN6865" s="15"/>
    </row>
    <row r="6866" spans="4:40" x14ac:dyDescent="0.25">
      <c r="D6866" s="18"/>
      <c r="E6866" s="13"/>
      <c r="F6866" s="13"/>
      <c r="G6866" s="13"/>
      <c r="H6866" s="13"/>
      <c r="I6866" s="13"/>
      <c r="J6866" s="13"/>
      <c r="K6866" s="13"/>
      <c r="L6866" s="13"/>
      <c r="M6866" s="13"/>
      <c r="N6866" s="13"/>
      <c r="O6866" s="14"/>
      <c r="P6866" s="14"/>
      <c r="Q6866" s="14"/>
      <c r="R6866" s="14"/>
      <c r="S6866" s="13"/>
      <c r="T6866" s="13"/>
      <c r="U6866" s="13"/>
      <c r="V6866" s="13"/>
      <c r="W6866" s="13"/>
      <c r="X6866" s="13"/>
      <c r="Y6866" s="14"/>
      <c r="Z6866" s="13"/>
      <c r="AA6866" s="13"/>
      <c r="AB6866" s="13"/>
      <c r="AC6866" s="13"/>
      <c r="AD6866" s="13"/>
      <c r="AE6866" s="13"/>
      <c r="AF6866" s="13"/>
      <c r="AG6866" s="19"/>
      <c r="AH6866" s="19"/>
      <c r="AI6866" s="19"/>
      <c r="AJ6866" s="19"/>
      <c r="AK6866" s="12"/>
      <c r="AL6866" s="12"/>
      <c r="AM6866" s="12"/>
      <c r="AN6866" s="12"/>
    </row>
    <row r="6867" spans="4:40" x14ac:dyDescent="0.25">
      <c r="D6867" s="18"/>
      <c r="E6867" s="13"/>
      <c r="F6867" s="13"/>
      <c r="G6867" s="13"/>
      <c r="H6867" s="13"/>
      <c r="I6867" s="13"/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9"/>
      <c r="AH6867" s="19"/>
      <c r="AI6867" s="19"/>
      <c r="AJ6867" s="19"/>
      <c r="AK6867" s="15"/>
      <c r="AL6867" s="12"/>
      <c r="AM6867" s="15"/>
      <c r="AN6867" s="15"/>
    </row>
    <row r="6868" spans="4:40" x14ac:dyDescent="0.25">
      <c r="D6868" s="18"/>
      <c r="E6868" s="13"/>
      <c r="F6868" s="13"/>
      <c r="G6868" s="13"/>
      <c r="H6868" s="13"/>
      <c r="I6868" s="13"/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9"/>
      <c r="AH6868" s="19"/>
      <c r="AI6868" s="19"/>
      <c r="AJ6868" s="19"/>
      <c r="AK6868" s="15"/>
      <c r="AL6868" s="15"/>
      <c r="AM6868" s="15"/>
      <c r="AN6868" s="15"/>
    </row>
    <row r="6869" spans="4:40" x14ac:dyDescent="0.25">
      <c r="D6869" s="18"/>
      <c r="E6869" s="13"/>
      <c r="F6869" s="13"/>
      <c r="G6869" s="13"/>
      <c r="H6869" s="13"/>
      <c r="I6869" s="13"/>
      <c r="J6869" s="13"/>
      <c r="K6869" s="13"/>
      <c r="L6869" s="13"/>
      <c r="M6869" s="13"/>
      <c r="N6869" s="13"/>
      <c r="O6869" s="14"/>
      <c r="P6869" s="14"/>
      <c r="Q6869" s="14"/>
      <c r="R6869" s="14"/>
      <c r="S6869" s="13"/>
      <c r="T6869" s="13"/>
      <c r="U6869" s="13"/>
      <c r="V6869" s="13"/>
      <c r="W6869" s="13"/>
      <c r="X6869" s="13"/>
      <c r="Y6869" s="14"/>
      <c r="Z6869" s="13"/>
      <c r="AA6869" s="13"/>
      <c r="AB6869" s="13"/>
      <c r="AC6869" s="13"/>
      <c r="AD6869" s="13"/>
      <c r="AE6869" s="13"/>
      <c r="AF6869" s="13"/>
      <c r="AG6869" s="19"/>
      <c r="AH6869" s="19"/>
      <c r="AI6869" s="19"/>
      <c r="AJ6869" s="19"/>
      <c r="AK6869" s="15"/>
      <c r="AL6869" s="15"/>
      <c r="AM6869" s="15"/>
      <c r="AN6869" s="15"/>
    </row>
    <row r="6870" spans="4:40" x14ac:dyDescent="0.25">
      <c r="D6870" s="18"/>
      <c r="E6870" s="13"/>
      <c r="F6870" s="13"/>
      <c r="G6870" s="13"/>
      <c r="H6870" s="13"/>
      <c r="I6870" s="13"/>
      <c r="J6870" s="13"/>
      <c r="K6870" s="13"/>
      <c r="L6870" s="13"/>
      <c r="M6870" s="13"/>
      <c r="N6870" s="13"/>
      <c r="O6870" s="14"/>
      <c r="P6870" s="14"/>
      <c r="Q6870" s="14"/>
      <c r="R6870" s="14"/>
      <c r="S6870" s="13"/>
      <c r="T6870" s="13"/>
      <c r="U6870" s="13"/>
      <c r="V6870" s="13"/>
      <c r="W6870" s="13"/>
      <c r="X6870" s="13"/>
      <c r="Y6870" s="14"/>
      <c r="Z6870" s="13"/>
      <c r="AA6870" s="13"/>
      <c r="AB6870" s="13"/>
      <c r="AC6870" s="13"/>
      <c r="AD6870" s="13"/>
      <c r="AE6870" s="13"/>
      <c r="AF6870" s="13"/>
      <c r="AG6870" s="19"/>
      <c r="AH6870" s="19"/>
      <c r="AI6870" s="19"/>
      <c r="AJ6870" s="19"/>
      <c r="AK6870" s="12"/>
      <c r="AL6870" s="12"/>
      <c r="AM6870" s="12"/>
      <c r="AN6870" s="12"/>
    </row>
    <row r="6871" spans="4:40" x14ac:dyDescent="0.25">
      <c r="D6871" s="18"/>
      <c r="E6871" s="13"/>
      <c r="F6871" s="13"/>
      <c r="G6871" s="13"/>
      <c r="H6871" s="13"/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9"/>
      <c r="AH6871" s="19"/>
      <c r="AI6871" s="19"/>
      <c r="AJ6871" s="19"/>
      <c r="AK6871" s="15"/>
      <c r="AL6871" s="12"/>
      <c r="AM6871" s="15"/>
      <c r="AN6871" s="15"/>
    </row>
    <row r="6872" spans="4:40" x14ac:dyDescent="0.25">
      <c r="D6872" s="18"/>
      <c r="E6872" s="13"/>
      <c r="F6872" s="13"/>
      <c r="G6872" s="13"/>
      <c r="H6872" s="13"/>
      <c r="I6872" s="13"/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9"/>
      <c r="AH6872" s="19"/>
      <c r="AI6872" s="19"/>
      <c r="AJ6872" s="19"/>
      <c r="AK6872" s="15"/>
      <c r="AL6872" s="15"/>
      <c r="AM6872" s="15"/>
      <c r="AN6872" s="15"/>
    </row>
    <row r="6873" spans="4:40" x14ac:dyDescent="0.25">
      <c r="D6873" s="18"/>
      <c r="E6873" s="13"/>
      <c r="F6873" s="13"/>
      <c r="G6873" s="13"/>
      <c r="H6873" s="13"/>
      <c r="I6873" s="13"/>
      <c r="J6873" s="13"/>
      <c r="K6873" s="13"/>
      <c r="L6873" s="13"/>
      <c r="M6873" s="13"/>
      <c r="N6873" s="13"/>
      <c r="O6873" s="14"/>
      <c r="P6873" s="14"/>
      <c r="Q6873" s="14"/>
      <c r="R6873" s="14"/>
      <c r="S6873" s="13"/>
      <c r="T6873" s="13"/>
      <c r="U6873" s="13"/>
      <c r="V6873" s="13"/>
      <c r="W6873" s="13"/>
      <c r="X6873" s="13"/>
      <c r="Y6873" s="14"/>
      <c r="Z6873" s="13"/>
      <c r="AA6873" s="13"/>
      <c r="AB6873" s="13"/>
      <c r="AC6873" s="13"/>
      <c r="AD6873" s="13"/>
      <c r="AE6873" s="13"/>
      <c r="AF6873" s="13"/>
      <c r="AG6873" s="19"/>
      <c r="AH6873" s="19"/>
      <c r="AI6873" s="19"/>
      <c r="AJ6873" s="19"/>
      <c r="AK6873" s="15"/>
      <c r="AL6873" s="15"/>
      <c r="AM6873" s="15"/>
      <c r="AN6873" s="15"/>
    </row>
    <row r="6874" spans="4:40" x14ac:dyDescent="0.25">
      <c r="D6874" s="18"/>
      <c r="E6874" s="13"/>
      <c r="F6874" s="13"/>
      <c r="G6874" s="13"/>
      <c r="H6874" s="13"/>
      <c r="I6874" s="13"/>
      <c r="J6874" s="13"/>
      <c r="K6874" s="13"/>
      <c r="L6874" s="13"/>
      <c r="M6874" s="13"/>
      <c r="N6874" s="13"/>
      <c r="O6874" s="14"/>
      <c r="P6874" s="14"/>
      <c r="Q6874" s="14"/>
      <c r="R6874" s="14"/>
      <c r="S6874" s="13"/>
      <c r="T6874" s="13"/>
      <c r="U6874" s="13"/>
      <c r="V6874" s="13"/>
      <c r="W6874" s="13"/>
      <c r="X6874" s="13"/>
      <c r="Y6874" s="14"/>
      <c r="Z6874" s="13"/>
      <c r="AA6874" s="13"/>
      <c r="AB6874" s="13"/>
      <c r="AC6874" s="13"/>
      <c r="AD6874" s="13"/>
      <c r="AE6874" s="13"/>
      <c r="AF6874" s="13"/>
      <c r="AG6874" s="19"/>
      <c r="AH6874" s="19"/>
      <c r="AI6874" s="19"/>
      <c r="AJ6874" s="19"/>
      <c r="AK6874" s="12"/>
      <c r="AL6874" s="12"/>
      <c r="AM6874" s="12"/>
      <c r="AN6874" s="12"/>
    </row>
    <row r="6875" spans="4:40" x14ac:dyDescent="0.25">
      <c r="D6875" s="18"/>
      <c r="E6875" s="13"/>
      <c r="F6875" s="13"/>
      <c r="G6875" s="13"/>
      <c r="H6875" s="13"/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9"/>
      <c r="AH6875" s="19"/>
      <c r="AI6875" s="19"/>
      <c r="AJ6875" s="19"/>
      <c r="AK6875" s="15"/>
      <c r="AL6875" s="12"/>
      <c r="AM6875" s="15"/>
      <c r="AN6875" s="15"/>
    </row>
    <row r="6876" spans="4:40" x14ac:dyDescent="0.25">
      <c r="D6876" s="18"/>
      <c r="E6876" s="13"/>
      <c r="F6876" s="13"/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9"/>
      <c r="AH6876" s="19"/>
      <c r="AI6876" s="19"/>
      <c r="AJ6876" s="19"/>
      <c r="AK6876" s="15"/>
      <c r="AL6876" s="15"/>
      <c r="AM6876" s="15"/>
      <c r="AN6876" s="15"/>
    </row>
    <row r="6877" spans="4:40" x14ac:dyDescent="0.25">
      <c r="D6877" s="18"/>
      <c r="E6877" s="13"/>
      <c r="F6877" s="13"/>
      <c r="G6877" s="13"/>
      <c r="H6877" s="13"/>
      <c r="I6877" s="13"/>
      <c r="J6877" s="13"/>
      <c r="K6877" s="13"/>
      <c r="L6877" s="13"/>
      <c r="M6877" s="13"/>
      <c r="N6877" s="13"/>
      <c r="O6877" s="14"/>
      <c r="P6877" s="14"/>
      <c r="Q6877" s="14"/>
      <c r="R6877" s="14"/>
      <c r="S6877" s="13"/>
      <c r="T6877" s="13"/>
      <c r="U6877" s="13"/>
      <c r="V6877" s="13"/>
      <c r="W6877" s="13"/>
      <c r="X6877" s="13"/>
      <c r="Y6877" s="14"/>
      <c r="Z6877" s="13"/>
      <c r="AA6877" s="13"/>
      <c r="AB6877" s="13"/>
      <c r="AC6877" s="13"/>
      <c r="AD6877" s="13"/>
      <c r="AE6877" s="13"/>
      <c r="AF6877" s="13"/>
      <c r="AG6877" s="19"/>
      <c r="AH6877" s="19"/>
      <c r="AI6877" s="19"/>
      <c r="AJ6877" s="19"/>
      <c r="AK6877" s="15"/>
      <c r="AL6877" s="15"/>
      <c r="AM6877" s="15"/>
      <c r="AN6877" s="15"/>
    </row>
    <row r="6878" spans="4:40" x14ac:dyDescent="0.25">
      <c r="D6878" s="18"/>
      <c r="E6878" s="13"/>
      <c r="F6878" s="13"/>
      <c r="G6878" s="13"/>
      <c r="H6878" s="13"/>
      <c r="I6878" s="13"/>
      <c r="J6878" s="13"/>
      <c r="K6878" s="13"/>
      <c r="L6878" s="13"/>
      <c r="M6878" s="13"/>
      <c r="N6878" s="13"/>
      <c r="O6878" s="14"/>
      <c r="P6878" s="14"/>
      <c r="Q6878" s="14"/>
      <c r="R6878" s="14"/>
      <c r="S6878" s="13"/>
      <c r="T6878" s="13"/>
      <c r="U6878" s="13"/>
      <c r="V6878" s="13"/>
      <c r="W6878" s="13"/>
      <c r="X6878" s="13"/>
      <c r="Y6878" s="14"/>
      <c r="Z6878" s="13"/>
      <c r="AA6878" s="13"/>
      <c r="AB6878" s="13"/>
      <c r="AC6878" s="13"/>
      <c r="AD6878" s="13"/>
      <c r="AE6878" s="13"/>
      <c r="AF6878" s="13"/>
      <c r="AG6878" s="19"/>
      <c r="AH6878" s="19"/>
      <c r="AI6878" s="19"/>
      <c r="AJ6878" s="19"/>
      <c r="AK6878" s="12"/>
      <c r="AL6878" s="12"/>
      <c r="AM6878" s="12"/>
      <c r="AN6878" s="12"/>
    </row>
    <row r="6879" spans="4:40" x14ac:dyDescent="0.25">
      <c r="D6879" s="18"/>
      <c r="E6879" s="13"/>
      <c r="F6879" s="13"/>
      <c r="G6879" s="13"/>
      <c r="H6879" s="13"/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9"/>
      <c r="AH6879" s="19"/>
      <c r="AI6879" s="19"/>
      <c r="AJ6879" s="19"/>
      <c r="AK6879" s="15"/>
      <c r="AL6879" s="12"/>
      <c r="AM6879" s="15"/>
      <c r="AN6879" s="15"/>
    </row>
    <row r="6880" spans="4:40" x14ac:dyDescent="0.25">
      <c r="D6880" s="18"/>
      <c r="E6880" s="13"/>
      <c r="F6880" s="13"/>
      <c r="G6880" s="13"/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9"/>
      <c r="AH6880" s="19"/>
      <c r="AI6880" s="19"/>
      <c r="AJ6880" s="19"/>
      <c r="AK6880" s="15"/>
      <c r="AL6880" s="15"/>
      <c r="AM6880" s="15"/>
      <c r="AN6880" s="15"/>
    </row>
    <row r="6881" spans="4:40" x14ac:dyDescent="0.25">
      <c r="D6881" s="18"/>
      <c r="E6881" s="13"/>
      <c r="F6881" s="13"/>
      <c r="G6881" s="13"/>
      <c r="H6881" s="13"/>
      <c r="I6881" s="13"/>
      <c r="J6881" s="13"/>
      <c r="K6881" s="13"/>
      <c r="L6881" s="13"/>
      <c r="M6881" s="13"/>
      <c r="N6881" s="13"/>
      <c r="O6881" s="14"/>
      <c r="P6881" s="14"/>
      <c r="Q6881" s="14"/>
      <c r="R6881" s="14"/>
      <c r="S6881" s="13"/>
      <c r="T6881" s="13"/>
      <c r="U6881" s="13"/>
      <c r="V6881" s="13"/>
      <c r="W6881" s="13"/>
      <c r="X6881" s="13"/>
      <c r="Y6881" s="14"/>
      <c r="Z6881" s="13"/>
      <c r="AA6881" s="13"/>
      <c r="AB6881" s="13"/>
      <c r="AC6881" s="13"/>
      <c r="AD6881" s="13"/>
      <c r="AE6881" s="13"/>
      <c r="AF6881" s="13"/>
      <c r="AG6881" s="19"/>
      <c r="AH6881" s="19"/>
      <c r="AI6881" s="19"/>
      <c r="AJ6881" s="19"/>
      <c r="AK6881" s="15"/>
      <c r="AL6881" s="15"/>
      <c r="AM6881" s="15"/>
      <c r="AN6881" s="15"/>
    </row>
    <row r="6882" spans="4:40" x14ac:dyDescent="0.25">
      <c r="D6882" s="18"/>
      <c r="E6882" s="13"/>
      <c r="F6882" s="13"/>
      <c r="G6882" s="13"/>
      <c r="H6882" s="13"/>
      <c r="I6882" s="13"/>
      <c r="J6882" s="13"/>
      <c r="K6882" s="13"/>
      <c r="L6882" s="13"/>
      <c r="M6882" s="13"/>
      <c r="N6882" s="13"/>
      <c r="O6882" s="14"/>
      <c r="P6882" s="14"/>
      <c r="Q6882" s="14"/>
      <c r="R6882" s="14"/>
      <c r="S6882" s="13"/>
      <c r="T6882" s="13"/>
      <c r="U6882" s="13"/>
      <c r="V6882" s="13"/>
      <c r="W6882" s="13"/>
      <c r="X6882" s="13"/>
      <c r="Y6882" s="14"/>
      <c r="Z6882" s="13"/>
      <c r="AA6882" s="13"/>
      <c r="AB6882" s="13"/>
      <c r="AC6882" s="13"/>
      <c r="AD6882" s="13"/>
      <c r="AE6882" s="13"/>
      <c r="AF6882" s="13"/>
      <c r="AG6882" s="19"/>
      <c r="AH6882" s="19"/>
      <c r="AI6882" s="19"/>
      <c r="AJ6882" s="19"/>
      <c r="AK6882" s="12"/>
      <c r="AL6882" s="12"/>
      <c r="AM6882" s="12"/>
      <c r="AN6882" s="12"/>
    </row>
    <row r="6883" spans="4:40" x14ac:dyDescent="0.25">
      <c r="D6883" s="18"/>
      <c r="E6883" s="13"/>
      <c r="F6883" s="13"/>
      <c r="G6883" s="13"/>
      <c r="H6883" s="13"/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9"/>
      <c r="AH6883" s="19"/>
      <c r="AI6883" s="19"/>
      <c r="AJ6883" s="19"/>
      <c r="AK6883" s="15"/>
      <c r="AL6883" s="12"/>
      <c r="AM6883" s="15"/>
      <c r="AN6883" s="15"/>
    </row>
    <row r="6884" spans="4:40" x14ac:dyDescent="0.25">
      <c r="D6884" s="18"/>
      <c r="E6884" s="13"/>
      <c r="F6884" s="13"/>
      <c r="G6884" s="13"/>
      <c r="H6884" s="13"/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9"/>
      <c r="AH6884" s="19"/>
      <c r="AI6884" s="19"/>
      <c r="AJ6884" s="19"/>
      <c r="AK6884" s="15"/>
      <c r="AL6884" s="15"/>
      <c r="AM6884" s="15"/>
      <c r="AN6884" s="15"/>
    </row>
    <row r="6885" spans="4:40" x14ac:dyDescent="0.25">
      <c r="D6885" s="18"/>
      <c r="E6885" s="13"/>
      <c r="F6885" s="13"/>
      <c r="G6885" s="13"/>
      <c r="H6885" s="13"/>
      <c r="I6885" s="13"/>
      <c r="J6885" s="13"/>
      <c r="K6885" s="13"/>
      <c r="L6885" s="13"/>
      <c r="M6885" s="13"/>
      <c r="N6885" s="13"/>
      <c r="O6885" s="14"/>
      <c r="P6885" s="14"/>
      <c r="Q6885" s="14"/>
      <c r="R6885" s="14"/>
      <c r="S6885" s="13"/>
      <c r="T6885" s="13"/>
      <c r="U6885" s="13"/>
      <c r="V6885" s="13"/>
      <c r="W6885" s="13"/>
      <c r="X6885" s="13"/>
      <c r="Y6885" s="14"/>
      <c r="Z6885" s="13"/>
      <c r="AA6885" s="13"/>
      <c r="AB6885" s="13"/>
      <c r="AC6885" s="13"/>
      <c r="AD6885" s="13"/>
      <c r="AE6885" s="13"/>
      <c r="AF6885" s="13"/>
      <c r="AG6885" s="19"/>
      <c r="AH6885" s="19"/>
      <c r="AI6885" s="19"/>
      <c r="AJ6885" s="19"/>
      <c r="AK6885" s="15"/>
      <c r="AL6885" s="15"/>
      <c r="AM6885" s="15"/>
      <c r="AN6885" s="15"/>
    </row>
    <row r="6886" spans="4:40" x14ac:dyDescent="0.25">
      <c r="D6886" s="18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4"/>
      <c r="P6886" s="14"/>
      <c r="Q6886" s="14"/>
      <c r="R6886" s="14"/>
      <c r="S6886" s="13"/>
      <c r="T6886" s="13"/>
      <c r="U6886" s="13"/>
      <c r="V6886" s="13"/>
      <c r="W6886" s="13"/>
      <c r="X6886" s="13"/>
      <c r="Y6886" s="14"/>
      <c r="Z6886" s="13"/>
      <c r="AA6886" s="13"/>
      <c r="AB6886" s="13"/>
      <c r="AC6886" s="13"/>
      <c r="AD6886" s="13"/>
      <c r="AE6886" s="13"/>
      <c r="AF6886" s="13"/>
      <c r="AG6886" s="19"/>
      <c r="AH6886" s="19"/>
      <c r="AI6886" s="19"/>
      <c r="AJ6886" s="19"/>
      <c r="AK6886" s="12"/>
      <c r="AL6886" s="12"/>
      <c r="AM6886" s="12"/>
      <c r="AN6886" s="12"/>
    </row>
    <row r="6887" spans="4:40" x14ac:dyDescent="0.25">
      <c r="D6887" s="18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9"/>
      <c r="AH6887" s="19"/>
      <c r="AI6887" s="19"/>
      <c r="AJ6887" s="19"/>
      <c r="AK6887" s="15"/>
      <c r="AL6887" s="12"/>
      <c r="AM6887" s="15"/>
      <c r="AN6887" s="15"/>
    </row>
    <row r="6888" spans="4:40" x14ac:dyDescent="0.25">
      <c r="D6888" s="18"/>
      <c r="E6888" s="13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9"/>
      <c r="AH6888" s="19"/>
      <c r="AI6888" s="19"/>
      <c r="AJ6888" s="19"/>
      <c r="AK6888" s="15"/>
      <c r="AL6888" s="15"/>
      <c r="AM6888" s="15"/>
      <c r="AN6888" s="15"/>
    </row>
    <row r="6889" spans="4:40" x14ac:dyDescent="0.25">
      <c r="D6889" s="18"/>
      <c r="E6889" s="13"/>
      <c r="F6889" s="13"/>
      <c r="G6889" s="13"/>
      <c r="H6889" s="13"/>
      <c r="I6889" s="13"/>
      <c r="J6889" s="13"/>
      <c r="K6889" s="13"/>
      <c r="L6889" s="13"/>
      <c r="M6889" s="13"/>
      <c r="N6889" s="13"/>
      <c r="O6889" s="14"/>
      <c r="P6889" s="14"/>
      <c r="Q6889" s="14"/>
      <c r="R6889" s="14"/>
      <c r="S6889" s="13"/>
      <c r="T6889" s="13"/>
      <c r="U6889" s="13"/>
      <c r="V6889" s="13"/>
      <c r="W6889" s="13"/>
      <c r="X6889" s="13"/>
      <c r="Y6889" s="14"/>
      <c r="Z6889" s="13"/>
      <c r="AA6889" s="13"/>
      <c r="AB6889" s="13"/>
      <c r="AC6889" s="13"/>
      <c r="AD6889" s="13"/>
      <c r="AE6889" s="13"/>
      <c r="AF6889" s="13"/>
      <c r="AG6889" s="19"/>
      <c r="AH6889" s="19"/>
      <c r="AI6889" s="19"/>
      <c r="AJ6889" s="19"/>
      <c r="AK6889" s="15"/>
      <c r="AL6889" s="15"/>
      <c r="AM6889" s="15"/>
      <c r="AN6889" s="15"/>
    </row>
    <row r="6890" spans="4:40" x14ac:dyDescent="0.25">
      <c r="D6890" s="18"/>
      <c r="E6890" s="13"/>
      <c r="F6890" s="13"/>
      <c r="G6890" s="13"/>
      <c r="H6890" s="13"/>
      <c r="I6890" s="13"/>
      <c r="J6890" s="13"/>
      <c r="K6890" s="13"/>
      <c r="L6890" s="13"/>
      <c r="M6890" s="13"/>
      <c r="N6890" s="13"/>
      <c r="O6890" s="14"/>
      <c r="P6890" s="14"/>
      <c r="Q6890" s="14"/>
      <c r="R6890" s="14"/>
      <c r="S6890" s="13"/>
      <c r="T6890" s="13"/>
      <c r="U6890" s="13"/>
      <c r="V6890" s="13"/>
      <c r="W6890" s="13"/>
      <c r="X6890" s="13"/>
      <c r="Y6890" s="14"/>
      <c r="Z6890" s="13"/>
      <c r="AA6890" s="13"/>
      <c r="AB6890" s="13"/>
      <c r="AC6890" s="13"/>
      <c r="AD6890" s="13"/>
      <c r="AE6890" s="13"/>
      <c r="AF6890" s="13"/>
      <c r="AG6890" s="19"/>
      <c r="AH6890" s="19"/>
      <c r="AI6890" s="19"/>
      <c r="AJ6890" s="19"/>
      <c r="AK6890" s="12"/>
      <c r="AL6890" s="12"/>
      <c r="AM6890" s="12"/>
      <c r="AN6890" s="12"/>
    </row>
    <row r="6891" spans="4:40" x14ac:dyDescent="0.25">
      <c r="D6891" s="18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9"/>
      <c r="AH6891" s="19"/>
      <c r="AI6891" s="19"/>
      <c r="AJ6891" s="19"/>
      <c r="AK6891" s="15"/>
      <c r="AL6891" s="12"/>
      <c r="AM6891" s="15"/>
      <c r="AN6891" s="15"/>
    </row>
    <row r="6892" spans="4:40" x14ac:dyDescent="0.25">
      <c r="D6892" s="18"/>
      <c r="E6892" s="13"/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9"/>
      <c r="AH6892" s="19"/>
      <c r="AI6892" s="19"/>
      <c r="AJ6892" s="19"/>
      <c r="AK6892" s="15"/>
      <c r="AL6892" s="15"/>
      <c r="AM6892" s="15"/>
      <c r="AN6892" s="15"/>
    </row>
    <row r="6893" spans="4:40" x14ac:dyDescent="0.25">
      <c r="D6893" s="18"/>
      <c r="E6893" s="13"/>
      <c r="F6893" s="13"/>
      <c r="G6893" s="13"/>
      <c r="H6893" s="13"/>
      <c r="I6893" s="13"/>
      <c r="J6893" s="13"/>
      <c r="K6893" s="13"/>
      <c r="L6893" s="13"/>
      <c r="M6893" s="13"/>
      <c r="N6893" s="13"/>
      <c r="O6893" s="14"/>
      <c r="P6893" s="14"/>
      <c r="Q6893" s="14"/>
      <c r="R6893" s="14"/>
      <c r="S6893" s="13"/>
      <c r="T6893" s="13"/>
      <c r="U6893" s="13"/>
      <c r="V6893" s="13"/>
      <c r="W6893" s="13"/>
      <c r="X6893" s="13"/>
      <c r="Y6893" s="14"/>
      <c r="Z6893" s="13"/>
      <c r="AA6893" s="13"/>
      <c r="AB6893" s="13"/>
      <c r="AC6893" s="13"/>
      <c r="AD6893" s="13"/>
      <c r="AE6893" s="13"/>
      <c r="AF6893" s="13"/>
      <c r="AG6893" s="19"/>
      <c r="AH6893" s="19"/>
      <c r="AI6893" s="19"/>
      <c r="AJ6893" s="19"/>
      <c r="AK6893" s="15"/>
      <c r="AL6893" s="15"/>
      <c r="AM6893" s="15"/>
      <c r="AN6893" s="15"/>
    </row>
    <row r="6894" spans="4:40" x14ac:dyDescent="0.25">
      <c r="D6894" s="18"/>
      <c r="E6894" s="13"/>
      <c r="F6894" s="13"/>
      <c r="G6894" s="13"/>
      <c r="H6894" s="13"/>
      <c r="I6894" s="13"/>
      <c r="J6894" s="13"/>
      <c r="K6894" s="13"/>
      <c r="L6894" s="13"/>
      <c r="M6894" s="13"/>
      <c r="N6894" s="13"/>
      <c r="O6894" s="14"/>
      <c r="P6894" s="14"/>
      <c r="Q6894" s="14"/>
      <c r="R6894" s="14"/>
      <c r="S6894" s="13"/>
      <c r="T6894" s="13"/>
      <c r="U6894" s="13"/>
      <c r="V6894" s="13"/>
      <c r="W6894" s="13"/>
      <c r="X6894" s="13"/>
      <c r="Y6894" s="14"/>
      <c r="Z6894" s="13"/>
      <c r="AA6894" s="13"/>
      <c r="AB6894" s="13"/>
      <c r="AC6894" s="13"/>
      <c r="AD6894" s="13"/>
      <c r="AE6894" s="13"/>
      <c r="AF6894" s="13"/>
      <c r="AG6894" s="19"/>
      <c r="AH6894" s="19"/>
      <c r="AI6894" s="19"/>
      <c r="AJ6894" s="19"/>
      <c r="AK6894" s="12"/>
      <c r="AL6894" s="12"/>
      <c r="AM6894" s="12"/>
      <c r="AN6894" s="12"/>
    </row>
    <row r="6895" spans="4:40" x14ac:dyDescent="0.25">
      <c r="D6895" s="18"/>
      <c r="E6895" s="13"/>
      <c r="F6895" s="13"/>
      <c r="G6895" s="13"/>
      <c r="H6895" s="13"/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9"/>
      <c r="AH6895" s="19"/>
      <c r="AI6895" s="19"/>
      <c r="AJ6895" s="19"/>
      <c r="AK6895" s="15"/>
      <c r="AL6895" s="12"/>
      <c r="AM6895" s="15"/>
      <c r="AN6895" s="15"/>
    </row>
    <row r="6896" spans="4:40" x14ac:dyDescent="0.25">
      <c r="D6896" s="18"/>
      <c r="E6896" s="13"/>
      <c r="F6896" s="13"/>
      <c r="G6896" s="13"/>
      <c r="H6896" s="13"/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9"/>
      <c r="AH6896" s="19"/>
      <c r="AI6896" s="19"/>
      <c r="AJ6896" s="19"/>
      <c r="AK6896" s="15"/>
      <c r="AL6896" s="15"/>
      <c r="AM6896" s="15"/>
      <c r="AN6896" s="15"/>
    </row>
    <row r="6897" spans="4:40" x14ac:dyDescent="0.25">
      <c r="D6897" s="18"/>
      <c r="E6897" s="13"/>
      <c r="F6897" s="13"/>
      <c r="G6897" s="13"/>
      <c r="H6897" s="13"/>
      <c r="I6897" s="13"/>
      <c r="J6897" s="13"/>
      <c r="K6897" s="13"/>
      <c r="L6897" s="13"/>
      <c r="M6897" s="13"/>
      <c r="N6897" s="13"/>
      <c r="O6897" s="14"/>
      <c r="P6897" s="14"/>
      <c r="Q6897" s="14"/>
      <c r="R6897" s="14"/>
      <c r="S6897" s="13"/>
      <c r="T6897" s="13"/>
      <c r="U6897" s="13"/>
      <c r="V6897" s="13"/>
      <c r="W6897" s="13"/>
      <c r="X6897" s="13"/>
      <c r="Y6897" s="14"/>
      <c r="Z6897" s="13"/>
      <c r="AA6897" s="13"/>
      <c r="AB6897" s="13"/>
      <c r="AC6897" s="13"/>
      <c r="AD6897" s="13"/>
      <c r="AE6897" s="13"/>
      <c r="AF6897" s="13"/>
      <c r="AG6897" s="19"/>
      <c r="AH6897" s="19"/>
      <c r="AI6897" s="19"/>
      <c r="AJ6897" s="19"/>
      <c r="AK6897" s="15"/>
      <c r="AL6897" s="15"/>
      <c r="AM6897" s="15"/>
      <c r="AN6897" s="15"/>
    </row>
    <row r="6898" spans="4:40" x14ac:dyDescent="0.25">
      <c r="D6898" s="18"/>
      <c r="E6898" s="13"/>
      <c r="F6898" s="13"/>
      <c r="G6898" s="13"/>
      <c r="H6898" s="13"/>
      <c r="I6898" s="13"/>
      <c r="J6898" s="13"/>
      <c r="K6898" s="13"/>
      <c r="L6898" s="13"/>
      <c r="M6898" s="13"/>
      <c r="N6898" s="13"/>
      <c r="O6898" s="14"/>
      <c r="P6898" s="14"/>
      <c r="Q6898" s="14"/>
      <c r="R6898" s="14"/>
      <c r="S6898" s="13"/>
      <c r="T6898" s="13"/>
      <c r="U6898" s="13"/>
      <c r="V6898" s="13"/>
      <c r="W6898" s="13"/>
      <c r="X6898" s="13"/>
      <c r="Y6898" s="14"/>
      <c r="Z6898" s="13"/>
      <c r="AA6898" s="13"/>
      <c r="AB6898" s="13"/>
      <c r="AC6898" s="13"/>
      <c r="AD6898" s="13"/>
      <c r="AE6898" s="13"/>
      <c r="AF6898" s="13"/>
      <c r="AG6898" s="19"/>
      <c r="AH6898" s="19"/>
      <c r="AI6898" s="19"/>
      <c r="AJ6898" s="19"/>
      <c r="AK6898" s="12"/>
      <c r="AL6898" s="12"/>
      <c r="AM6898" s="12"/>
      <c r="AN6898" s="12"/>
    </row>
    <row r="6899" spans="4:40" x14ac:dyDescent="0.25">
      <c r="D6899" s="18"/>
      <c r="E6899" s="13"/>
      <c r="F6899" s="13"/>
      <c r="G6899" s="13"/>
      <c r="H6899" s="13"/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9"/>
      <c r="AH6899" s="19"/>
      <c r="AI6899" s="19"/>
      <c r="AJ6899" s="19"/>
      <c r="AK6899" s="15"/>
      <c r="AL6899" s="12"/>
      <c r="AM6899" s="15"/>
      <c r="AN6899" s="15"/>
    </row>
    <row r="6900" spans="4:40" x14ac:dyDescent="0.25">
      <c r="D6900" s="18"/>
      <c r="E6900" s="13"/>
      <c r="F6900" s="13"/>
      <c r="G6900" s="13"/>
      <c r="H6900" s="13"/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9"/>
      <c r="AH6900" s="19"/>
      <c r="AI6900" s="19"/>
      <c r="AJ6900" s="19"/>
      <c r="AK6900" s="15"/>
      <c r="AL6900" s="15"/>
      <c r="AM6900" s="15"/>
      <c r="AN6900" s="15"/>
    </row>
    <row r="6901" spans="4:40" x14ac:dyDescent="0.25">
      <c r="D6901" s="18"/>
      <c r="E6901" s="13"/>
      <c r="F6901" s="13"/>
      <c r="G6901" s="13"/>
      <c r="H6901" s="13"/>
      <c r="I6901" s="13"/>
      <c r="J6901" s="13"/>
      <c r="K6901" s="13"/>
      <c r="L6901" s="13"/>
      <c r="M6901" s="13"/>
      <c r="N6901" s="13"/>
      <c r="O6901" s="14"/>
      <c r="P6901" s="14"/>
      <c r="Q6901" s="14"/>
      <c r="R6901" s="14"/>
      <c r="S6901" s="13"/>
      <c r="T6901" s="13"/>
      <c r="U6901" s="13"/>
      <c r="V6901" s="13"/>
      <c r="W6901" s="13"/>
      <c r="X6901" s="13"/>
      <c r="Y6901" s="14"/>
      <c r="Z6901" s="13"/>
      <c r="AA6901" s="13"/>
      <c r="AB6901" s="13"/>
      <c r="AC6901" s="13"/>
      <c r="AD6901" s="13"/>
      <c r="AE6901" s="13"/>
      <c r="AF6901" s="13"/>
      <c r="AG6901" s="19"/>
      <c r="AH6901" s="19"/>
      <c r="AI6901" s="19"/>
      <c r="AJ6901" s="19"/>
      <c r="AK6901" s="15"/>
      <c r="AL6901" s="15"/>
      <c r="AM6901" s="15"/>
      <c r="AN6901" s="15"/>
    </row>
    <row r="6902" spans="4:40" x14ac:dyDescent="0.25">
      <c r="D6902" s="18"/>
      <c r="E6902" s="13"/>
      <c r="F6902" s="13"/>
      <c r="G6902" s="13"/>
      <c r="H6902" s="13"/>
      <c r="I6902" s="13"/>
      <c r="J6902" s="13"/>
      <c r="K6902" s="13"/>
      <c r="L6902" s="13"/>
      <c r="M6902" s="13"/>
      <c r="N6902" s="13"/>
      <c r="O6902" s="14"/>
      <c r="P6902" s="14"/>
      <c r="Q6902" s="14"/>
      <c r="R6902" s="14"/>
      <c r="S6902" s="13"/>
      <c r="T6902" s="13"/>
      <c r="U6902" s="13"/>
      <c r="V6902" s="13"/>
      <c r="W6902" s="13"/>
      <c r="X6902" s="13"/>
      <c r="Y6902" s="14"/>
      <c r="Z6902" s="13"/>
      <c r="AA6902" s="13"/>
      <c r="AB6902" s="13"/>
      <c r="AC6902" s="13"/>
      <c r="AD6902" s="13"/>
      <c r="AE6902" s="13"/>
      <c r="AF6902" s="13"/>
      <c r="AG6902" s="19"/>
      <c r="AH6902" s="19"/>
      <c r="AI6902" s="19"/>
      <c r="AJ6902" s="19"/>
      <c r="AK6902" s="12"/>
      <c r="AL6902" s="12"/>
      <c r="AM6902" s="12"/>
      <c r="AN6902" s="12"/>
    </row>
    <row r="6903" spans="4:40" x14ac:dyDescent="0.25">
      <c r="D6903" s="18"/>
      <c r="E6903" s="13"/>
      <c r="F6903" s="13"/>
      <c r="G6903" s="13"/>
      <c r="H6903" s="13"/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9"/>
      <c r="AH6903" s="19"/>
      <c r="AI6903" s="19"/>
      <c r="AJ6903" s="19"/>
      <c r="AK6903" s="15"/>
      <c r="AL6903" s="12"/>
      <c r="AM6903" s="15"/>
      <c r="AN6903" s="15"/>
    </row>
    <row r="6904" spans="4:40" x14ac:dyDescent="0.25">
      <c r="D6904" s="18"/>
      <c r="E6904" s="13"/>
      <c r="F6904" s="13"/>
      <c r="G6904" s="13"/>
      <c r="H6904" s="13"/>
      <c r="I6904" s="13"/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9"/>
      <c r="AH6904" s="19"/>
      <c r="AI6904" s="19"/>
      <c r="AJ6904" s="19"/>
      <c r="AK6904" s="15"/>
      <c r="AL6904" s="15"/>
      <c r="AM6904" s="15"/>
      <c r="AN6904" s="15"/>
    </row>
    <row r="6905" spans="4:40" x14ac:dyDescent="0.25">
      <c r="D6905" s="18"/>
      <c r="E6905" s="13"/>
      <c r="F6905" s="13"/>
      <c r="G6905" s="13"/>
      <c r="H6905" s="13"/>
      <c r="I6905" s="13"/>
      <c r="J6905" s="13"/>
      <c r="K6905" s="13"/>
      <c r="L6905" s="13"/>
      <c r="M6905" s="13"/>
      <c r="N6905" s="13"/>
      <c r="O6905" s="14"/>
      <c r="P6905" s="14"/>
      <c r="Q6905" s="14"/>
      <c r="R6905" s="14"/>
      <c r="S6905" s="13"/>
      <c r="T6905" s="13"/>
      <c r="U6905" s="13"/>
      <c r="V6905" s="13"/>
      <c r="W6905" s="13"/>
      <c r="X6905" s="13"/>
      <c r="Y6905" s="14"/>
      <c r="Z6905" s="13"/>
      <c r="AA6905" s="13"/>
      <c r="AB6905" s="13"/>
      <c r="AC6905" s="13"/>
      <c r="AD6905" s="13"/>
      <c r="AE6905" s="13"/>
      <c r="AF6905" s="13"/>
      <c r="AG6905" s="19"/>
      <c r="AH6905" s="19"/>
      <c r="AI6905" s="19"/>
      <c r="AJ6905" s="19"/>
      <c r="AK6905" s="15"/>
      <c r="AL6905" s="15"/>
      <c r="AM6905" s="15"/>
      <c r="AN6905" s="15"/>
    </row>
    <row r="6906" spans="4:40" x14ac:dyDescent="0.25">
      <c r="D6906" s="18"/>
      <c r="E6906" s="13"/>
      <c r="F6906" s="13"/>
      <c r="G6906" s="13"/>
      <c r="H6906" s="13"/>
      <c r="I6906" s="13"/>
      <c r="J6906" s="13"/>
      <c r="K6906" s="13"/>
      <c r="L6906" s="13"/>
      <c r="M6906" s="13"/>
      <c r="N6906" s="13"/>
      <c r="O6906" s="14"/>
      <c r="P6906" s="14"/>
      <c r="Q6906" s="14"/>
      <c r="R6906" s="14"/>
      <c r="S6906" s="13"/>
      <c r="T6906" s="13"/>
      <c r="U6906" s="13"/>
      <c r="V6906" s="13"/>
      <c r="W6906" s="13"/>
      <c r="X6906" s="13"/>
      <c r="Y6906" s="14"/>
      <c r="Z6906" s="13"/>
      <c r="AA6906" s="13"/>
      <c r="AB6906" s="13"/>
      <c r="AC6906" s="13"/>
      <c r="AD6906" s="13"/>
      <c r="AE6906" s="13"/>
      <c r="AF6906" s="13"/>
      <c r="AG6906" s="19"/>
      <c r="AH6906" s="19"/>
      <c r="AI6906" s="19"/>
      <c r="AJ6906" s="19"/>
      <c r="AK6906" s="12"/>
      <c r="AL6906" s="12"/>
      <c r="AM6906" s="12"/>
      <c r="AN6906" s="12"/>
    </row>
    <row r="6907" spans="4:40" x14ac:dyDescent="0.25">
      <c r="D6907" s="18"/>
      <c r="E6907" s="13"/>
      <c r="F6907" s="13"/>
      <c r="G6907" s="13"/>
      <c r="H6907" s="13"/>
      <c r="I6907" s="13"/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9"/>
      <c r="AH6907" s="19"/>
      <c r="AI6907" s="19"/>
      <c r="AJ6907" s="19"/>
      <c r="AK6907" s="15"/>
      <c r="AL6907" s="12"/>
      <c r="AM6907" s="15"/>
      <c r="AN6907" s="15"/>
    </row>
    <row r="6908" spans="4:40" x14ac:dyDescent="0.25">
      <c r="D6908" s="18"/>
      <c r="E6908" s="13"/>
      <c r="F6908" s="13"/>
      <c r="G6908" s="13"/>
      <c r="H6908" s="13"/>
      <c r="I6908" s="13"/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9"/>
      <c r="AH6908" s="19"/>
      <c r="AI6908" s="19"/>
      <c r="AJ6908" s="19"/>
      <c r="AK6908" s="15"/>
      <c r="AL6908" s="15"/>
      <c r="AM6908" s="15"/>
      <c r="AN6908" s="15"/>
    </row>
    <row r="6909" spans="4:40" x14ac:dyDescent="0.25">
      <c r="D6909" s="18"/>
      <c r="E6909" s="13"/>
      <c r="F6909" s="13"/>
      <c r="G6909" s="13"/>
      <c r="H6909" s="13"/>
      <c r="I6909" s="13"/>
      <c r="J6909" s="13"/>
      <c r="K6909" s="13"/>
      <c r="L6909" s="13"/>
      <c r="M6909" s="13"/>
      <c r="N6909" s="13"/>
      <c r="O6909" s="14"/>
      <c r="P6909" s="14"/>
      <c r="Q6909" s="14"/>
      <c r="R6909" s="14"/>
      <c r="S6909" s="13"/>
      <c r="T6909" s="13"/>
      <c r="U6909" s="13"/>
      <c r="V6909" s="13"/>
      <c r="W6909" s="13"/>
      <c r="X6909" s="13"/>
      <c r="Y6909" s="14"/>
      <c r="Z6909" s="13"/>
      <c r="AA6909" s="13"/>
      <c r="AB6909" s="13"/>
      <c r="AC6909" s="13"/>
      <c r="AD6909" s="13"/>
      <c r="AE6909" s="13"/>
      <c r="AF6909" s="13"/>
      <c r="AG6909" s="19"/>
      <c r="AH6909" s="19"/>
      <c r="AI6909" s="19"/>
      <c r="AJ6909" s="19"/>
      <c r="AK6909" s="15"/>
      <c r="AL6909" s="15"/>
      <c r="AM6909" s="15"/>
      <c r="AN6909" s="15"/>
    </row>
    <row r="6910" spans="4:40" x14ac:dyDescent="0.25">
      <c r="D6910" s="18"/>
      <c r="E6910" s="13"/>
      <c r="F6910" s="13"/>
      <c r="G6910" s="13"/>
      <c r="H6910" s="13"/>
      <c r="I6910" s="13"/>
      <c r="J6910" s="13"/>
      <c r="K6910" s="13"/>
      <c r="L6910" s="13"/>
      <c r="M6910" s="13"/>
      <c r="N6910" s="13"/>
      <c r="O6910" s="14"/>
      <c r="P6910" s="14"/>
      <c r="Q6910" s="14"/>
      <c r="R6910" s="14"/>
      <c r="S6910" s="13"/>
      <c r="T6910" s="13"/>
      <c r="U6910" s="13"/>
      <c r="V6910" s="13"/>
      <c r="W6910" s="13"/>
      <c r="X6910" s="13"/>
      <c r="Y6910" s="14"/>
      <c r="Z6910" s="13"/>
      <c r="AA6910" s="13"/>
      <c r="AB6910" s="13"/>
      <c r="AC6910" s="13"/>
      <c r="AD6910" s="13"/>
      <c r="AE6910" s="13"/>
      <c r="AF6910" s="13"/>
      <c r="AG6910" s="19"/>
      <c r="AH6910" s="19"/>
      <c r="AI6910" s="19"/>
      <c r="AJ6910" s="19"/>
      <c r="AK6910" s="12"/>
      <c r="AL6910" s="12"/>
      <c r="AM6910" s="12"/>
      <c r="AN6910" s="12"/>
    </row>
    <row r="6911" spans="4:40" x14ac:dyDescent="0.25">
      <c r="D6911" s="18"/>
      <c r="E6911" s="13"/>
      <c r="F6911" s="13"/>
      <c r="G6911" s="13"/>
      <c r="H6911" s="13"/>
      <c r="I6911" s="13"/>
      <c r="J6911" s="13"/>
      <c r="K6911" s="13"/>
      <c r="L6911" s="13"/>
      <c r="M6911" s="13"/>
      <c r="N6911" s="13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9"/>
      <c r="AH6911" s="19"/>
      <c r="AI6911" s="19"/>
      <c r="AJ6911" s="19"/>
      <c r="AK6911" s="15"/>
      <c r="AL6911" s="12"/>
      <c r="AM6911" s="15"/>
      <c r="AN6911" s="15"/>
    </row>
    <row r="6912" spans="4:40" x14ac:dyDescent="0.25">
      <c r="D6912" s="18"/>
      <c r="E6912" s="13"/>
      <c r="F6912" s="13"/>
      <c r="G6912" s="13"/>
      <c r="H6912" s="13"/>
      <c r="I6912" s="13"/>
      <c r="J6912" s="13"/>
      <c r="K6912" s="13"/>
      <c r="L6912" s="13"/>
      <c r="M6912" s="13"/>
      <c r="N6912" s="13"/>
      <c r="O6912" s="13"/>
      <c r="P6912" s="13"/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9"/>
      <c r="AH6912" s="19"/>
      <c r="AI6912" s="19"/>
      <c r="AJ6912" s="19"/>
      <c r="AK6912" s="15"/>
      <c r="AL6912" s="15"/>
      <c r="AM6912" s="15"/>
      <c r="AN6912" s="15"/>
    </row>
    <row r="6913" spans="4:40" x14ac:dyDescent="0.25">
      <c r="D6913" s="18"/>
      <c r="E6913" s="13"/>
      <c r="F6913" s="13"/>
      <c r="G6913" s="13"/>
      <c r="H6913" s="13"/>
      <c r="I6913" s="13"/>
      <c r="J6913" s="13"/>
      <c r="K6913" s="13"/>
      <c r="L6913" s="13"/>
      <c r="M6913" s="13"/>
      <c r="N6913" s="13"/>
      <c r="O6913" s="14"/>
      <c r="P6913" s="14"/>
      <c r="Q6913" s="14"/>
      <c r="R6913" s="14"/>
      <c r="S6913" s="13"/>
      <c r="T6913" s="13"/>
      <c r="U6913" s="13"/>
      <c r="V6913" s="13"/>
      <c r="W6913" s="13"/>
      <c r="X6913" s="13"/>
      <c r="Y6913" s="14"/>
      <c r="Z6913" s="13"/>
      <c r="AA6913" s="13"/>
      <c r="AB6913" s="13"/>
      <c r="AC6913" s="13"/>
      <c r="AD6913" s="13"/>
      <c r="AE6913" s="13"/>
      <c r="AF6913" s="13"/>
      <c r="AG6913" s="19"/>
      <c r="AH6913" s="19"/>
      <c r="AI6913" s="19"/>
      <c r="AJ6913" s="19"/>
      <c r="AK6913" s="15"/>
      <c r="AL6913" s="15"/>
      <c r="AM6913" s="15"/>
      <c r="AN6913" s="15"/>
    </row>
    <row r="6914" spans="4:40" x14ac:dyDescent="0.25">
      <c r="D6914" s="18"/>
      <c r="E6914" s="13"/>
      <c r="F6914" s="13"/>
      <c r="G6914" s="13"/>
      <c r="H6914" s="13"/>
      <c r="I6914" s="13"/>
      <c r="J6914" s="13"/>
      <c r="K6914" s="13"/>
      <c r="L6914" s="13"/>
      <c r="M6914" s="13"/>
      <c r="N6914" s="13"/>
      <c r="O6914" s="14"/>
      <c r="P6914" s="14"/>
      <c r="Q6914" s="14"/>
      <c r="R6914" s="14"/>
      <c r="S6914" s="13"/>
      <c r="T6914" s="13"/>
      <c r="U6914" s="13"/>
      <c r="V6914" s="13"/>
      <c r="W6914" s="13"/>
      <c r="X6914" s="13"/>
      <c r="Y6914" s="14"/>
      <c r="Z6914" s="13"/>
      <c r="AA6914" s="13"/>
      <c r="AB6914" s="13"/>
      <c r="AC6914" s="13"/>
      <c r="AD6914" s="13"/>
      <c r="AE6914" s="13"/>
      <c r="AF6914" s="13"/>
      <c r="AG6914" s="19"/>
      <c r="AH6914" s="19"/>
      <c r="AI6914" s="19"/>
      <c r="AJ6914" s="19"/>
      <c r="AK6914" s="12"/>
      <c r="AL6914" s="12"/>
      <c r="AM6914" s="12"/>
      <c r="AN6914" s="12"/>
    </row>
    <row r="6915" spans="4:40" x14ac:dyDescent="0.25">
      <c r="D6915" s="18"/>
      <c r="E6915" s="13"/>
      <c r="F6915" s="13"/>
      <c r="G6915" s="13"/>
      <c r="H6915" s="13"/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9"/>
      <c r="AH6915" s="19"/>
      <c r="AI6915" s="19"/>
      <c r="AJ6915" s="19"/>
      <c r="AK6915" s="15"/>
      <c r="AL6915" s="12"/>
      <c r="AM6915" s="15"/>
      <c r="AN6915" s="15"/>
    </row>
    <row r="6916" spans="4:40" x14ac:dyDescent="0.25">
      <c r="D6916" s="18"/>
      <c r="E6916" s="13"/>
      <c r="F6916" s="13"/>
      <c r="G6916" s="13"/>
      <c r="H6916" s="13"/>
      <c r="I6916" s="13"/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9"/>
      <c r="AH6916" s="19"/>
      <c r="AI6916" s="19"/>
      <c r="AJ6916" s="19"/>
      <c r="AK6916" s="15"/>
      <c r="AL6916" s="15"/>
      <c r="AM6916" s="15"/>
      <c r="AN6916" s="15"/>
    </row>
    <row r="6917" spans="4:40" x14ac:dyDescent="0.25">
      <c r="D6917" s="18"/>
      <c r="E6917" s="13"/>
      <c r="F6917" s="13"/>
      <c r="G6917" s="13"/>
      <c r="H6917" s="13"/>
      <c r="I6917" s="13"/>
      <c r="J6917" s="13"/>
      <c r="K6917" s="13"/>
      <c r="L6917" s="13"/>
      <c r="M6917" s="13"/>
      <c r="N6917" s="13"/>
      <c r="O6917" s="14"/>
      <c r="P6917" s="14"/>
      <c r="Q6917" s="14"/>
      <c r="R6917" s="14"/>
      <c r="S6917" s="13"/>
      <c r="T6917" s="13"/>
      <c r="U6917" s="13"/>
      <c r="V6917" s="13"/>
      <c r="W6917" s="13"/>
      <c r="X6917" s="13"/>
      <c r="Y6917" s="14"/>
      <c r="Z6917" s="13"/>
      <c r="AA6917" s="13"/>
      <c r="AB6917" s="13"/>
      <c r="AC6917" s="13"/>
      <c r="AD6917" s="13"/>
      <c r="AE6917" s="13"/>
      <c r="AF6917" s="13"/>
      <c r="AG6917" s="19"/>
      <c r="AH6917" s="19"/>
      <c r="AI6917" s="19"/>
      <c r="AJ6917" s="19"/>
      <c r="AK6917" s="15"/>
      <c r="AL6917" s="15"/>
      <c r="AM6917" s="15"/>
      <c r="AN6917" s="15"/>
    </row>
    <row r="6918" spans="4:40" x14ac:dyDescent="0.25">
      <c r="D6918" s="18"/>
      <c r="E6918" s="13"/>
      <c r="F6918" s="13"/>
      <c r="G6918" s="13"/>
      <c r="H6918" s="13"/>
      <c r="I6918" s="13"/>
      <c r="J6918" s="13"/>
      <c r="K6918" s="13"/>
      <c r="L6918" s="13"/>
      <c r="M6918" s="13"/>
      <c r="N6918" s="13"/>
      <c r="O6918" s="14"/>
      <c r="P6918" s="14"/>
      <c r="Q6918" s="14"/>
      <c r="R6918" s="14"/>
      <c r="S6918" s="13"/>
      <c r="T6918" s="13"/>
      <c r="U6918" s="13"/>
      <c r="V6918" s="13"/>
      <c r="W6918" s="13"/>
      <c r="X6918" s="13"/>
      <c r="Y6918" s="14"/>
      <c r="Z6918" s="13"/>
      <c r="AA6918" s="13"/>
      <c r="AB6918" s="13"/>
      <c r="AC6918" s="13"/>
      <c r="AD6918" s="13"/>
      <c r="AE6918" s="13"/>
      <c r="AF6918" s="13"/>
      <c r="AG6918" s="19"/>
      <c r="AH6918" s="19"/>
      <c r="AI6918" s="19"/>
      <c r="AJ6918" s="19"/>
      <c r="AK6918" s="12"/>
      <c r="AL6918" s="12"/>
      <c r="AM6918" s="12"/>
      <c r="AN6918" s="12"/>
    </row>
    <row r="6919" spans="4:40" x14ac:dyDescent="0.25">
      <c r="D6919" s="18"/>
      <c r="E6919" s="13"/>
      <c r="F6919" s="13"/>
      <c r="G6919" s="13"/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9"/>
      <c r="AH6919" s="19"/>
      <c r="AI6919" s="19"/>
      <c r="AJ6919" s="19"/>
      <c r="AK6919" s="15"/>
      <c r="AL6919" s="12"/>
      <c r="AM6919" s="15"/>
      <c r="AN6919" s="15"/>
    </row>
    <row r="6920" spans="4:40" x14ac:dyDescent="0.25">
      <c r="D6920" s="18"/>
      <c r="E6920" s="13"/>
      <c r="F6920" s="13"/>
      <c r="G6920" s="13"/>
      <c r="H6920" s="13"/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9"/>
      <c r="AH6920" s="19"/>
      <c r="AI6920" s="19"/>
      <c r="AJ6920" s="19"/>
      <c r="AK6920" s="15"/>
      <c r="AL6920" s="15"/>
      <c r="AM6920" s="15"/>
      <c r="AN6920" s="15"/>
    </row>
    <row r="6921" spans="4:40" x14ac:dyDescent="0.25">
      <c r="D6921" s="18"/>
      <c r="E6921" s="13"/>
      <c r="F6921" s="13"/>
      <c r="G6921" s="13"/>
      <c r="H6921" s="13"/>
      <c r="I6921" s="13"/>
      <c r="J6921" s="13"/>
      <c r="K6921" s="13"/>
      <c r="L6921" s="13"/>
      <c r="M6921" s="13"/>
      <c r="N6921" s="13"/>
      <c r="O6921" s="14"/>
      <c r="P6921" s="14"/>
      <c r="Q6921" s="14"/>
      <c r="R6921" s="14"/>
      <c r="S6921" s="13"/>
      <c r="T6921" s="13"/>
      <c r="U6921" s="13"/>
      <c r="V6921" s="13"/>
      <c r="W6921" s="13"/>
      <c r="X6921" s="13"/>
      <c r="Y6921" s="14"/>
      <c r="Z6921" s="13"/>
      <c r="AA6921" s="13"/>
      <c r="AB6921" s="13"/>
      <c r="AC6921" s="13"/>
      <c r="AD6921" s="13"/>
      <c r="AE6921" s="13"/>
      <c r="AF6921" s="13"/>
      <c r="AG6921" s="19"/>
      <c r="AH6921" s="19"/>
      <c r="AI6921" s="19"/>
      <c r="AJ6921" s="19"/>
      <c r="AK6921" s="15"/>
      <c r="AL6921" s="15"/>
      <c r="AM6921" s="15"/>
      <c r="AN6921" s="15"/>
    </row>
    <row r="6922" spans="4:40" x14ac:dyDescent="0.25">
      <c r="D6922" s="18"/>
      <c r="E6922" s="13"/>
      <c r="F6922" s="13"/>
      <c r="G6922" s="13"/>
      <c r="H6922" s="13"/>
      <c r="I6922" s="13"/>
      <c r="J6922" s="13"/>
      <c r="K6922" s="13"/>
      <c r="L6922" s="13"/>
      <c r="M6922" s="13"/>
      <c r="N6922" s="13"/>
      <c r="O6922" s="14"/>
      <c r="P6922" s="14"/>
      <c r="Q6922" s="14"/>
      <c r="R6922" s="14"/>
      <c r="S6922" s="13"/>
      <c r="T6922" s="13"/>
      <c r="U6922" s="13"/>
      <c r="V6922" s="13"/>
      <c r="W6922" s="13"/>
      <c r="X6922" s="13"/>
      <c r="Y6922" s="14"/>
      <c r="Z6922" s="13"/>
      <c r="AA6922" s="13"/>
      <c r="AB6922" s="13"/>
      <c r="AC6922" s="13"/>
      <c r="AD6922" s="13"/>
      <c r="AE6922" s="13"/>
      <c r="AF6922" s="13"/>
      <c r="AG6922" s="19"/>
      <c r="AH6922" s="19"/>
      <c r="AI6922" s="19"/>
      <c r="AJ6922" s="19"/>
      <c r="AK6922" s="12"/>
      <c r="AL6922" s="12"/>
      <c r="AM6922" s="12"/>
      <c r="AN6922" s="12"/>
    </row>
    <row r="6923" spans="4:40" x14ac:dyDescent="0.25">
      <c r="D6923" s="18"/>
      <c r="E6923" s="13"/>
      <c r="F6923" s="13"/>
      <c r="G6923" s="13"/>
      <c r="H6923" s="13"/>
      <c r="I6923" s="13"/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9"/>
      <c r="AH6923" s="19"/>
      <c r="AI6923" s="19"/>
      <c r="AJ6923" s="19"/>
      <c r="AK6923" s="15"/>
      <c r="AL6923" s="12"/>
      <c r="AM6923" s="15"/>
      <c r="AN6923" s="15"/>
    </row>
    <row r="6924" spans="4:40" x14ac:dyDescent="0.25">
      <c r="D6924" s="18"/>
      <c r="E6924" s="13"/>
      <c r="F6924" s="13"/>
      <c r="G6924" s="13"/>
      <c r="H6924" s="13"/>
      <c r="I6924" s="13"/>
      <c r="J6924" s="13"/>
      <c r="K6924" s="13"/>
      <c r="L6924" s="13"/>
      <c r="M6924" s="13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9"/>
      <c r="AH6924" s="19"/>
      <c r="AI6924" s="19"/>
      <c r="AJ6924" s="19"/>
      <c r="AK6924" s="15"/>
      <c r="AL6924" s="15"/>
      <c r="AM6924" s="15"/>
      <c r="AN6924" s="15"/>
    </row>
    <row r="6925" spans="4:40" x14ac:dyDescent="0.25">
      <c r="D6925" s="18"/>
      <c r="E6925" s="13"/>
      <c r="F6925" s="13"/>
      <c r="G6925" s="13"/>
      <c r="H6925" s="13"/>
      <c r="I6925" s="13"/>
      <c r="J6925" s="13"/>
      <c r="K6925" s="13"/>
      <c r="L6925" s="13"/>
      <c r="M6925" s="13"/>
      <c r="N6925" s="13"/>
      <c r="O6925" s="14"/>
      <c r="P6925" s="14"/>
      <c r="Q6925" s="14"/>
      <c r="R6925" s="14"/>
      <c r="S6925" s="13"/>
      <c r="T6925" s="13"/>
      <c r="U6925" s="13"/>
      <c r="V6925" s="13"/>
      <c r="W6925" s="13"/>
      <c r="X6925" s="13"/>
      <c r="Y6925" s="14"/>
      <c r="Z6925" s="13"/>
      <c r="AA6925" s="13"/>
      <c r="AB6925" s="13"/>
      <c r="AC6925" s="13"/>
      <c r="AD6925" s="13"/>
      <c r="AE6925" s="13"/>
      <c r="AF6925" s="13"/>
      <c r="AG6925" s="19"/>
      <c r="AH6925" s="19"/>
      <c r="AI6925" s="19"/>
      <c r="AJ6925" s="19"/>
      <c r="AK6925" s="15"/>
      <c r="AL6925" s="15"/>
      <c r="AM6925" s="15"/>
      <c r="AN6925" s="15"/>
    </row>
    <row r="6926" spans="4:40" x14ac:dyDescent="0.25">
      <c r="D6926" s="18"/>
      <c r="E6926" s="13"/>
      <c r="F6926" s="13"/>
      <c r="G6926" s="13"/>
      <c r="H6926" s="13"/>
      <c r="I6926" s="13"/>
      <c r="J6926" s="13"/>
      <c r="K6926" s="13"/>
      <c r="L6926" s="13"/>
      <c r="M6926" s="13"/>
      <c r="N6926" s="13"/>
      <c r="O6926" s="14"/>
      <c r="P6926" s="14"/>
      <c r="Q6926" s="14"/>
      <c r="R6926" s="14"/>
      <c r="S6926" s="13"/>
      <c r="T6926" s="13"/>
      <c r="U6926" s="13"/>
      <c r="V6926" s="13"/>
      <c r="W6926" s="13"/>
      <c r="X6926" s="13"/>
      <c r="Y6926" s="14"/>
      <c r="Z6926" s="13"/>
      <c r="AA6926" s="13"/>
      <c r="AB6926" s="13"/>
      <c r="AC6926" s="13"/>
      <c r="AD6926" s="13"/>
      <c r="AE6926" s="13"/>
      <c r="AF6926" s="13"/>
      <c r="AG6926" s="19"/>
      <c r="AH6926" s="19"/>
      <c r="AI6926" s="19"/>
      <c r="AJ6926" s="19"/>
      <c r="AK6926" s="12"/>
      <c r="AL6926" s="12"/>
      <c r="AM6926" s="12"/>
      <c r="AN6926" s="12"/>
    </row>
    <row r="6927" spans="4:40" x14ac:dyDescent="0.25">
      <c r="D6927" s="18"/>
      <c r="E6927" s="13"/>
      <c r="F6927" s="13"/>
      <c r="G6927" s="13"/>
      <c r="H6927" s="13"/>
      <c r="I6927" s="13"/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9"/>
      <c r="AH6927" s="19"/>
      <c r="AI6927" s="19"/>
      <c r="AJ6927" s="19"/>
      <c r="AK6927" s="15"/>
      <c r="AL6927" s="12"/>
      <c r="AM6927" s="15"/>
      <c r="AN6927" s="15"/>
    </row>
    <row r="6928" spans="4:40" x14ac:dyDescent="0.25">
      <c r="D6928" s="18"/>
      <c r="E6928" s="13"/>
      <c r="F6928" s="13"/>
      <c r="G6928" s="13"/>
      <c r="H6928" s="13"/>
      <c r="I6928" s="13"/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9"/>
      <c r="AH6928" s="19"/>
      <c r="AI6928" s="19"/>
      <c r="AJ6928" s="19"/>
      <c r="AK6928" s="15"/>
      <c r="AL6928" s="15"/>
      <c r="AM6928" s="15"/>
      <c r="AN6928" s="15"/>
    </row>
    <row r="6929" spans="4:40" x14ac:dyDescent="0.25">
      <c r="D6929" s="18"/>
      <c r="E6929" s="13"/>
      <c r="F6929" s="13"/>
      <c r="G6929" s="13"/>
      <c r="H6929" s="13"/>
      <c r="I6929" s="13"/>
      <c r="J6929" s="13"/>
      <c r="K6929" s="13"/>
      <c r="L6929" s="13"/>
      <c r="M6929" s="13"/>
      <c r="N6929" s="13"/>
      <c r="O6929" s="14"/>
      <c r="P6929" s="14"/>
      <c r="Q6929" s="14"/>
      <c r="R6929" s="14"/>
      <c r="S6929" s="13"/>
      <c r="T6929" s="13"/>
      <c r="U6929" s="13"/>
      <c r="V6929" s="13"/>
      <c r="W6929" s="13"/>
      <c r="X6929" s="13"/>
      <c r="Y6929" s="14"/>
      <c r="Z6929" s="13"/>
      <c r="AA6929" s="13"/>
      <c r="AB6929" s="13"/>
      <c r="AC6929" s="13"/>
      <c r="AD6929" s="13"/>
      <c r="AE6929" s="13"/>
      <c r="AF6929" s="13"/>
      <c r="AG6929" s="19"/>
      <c r="AH6929" s="19"/>
      <c r="AI6929" s="19"/>
      <c r="AJ6929" s="19"/>
      <c r="AK6929" s="15"/>
      <c r="AL6929" s="15"/>
      <c r="AM6929" s="15"/>
      <c r="AN6929" s="15"/>
    </row>
    <row r="6930" spans="4:40" x14ac:dyDescent="0.25">
      <c r="D6930" s="18"/>
      <c r="E6930" s="13"/>
      <c r="F6930" s="13"/>
      <c r="G6930" s="13"/>
      <c r="H6930" s="13"/>
      <c r="I6930" s="13"/>
      <c r="J6930" s="13"/>
      <c r="K6930" s="13"/>
      <c r="L6930" s="13"/>
      <c r="M6930" s="13"/>
      <c r="N6930" s="13"/>
      <c r="O6930" s="14"/>
      <c r="P6930" s="14"/>
      <c r="Q6930" s="14"/>
      <c r="R6930" s="14"/>
      <c r="S6930" s="13"/>
      <c r="T6930" s="13"/>
      <c r="U6930" s="13"/>
      <c r="V6930" s="13"/>
      <c r="W6930" s="13"/>
      <c r="X6930" s="13"/>
      <c r="Y6930" s="14"/>
      <c r="Z6930" s="13"/>
      <c r="AA6930" s="13"/>
      <c r="AB6930" s="13"/>
      <c r="AC6930" s="13"/>
      <c r="AD6930" s="13"/>
      <c r="AE6930" s="13"/>
      <c r="AF6930" s="13"/>
      <c r="AG6930" s="19"/>
      <c r="AH6930" s="19"/>
      <c r="AI6930" s="19"/>
      <c r="AJ6930" s="19"/>
      <c r="AK6930" s="12"/>
      <c r="AL6930" s="12"/>
      <c r="AM6930" s="12"/>
      <c r="AN6930" s="12"/>
    </row>
    <row r="6931" spans="4:40" x14ac:dyDescent="0.25">
      <c r="D6931" s="18"/>
      <c r="E6931" s="13"/>
      <c r="F6931" s="13"/>
      <c r="G6931" s="13"/>
      <c r="H6931" s="13"/>
      <c r="I6931" s="13"/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9"/>
      <c r="AH6931" s="19"/>
      <c r="AI6931" s="19"/>
      <c r="AJ6931" s="19"/>
      <c r="AK6931" s="15"/>
      <c r="AL6931" s="12"/>
      <c r="AM6931" s="15"/>
      <c r="AN6931" s="15"/>
    </row>
    <row r="6932" spans="4:40" x14ac:dyDescent="0.25">
      <c r="D6932" s="18"/>
      <c r="E6932" s="13"/>
      <c r="F6932" s="13"/>
      <c r="G6932" s="13"/>
      <c r="H6932" s="13"/>
      <c r="I6932" s="13"/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9"/>
      <c r="AH6932" s="19"/>
      <c r="AI6932" s="19"/>
      <c r="AJ6932" s="19"/>
      <c r="AK6932" s="15"/>
      <c r="AL6932" s="15"/>
      <c r="AM6932" s="15"/>
      <c r="AN6932" s="15"/>
    </row>
    <row r="6933" spans="4:40" x14ac:dyDescent="0.25">
      <c r="D6933" s="18"/>
      <c r="E6933" s="13"/>
      <c r="F6933" s="13"/>
      <c r="G6933" s="13"/>
      <c r="H6933" s="13"/>
      <c r="I6933" s="13"/>
      <c r="J6933" s="13"/>
      <c r="K6933" s="13"/>
      <c r="L6933" s="13"/>
      <c r="M6933" s="13"/>
      <c r="N6933" s="13"/>
      <c r="O6933" s="14"/>
      <c r="P6933" s="14"/>
      <c r="Q6933" s="14"/>
      <c r="R6933" s="14"/>
      <c r="S6933" s="13"/>
      <c r="T6933" s="13"/>
      <c r="U6933" s="13"/>
      <c r="V6933" s="13"/>
      <c r="W6933" s="13"/>
      <c r="X6933" s="13"/>
      <c r="Y6933" s="14"/>
      <c r="Z6933" s="13"/>
      <c r="AA6933" s="13"/>
      <c r="AB6933" s="13"/>
      <c r="AC6933" s="13"/>
      <c r="AD6933" s="13"/>
      <c r="AE6933" s="13"/>
      <c r="AF6933" s="13"/>
      <c r="AG6933" s="19"/>
      <c r="AH6933" s="19"/>
      <c r="AI6933" s="19"/>
      <c r="AJ6933" s="19"/>
      <c r="AK6933" s="15"/>
      <c r="AL6933" s="15"/>
      <c r="AM6933" s="15"/>
      <c r="AN6933" s="15"/>
    </row>
    <row r="6934" spans="4:40" x14ac:dyDescent="0.25">
      <c r="D6934" s="18"/>
      <c r="E6934" s="13"/>
      <c r="F6934" s="13"/>
      <c r="G6934" s="13"/>
      <c r="H6934" s="13"/>
      <c r="I6934" s="13"/>
      <c r="J6934" s="13"/>
      <c r="K6934" s="13"/>
      <c r="L6934" s="13"/>
      <c r="M6934" s="13"/>
      <c r="N6934" s="13"/>
      <c r="O6934" s="14"/>
      <c r="P6934" s="14"/>
      <c r="Q6934" s="14"/>
      <c r="R6934" s="14"/>
      <c r="S6934" s="13"/>
      <c r="T6934" s="13"/>
      <c r="U6934" s="13"/>
      <c r="V6934" s="13"/>
      <c r="W6934" s="13"/>
      <c r="X6934" s="13"/>
      <c r="Y6934" s="14"/>
      <c r="Z6934" s="13"/>
      <c r="AA6934" s="13"/>
      <c r="AB6934" s="13"/>
      <c r="AC6934" s="13"/>
      <c r="AD6934" s="13"/>
      <c r="AE6934" s="13"/>
      <c r="AF6934" s="13"/>
      <c r="AG6934" s="19"/>
      <c r="AH6934" s="19"/>
      <c r="AI6934" s="19"/>
      <c r="AJ6934" s="19"/>
      <c r="AK6934" s="12"/>
      <c r="AL6934" s="12"/>
      <c r="AM6934" s="12"/>
      <c r="AN6934" s="12"/>
    </row>
    <row r="6935" spans="4:40" x14ac:dyDescent="0.25">
      <c r="D6935" s="18"/>
      <c r="E6935" s="13"/>
      <c r="F6935" s="13"/>
      <c r="G6935" s="13"/>
      <c r="H6935" s="13"/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9"/>
      <c r="AH6935" s="19"/>
      <c r="AI6935" s="19"/>
      <c r="AJ6935" s="19"/>
      <c r="AK6935" s="15"/>
      <c r="AL6935" s="12"/>
      <c r="AM6935" s="15"/>
      <c r="AN6935" s="15"/>
    </row>
    <row r="6936" spans="4:40" x14ac:dyDescent="0.25">
      <c r="D6936" s="18"/>
      <c r="E6936" s="13"/>
      <c r="F6936" s="13"/>
      <c r="G6936" s="13"/>
      <c r="H6936" s="13"/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9"/>
      <c r="AH6936" s="19"/>
      <c r="AI6936" s="19"/>
      <c r="AJ6936" s="19"/>
      <c r="AK6936" s="15"/>
      <c r="AL6936" s="15"/>
      <c r="AM6936" s="15"/>
      <c r="AN6936" s="15"/>
    </row>
    <row r="6937" spans="4:40" x14ac:dyDescent="0.25">
      <c r="D6937" s="18"/>
      <c r="E6937" s="13"/>
      <c r="F6937" s="13"/>
      <c r="G6937" s="13"/>
      <c r="H6937" s="13"/>
      <c r="I6937" s="13"/>
      <c r="J6937" s="13"/>
      <c r="K6937" s="13"/>
      <c r="L6937" s="13"/>
      <c r="M6937" s="13"/>
      <c r="N6937" s="13"/>
      <c r="O6937" s="14"/>
      <c r="P6937" s="14"/>
      <c r="Q6937" s="14"/>
      <c r="R6937" s="14"/>
      <c r="S6937" s="13"/>
      <c r="T6937" s="13"/>
      <c r="U6937" s="13"/>
      <c r="V6937" s="13"/>
      <c r="W6937" s="13"/>
      <c r="X6937" s="13"/>
      <c r="Y6937" s="14"/>
      <c r="Z6937" s="13"/>
      <c r="AA6937" s="13"/>
      <c r="AB6937" s="13"/>
      <c r="AC6937" s="13"/>
      <c r="AD6937" s="13"/>
      <c r="AE6937" s="13"/>
      <c r="AF6937" s="13"/>
      <c r="AG6937" s="19"/>
      <c r="AH6937" s="19"/>
      <c r="AI6937" s="19"/>
      <c r="AJ6937" s="19"/>
      <c r="AK6937" s="15"/>
      <c r="AL6937" s="15"/>
      <c r="AM6937" s="15"/>
      <c r="AN6937" s="15"/>
    </row>
    <row r="6938" spans="4:40" x14ac:dyDescent="0.25">
      <c r="D6938" s="18"/>
      <c r="E6938" s="13"/>
      <c r="F6938" s="13"/>
      <c r="G6938" s="13"/>
      <c r="H6938" s="13"/>
      <c r="I6938" s="13"/>
      <c r="J6938" s="13"/>
      <c r="K6938" s="13"/>
      <c r="L6938" s="13"/>
      <c r="M6938" s="13"/>
      <c r="N6938" s="13"/>
      <c r="O6938" s="14"/>
      <c r="P6938" s="14"/>
      <c r="Q6938" s="14"/>
      <c r="R6938" s="14"/>
      <c r="S6938" s="13"/>
      <c r="T6938" s="13"/>
      <c r="U6938" s="13"/>
      <c r="V6938" s="13"/>
      <c r="W6938" s="13"/>
      <c r="X6938" s="13"/>
      <c r="Y6938" s="14"/>
      <c r="Z6938" s="13"/>
      <c r="AA6938" s="13"/>
      <c r="AB6938" s="13"/>
      <c r="AC6938" s="13"/>
      <c r="AD6938" s="13"/>
      <c r="AE6938" s="13"/>
      <c r="AF6938" s="13"/>
      <c r="AG6938" s="19"/>
      <c r="AH6938" s="19"/>
      <c r="AI6938" s="19"/>
      <c r="AJ6938" s="19"/>
      <c r="AK6938" s="12"/>
      <c r="AL6938" s="12"/>
      <c r="AM6938" s="12"/>
      <c r="AN6938" s="12"/>
    </row>
    <row r="6939" spans="4:40" x14ac:dyDescent="0.25">
      <c r="D6939" s="18"/>
      <c r="E6939" s="13"/>
      <c r="F6939" s="13"/>
      <c r="G6939" s="13"/>
      <c r="H6939" s="13"/>
      <c r="I6939" s="13"/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9"/>
      <c r="AH6939" s="19"/>
      <c r="AI6939" s="19"/>
      <c r="AJ6939" s="19"/>
      <c r="AK6939" s="15"/>
      <c r="AL6939" s="12"/>
      <c r="AM6939" s="15"/>
      <c r="AN6939" s="15"/>
    </row>
    <row r="6940" spans="4:40" x14ac:dyDescent="0.25">
      <c r="D6940" s="18"/>
      <c r="E6940" s="13"/>
      <c r="F6940" s="13"/>
      <c r="G6940" s="13"/>
      <c r="H6940" s="13"/>
      <c r="I6940" s="13"/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9"/>
      <c r="AH6940" s="19"/>
      <c r="AI6940" s="19"/>
      <c r="AJ6940" s="19"/>
      <c r="AK6940" s="15"/>
      <c r="AL6940" s="15"/>
      <c r="AM6940" s="15"/>
      <c r="AN6940" s="15"/>
    </row>
    <row r="6941" spans="4:40" x14ac:dyDescent="0.25">
      <c r="D6941" s="18"/>
      <c r="E6941" s="13"/>
      <c r="F6941" s="13"/>
      <c r="G6941" s="13"/>
      <c r="H6941" s="13"/>
      <c r="I6941" s="13"/>
      <c r="J6941" s="13"/>
      <c r="K6941" s="13"/>
      <c r="L6941" s="13"/>
      <c r="M6941" s="13"/>
      <c r="N6941" s="13"/>
      <c r="O6941" s="14"/>
      <c r="P6941" s="14"/>
      <c r="Q6941" s="14"/>
      <c r="R6941" s="14"/>
      <c r="S6941" s="13"/>
      <c r="T6941" s="13"/>
      <c r="U6941" s="13"/>
      <c r="V6941" s="13"/>
      <c r="W6941" s="13"/>
      <c r="X6941" s="13"/>
      <c r="Y6941" s="14"/>
      <c r="Z6941" s="13"/>
      <c r="AA6941" s="13"/>
      <c r="AB6941" s="13"/>
      <c r="AC6941" s="13"/>
      <c r="AD6941" s="13"/>
      <c r="AE6941" s="13"/>
      <c r="AF6941" s="13"/>
      <c r="AG6941" s="19"/>
      <c r="AH6941" s="19"/>
      <c r="AI6941" s="19"/>
      <c r="AJ6941" s="19"/>
      <c r="AK6941" s="15"/>
      <c r="AL6941" s="15"/>
      <c r="AM6941" s="15"/>
      <c r="AN6941" s="15"/>
    </row>
    <row r="6942" spans="4:40" x14ac:dyDescent="0.25">
      <c r="D6942" s="18"/>
      <c r="E6942" s="13"/>
      <c r="F6942" s="13"/>
      <c r="G6942" s="13"/>
      <c r="H6942" s="13"/>
      <c r="I6942" s="13"/>
      <c r="J6942" s="13"/>
      <c r="K6942" s="13"/>
      <c r="L6942" s="13"/>
      <c r="M6942" s="13"/>
      <c r="N6942" s="13"/>
      <c r="O6942" s="14"/>
      <c r="P6942" s="14"/>
      <c r="Q6942" s="14"/>
      <c r="R6942" s="14"/>
      <c r="S6942" s="13"/>
      <c r="T6942" s="13"/>
      <c r="U6942" s="13"/>
      <c r="V6942" s="13"/>
      <c r="W6942" s="13"/>
      <c r="X6942" s="13"/>
      <c r="Y6942" s="14"/>
      <c r="Z6942" s="13"/>
      <c r="AA6942" s="13"/>
      <c r="AB6942" s="13"/>
      <c r="AC6942" s="13"/>
      <c r="AD6942" s="13"/>
      <c r="AE6942" s="13"/>
      <c r="AF6942" s="13"/>
      <c r="AG6942" s="19"/>
      <c r="AH6942" s="19"/>
      <c r="AI6942" s="19"/>
      <c r="AJ6942" s="19"/>
      <c r="AK6942" s="12"/>
      <c r="AL6942" s="12"/>
      <c r="AM6942" s="12"/>
      <c r="AN6942" s="12"/>
    </row>
    <row r="6943" spans="4:40" x14ac:dyDescent="0.25">
      <c r="D6943" s="18"/>
      <c r="E6943" s="13"/>
      <c r="F6943" s="13"/>
      <c r="G6943" s="13"/>
      <c r="H6943" s="13"/>
      <c r="I6943" s="13"/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9"/>
      <c r="AH6943" s="19"/>
      <c r="AI6943" s="19"/>
      <c r="AJ6943" s="19"/>
      <c r="AK6943" s="15"/>
      <c r="AL6943" s="12"/>
      <c r="AM6943" s="15"/>
      <c r="AN6943" s="15"/>
    </row>
    <row r="6944" spans="4:40" x14ac:dyDescent="0.25">
      <c r="D6944" s="18"/>
      <c r="E6944" s="13"/>
      <c r="F6944" s="13"/>
      <c r="G6944" s="13"/>
      <c r="H6944" s="13"/>
      <c r="I6944" s="13"/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9"/>
      <c r="AH6944" s="19"/>
      <c r="AI6944" s="19"/>
      <c r="AJ6944" s="19"/>
      <c r="AK6944" s="15"/>
      <c r="AL6944" s="15"/>
      <c r="AM6944" s="15"/>
      <c r="AN6944" s="15"/>
    </row>
    <row r="6945" spans="4:40" x14ac:dyDescent="0.25">
      <c r="D6945" s="18"/>
      <c r="E6945" s="13"/>
      <c r="F6945" s="13"/>
      <c r="G6945" s="13"/>
      <c r="H6945" s="13"/>
      <c r="I6945" s="13"/>
      <c r="J6945" s="13"/>
      <c r="K6945" s="13"/>
      <c r="L6945" s="13"/>
      <c r="M6945" s="13"/>
      <c r="N6945" s="13"/>
      <c r="O6945" s="14"/>
      <c r="P6945" s="14"/>
      <c r="Q6945" s="14"/>
      <c r="R6945" s="14"/>
      <c r="S6945" s="13"/>
      <c r="T6945" s="13"/>
      <c r="U6945" s="13"/>
      <c r="V6945" s="13"/>
      <c r="W6945" s="13"/>
      <c r="X6945" s="13"/>
      <c r="Y6945" s="14"/>
      <c r="Z6945" s="13"/>
      <c r="AA6945" s="13"/>
      <c r="AB6945" s="13"/>
      <c r="AC6945" s="13"/>
      <c r="AD6945" s="13"/>
      <c r="AE6945" s="13"/>
      <c r="AF6945" s="13"/>
      <c r="AG6945" s="19"/>
      <c r="AH6945" s="19"/>
      <c r="AI6945" s="19"/>
      <c r="AJ6945" s="19"/>
      <c r="AK6945" s="15"/>
      <c r="AL6945" s="15"/>
      <c r="AM6945" s="15"/>
      <c r="AN6945" s="15"/>
    </row>
    <row r="6946" spans="4:40" x14ac:dyDescent="0.25">
      <c r="D6946" s="18"/>
      <c r="E6946" s="13"/>
      <c r="F6946" s="13"/>
      <c r="G6946" s="13"/>
      <c r="H6946" s="13"/>
      <c r="I6946" s="13"/>
      <c r="J6946" s="13"/>
      <c r="K6946" s="13"/>
      <c r="L6946" s="13"/>
      <c r="M6946" s="13"/>
      <c r="N6946" s="13"/>
      <c r="O6946" s="14"/>
      <c r="P6946" s="14"/>
      <c r="Q6946" s="14"/>
      <c r="R6946" s="14"/>
      <c r="S6946" s="13"/>
      <c r="T6946" s="13"/>
      <c r="U6946" s="13"/>
      <c r="V6946" s="13"/>
      <c r="W6946" s="13"/>
      <c r="X6946" s="13"/>
      <c r="Y6946" s="14"/>
      <c r="Z6946" s="13"/>
      <c r="AA6946" s="13"/>
      <c r="AB6946" s="13"/>
      <c r="AC6946" s="13"/>
      <c r="AD6946" s="13"/>
      <c r="AE6946" s="13"/>
      <c r="AF6946" s="13"/>
      <c r="AG6946" s="19"/>
      <c r="AH6946" s="19"/>
      <c r="AI6946" s="19"/>
      <c r="AJ6946" s="19"/>
      <c r="AK6946" s="12"/>
      <c r="AL6946" s="12"/>
      <c r="AM6946" s="12"/>
      <c r="AN6946" s="12"/>
    </row>
    <row r="6947" spans="4:40" x14ac:dyDescent="0.25">
      <c r="D6947" s="18"/>
      <c r="E6947" s="13"/>
      <c r="F6947" s="13"/>
      <c r="G6947" s="13"/>
      <c r="H6947" s="13"/>
      <c r="I6947" s="13"/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9"/>
      <c r="AH6947" s="19"/>
      <c r="AI6947" s="19"/>
      <c r="AJ6947" s="19"/>
      <c r="AK6947" s="15"/>
      <c r="AL6947" s="12"/>
      <c r="AM6947" s="15"/>
      <c r="AN6947" s="15"/>
    </row>
    <row r="6948" spans="4:40" x14ac:dyDescent="0.25">
      <c r="D6948" s="18"/>
      <c r="E6948" s="13"/>
      <c r="F6948" s="13"/>
      <c r="G6948" s="13"/>
      <c r="H6948" s="13"/>
      <c r="I6948" s="13"/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9"/>
      <c r="AH6948" s="19"/>
      <c r="AI6948" s="19"/>
      <c r="AJ6948" s="19"/>
      <c r="AK6948" s="15"/>
      <c r="AL6948" s="15"/>
      <c r="AM6948" s="15"/>
      <c r="AN6948" s="15"/>
    </row>
    <row r="6949" spans="4:40" x14ac:dyDescent="0.25">
      <c r="D6949" s="18"/>
      <c r="E6949" s="13"/>
      <c r="F6949" s="13"/>
      <c r="G6949" s="13"/>
      <c r="H6949" s="13"/>
      <c r="I6949" s="13"/>
      <c r="J6949" s="13"/>
      <c r="K6949" s="13"/>
      <c r="L6949" s="13"/>
      <c r="M6949" s="13"/>
      <c r="N6949" s="13"/>
      <c r="O6949" s="14"/>
      <c r="P6949" s="14"/>
      <c r="Q6949" s="14"/>
      <c r="R6949" s="14"/>
      <c r="S6949" s="13"/>
      <c r="T6949" s="13"/>
      <c r="U6949" s="13"/>
      <c r="V6949" s="13"/>
      <c r="W6949" s="13"/>
      <c r="X6949" s="13"/>
      <c r="Y6949" s="14"/>
      <c r="Z6949" s="13"/>
      <c r="AA6949" s="13"/>
      <c r="AB6949" s="13"/>
      <c r="AC6949" s="13"/>
      <c r="AD6949" s="13"/>
      <c r="AE6949" s="13"/>
      <c r="AF6949" s="13"/>
      <c r="AG6949" s="19"/>
      <c r="AH6949" s="19"/>
      <c r="AI6949" s="19"/>
      <c r="AJ6949" s="19"/>
      <c r="AK6949" s="15"/>
      <c r="AL6949" s="15"/>
      <c r="AM6949" s="15"/>
      <c r="AN6949" s="15"/>
    </row>
    <row r="6950" spans="4:40" x14ac:dyDescent="0.25">
      <c r="D6950" s="18"/>
      <c r="E6950" s="13"/>
      <c r="F6950" s="13"/>
      <c r="G6950" s="13"/>
      <c r="H6950" s="13"/>
      <c r="I6950" s="13"/>
      <c r="J6950" s="13"/>
      <c r="K6950" s="13"/>
      <c r="L6950" s="13"/>
      <c r="M6950" s="13"/>
      <c r="N6950" s="13"/>
      <c r="O6950" s="14"/>
      <c r="P6950" s="14"/>
      <c r="Q6950" s="14"/>
      <c r="R6950" s="14"/>
      <c r="S6950" s="13"/>
      <c r="T6950" s="13"/>
      <c r="U6950" s="13"/>
      <c r="V6950" s="13"/>
      <c r="W6950" s="13"/>
      <c r="X6950" s="13"/>
      <c r="Y6950" s="14"/>
      <c r="Z6950" s="13"/>
      <c r="AA6950" s="13"/>
      <c r="AB6950" s="13"/>
      <c r="AC6950" s="13"/>
      <c r="AD6950" s="13"/>
      <c r="AE6950" s="13"/>
      <c r="AF6950" s="13"/>
      <c r="AG6950" s="19"/>
      <c r="AH6950" s="19"/>
      <c r="AI6950" s="19"/>
      <c r="AJ6950" s="19"/>
      <c r="AK6950" s="12"/>
      <c r="AL6950" s="12"/>
      <c r="AM6950" s="12"/>
      <c r="AN6950" s="12"/>
    </row>
    <row r="6951" spans="4:40" x14ac:dyDescent="0.25">
      <c r="D6951" s="18"/>
      <c r="E6951" s="13"/>
      <c r="F6951" s="13"/>
      <c r="G6951" s="13"/>
      <c r="H6951" s="13"/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9"/>
      <c r="AH6951" s="19"/>
      <c r="AI6951" s="19"/>
      <c r="AJ6951" s="19"/>
      <c r="AK6951" s="15"/>
      <c r="AL6951" s="12"/>
      <c r="AM6951" s="15"/>
      <c r="AN6951" s="15"/>
    </row>
    <row r="6952" spans="4:40" x14ac:dyDescent="0.25">
      <c r="D6952" s="18"/>
      <c r="E6952" s="13"/>
      <c r="F6952" s="13"/>
      <c r="G6952" s="13"/>
      <c r="H6952" s="13"/>
      <c r="I6952" s="13"/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9"/>
      <c r="AH6952" s="19"/>
      <c r="AI6952" s="19"/>
      <c r="AJ6952" s="19"/>
      <c r="AK6952" s="15"/>
      <c r="AL6952" s="15"/>
      <c r="AM6952" s="15"/>
      <c r="AN6952" s="15"/>
    </row>
    <row r="6953" spans="4:40" x14ac:dyDescent="0.25">
      <c r="D6953" s="18"/>
      <c r="E6953" s="13"/>
      <c r="F6953" s="13"/>
      <c r="G6953" s="13"/>
      <c r="H6953" s="13"/>
      <c r="I6953" s="13"/>
      <c r="J6953" s="13"/>
      <c r="K6953" s="13"/>
      <c r="L6953" s="13"/>
      <c r="M6953" s="13"/>
      <c r="N6953" s="13"/>
      <c r="O6953" s="14"/>
      <c r="P6953" s="14"/>
      <c r="Q6953" s="14"/>
      <c r="R6953" s="14"/>
      <c r="S6953" s="13"/>
      <c r="T6953" s="13"/>
      <c r="U6953" s="13"/>
      <c r="V6953" s="13"/>
      <c r="W6953" s="13"/>
      <c r="X6953" s="13"/>
      <c r="Y6953" s="14"/>
      <c r="Z6953" s="13"/>
      <c r="AA6953" s="13"/>
      <c r="AB6953" s="13"/>
      <c r="AC6953" s="13"/>
      <c r="AD6953" s="13"/>
      <c r="AE6953" s="13"/>
      <c r="AF6953" s="13"/>
      <c r="AG6953" s="19"/>
      <c r="AH6953" s="19"/>
      <c r="AI6953" s="19"/>
      <c r="AJ6953" s="19"/>
      <c r="AK6953" s="15"/>
      <c r="AL6953" s="15"/>
      <c r="AM6953" s="15"/>
      <c r="AN6953" s="15"/>
    </row>
    <row r="6954" spans="4:40" x14ac:dyDescent="0.25">
      <c r="D6954" s="18"/>
      <c r="E6954" s="13"/>
      <c r="F6954" s="13"/>
      <c r="G6954" s="13"/>
      <c r="H6954" s="13"/>
      <c r="I6954" s="13"/>
      <c r="J6954" s="13"/>
      <c r="K6954" s="13"/>
      <c r="L6954" s="13"/>
      <c r="M6954" s="13"/>
      <c r="N6954" s="13"/>
      <c r="O6954" s="14"/>
      <c r="P6954" s="14"/>
      <c r="Q6954" s="14"/>
      <c r="R6954" s="14"/>
      <c r="S6954" s="13"/>
      <c r="T6954" s="13"/>
      <c r="U6954" s="13"/>
      <c r="V6954" s="13"/>
      <c r="W6954" s="13"/>
      <c r="X6954" s="13"/>
      <c r="Y6954" s="14"/>
      <c r="Z6954" s="13"/>
      <c r="AA6954" s="13"/>
      <c r="AB6954" s="13"/>
      <c r="AC6954" s="13"/>
      <c r="AD6954" s="13"/>
      <c r="AE6954" s="13"/>
      <c r="AF6954" s="13"/>
      <c r="AG6954" s="19"/>
      <c r="AH6954" s="19"/>
      <c r="AI6954" s="19"/>
      <c r="AJ6954" s="19"/>
      <c r="AK6954" s="12"/>
      <c r="AL6954" s="12"/>
      <c r="AM6954" s="12"/>
      <c r="AN6954" s="12"/>
    </row>
    <row r="6955" spans="4:40" x14ac:dyDescent="0.25">
      <c r="D6955" s="18"/>
      <c r="E6955" s="13"/>
      <c r="F6955" s="13"/>
      <c r="G6955" s="13"/>
      <c r="H6955" s="13"/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9"/>
      <c r="AH6955" s="19"/>
      <c r="AI6955" s="19"/>
      <c r="AJ6955" s="19"/>
      <c r="AK6955" s="15"/>
      <c r="AL6955" s="12"/>
      <c r="AM6955" s="15"/>
      <c r="AN6955" s="15"/>
    </row>
    <row r="6956" spans="4:40" x14ac:dyDescent="0.25">
      <c r="D6956" s="18"/>
      <c r="E6956" s="13"/>
      <c r="F6956" s="13"/>
      <c r="G6956" s="13"/>
      <c r="H6956" s="13"/>
      <c r="I6956" s="13"/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9"/>
      <c r="AH6956" s="19"/>
      <c r="AI6956" s="19"/>
      <c r="AJ6956" s="19"/>
      <c r="AK6956" s="15"/>
      <c r="AL6956" s="15"/>
      <c r="AM6956" s="15"/>
      <c r="AN6956" s="15"/>
    </row>
    <row r="6957" spans="4:40" x14ac:dyDescent="0.25">
      <c r="D6957" s="18"/>
      <c r="E6957" s="13"/>
      <c r="F6957" s="13"/>
      <c r="G6957" s="13"/>
      <c r="H6957" s="13"/>
      <c r="I6957" s="13"/>
      <c r="J6957" s="13"/>
      <c r="K6957" s="13"/>
      <c r="L6957" s="13"/>
      <c r="M6957" s="13"/>
      <c r="N6957" s="13"/>
      <c r="O6957" s="14"/>
      <c r="P6957" s="14"/>
      <c r="Q6957" s="14"/>
      <c r="R6957" s="14"/>
      <c r="S6957" s="13"/>
      <c r="T6957" s="13"/>
      <c r="U6957" s="13"/>
      <c r="V6957" s="13"/>
      <c r="W6957" s="13"/>
      <c r="X6957" s="13"/>
      <c r="Y6957" s="14"/>
      <c r="Z6957" s="13"/>
      <c r="AA6957" s="13"/>
      <c r="AB6957" s="13"/>
      <c r="AC6957" s="13"/>
      <c r="AD6957" s="13"/>
      <c r="AE6957" s="13"/>
      <c r="AF6957" s="13"/>
      <c r="AG6957" s="19"/>
      <c r="AH6957" s="19"/>
      <c r="AI6957" s="19"/>
      <c r="AJ6957" s="19"/>
      <c r="AK6957" s="15"/>
      <c r="AL6957" s="15"/>
      <c r="AM6957" s="15"/>
      <c r="AN6957" s="15"/>
    </row>
    <row r="6958" spans="4:40" x14ac:dyDescent="0.25">
      <c r="D6958" s="18"/>
      <c r="E6958" s="13"/>
      <c r="F6958" s="13"/>
      <c r="G6958" s="13"/>
      <c r="H6958" s="13"/>
      <c r="I6958" s="13"/>
      <c r="J6958" s="13"/>
      <c r="K6958" s="13"/>
      <c r="L6958" s="13"/>
      <c r="M6958" s="13"/>
      <c r="N6958" s="13"/>
      <c r="O6958" s="14"/>
      <c r="P6958" s="14"/>
      <c r="Q6958" s="14"/>
      <c r="R6958" s="14"/>
      <c r="S6958" s="13"/>
      <c r="T6958" s="13"/>
      <c r="U6958" s="13"/>
      <c r="V6958" s="13"/>
      <c r="W6958" s="13"/>
      <c r="X6958" s="13"/>
      <c r="Y6958" s="14"/>
      <c r="Z6958" s="13"/>
      <c r="AA6958" s="13"/>
      <c r="AB6958" s="13"/>
      <c r="AC6958" s="13"/>
      <c r="AD6958" s="13"/>
      <c r="AE6958" s="13"/>
      <c r="AF6958" s="13"/>
      <c r="AG6958" s="19"/>
      <c r="AH6958" s="19"/>
      <c r="AI6958" s="19"/>
      <c r="AJ6958" s="19"/>
      <c r="AK6958" s="12"/>
      <c r="AL6958" s="12"/>
      <c r="AM6958" s="12"/>
      <c r="AN6958" s="12"/>
    </row>
    <row r="6959" spans="4:40" x14ac:dyDescent="0.25">
      <c r="D6959" s="18"/>
      <c r="E6959" s="13"/>
      <c r="F6959" s="13"/>
      <c r="G6959" s="13"/>
      <c r="H6959" s="13"/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9"/>
      <c r="AH6959" s="19"/>
      <c r="AI6959" s="19"/>
      <c r="AJ6959" s="19"/>
      <c r="AK6959" s="15"/>
      <c r="AL6959" s="12"/>
      <c r="AM6959" s="15"/>
      <c r="AN6959" s="15"/>
    </row>
    <row r="6960" spans="4:40" x14ac:dyDescent="0.25">
      <c r="D6960" s="18"/>
      <c r="E6960" s="13"/>
      <c r="F6960" s="13"/>
      <c r="G6960" s="13"/>
      <c r="H6960" s="13"/>
      <c r="I6960" s="13"/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9"/>
      <c r="AH6960" s="19"/>
      <c r="AI6960" s="19"/>
      <c r="AJ6960" s="19"/>
      <c r="AK6960" s="15"/>
      <c r="AL6960" s="15"/>
      <c r="AM6960" s="15"/>
      <c r="AN6960" s="15"/>
    </row>
    <row r="6961" spans="4:40" x14ac:dyDescent="0.25">
      <c r="D6961" s="18"/>
      <c r="E6961" s="13"/>
      <c r="F6961" s="13"/>
      <c r="G6961" s="13"/>
      <c r="H6961" s="13"/>
      <c r="I6961" s="13"/>
      <c r="J6961" s="13"/>
      <c r="K6961" s="13"/>
      <c r="L6961" s="13"/>
      <c r="M6961" s="13"/>
      <c r="N6961" s="13"/>
      <c r="O6961" s="14"/>
      <c r="P6961" s="14"/>
      <c r="Q6961" s="14"/>
      <c r="R6961" s="14"/>
      <c r="S6961" s="13"/>
      <c r="T6961" s="13"/>
      <c r="U6961" s="13"/>
      <c r="V6961" s="13"/>
      <c r="W6961" s="13"/>
      <c r="X6961" s="13"/>
      <c r="Y6961" s="14"/>
      <c r="Z6961" s="13"/>
      <c r="AA6961" s="13"/>
      <c r="AB6961" s="13"/>
      <c r="AC6961" s="13"/>
      <c r="AD6961" s="13"/>
      <c r="AE6961" s="13"/>
      <c r="AF6961" s="13"/>
      <c r="AG6961" s="19"/>
      <c r="AH6961" s="19"/>
      <c r="AI6961" s="19"/>
      <c r="AJ6961" s="19"/>
      <c r="AK6961" s="15"/>
      <c r="AL6961" s="15"/>
      <c r="AM6961" s="15"/>
      <c r="AN6961" s="15"/>
    </row>
    <row r="6962" spans="4:40" x14ac:dyDescent="0.25">
      <c r="D6962" s="18"/>
      <c r="E6962" s="13"/>
      <c r="F6962" s="13"/>
      <c r="G6962" s="13"/>
      <c r="H6962" s="13"/>
      <c r="I6962" s="13"/>
      <c r="J6962" s="13"/>
      <c r="K6962" s="13"/>
      <c r="L6962" s="13"/>
      <c r="M6962" s="13"/>
      <c r="N6962" s="13"/>
      <c r="O6962" s="14"/>
      <c r="P6962" s="14"/>
      <c r="Q6962" s="14"/>
      <c r="R6962" s="14"/>
      <c r="S6962" s="13"/>
      <c r="T6962" s="13"/>
      <c r="U6962" s="13"/>
      <c r="V6962" s="13"/>
      <c r="W6962" s="13"/>
      <c r="X6962" s="13"/>
      <c r="Y6962" s="14"/>
      <c r="Z6962" s="13"/>
      <c r="AA6962" s="13"/>
      <c r="AB6962" s="13"/>
      <c r="AC6962" s="13"/>
      <c r="AD6962" s="13"/>
      <c r="AE6962" s="13"/>
      <c r="AF6962" s="13"/>
      <c r="AG6962" s="19"/>
      <c r="AH6962" s="19"/>
      <c r="AI6962" s="19"/>
      <c r="AJ6962" s="19"/>
      <c r="AK6962" s="12"/>
      <c r="AL6962" s="12"/>
      <c r="AM6962" s="12"/>
      <c r="AN6962" s="12"/>
    </row>
    <row r="6963" spans="4:40" x14ac:dyDescent="0.25">
      <c r="D6963" s="18"/>
      <c r="E6963" s="13"/>
      <c r="F6963" s="13"/>
      <c r="G6963" s="13"/>
      <c r="H6963" s="13"/>
      <c r="I6963" s="13"/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9"/>
      <c r="AH6963" s="19"/>
      <c r="AI6963" s="19"/>
      <c r="AJ6963" s="19"/>
      <c r="AK6963" s="15"/>
      <c r="AL6963" s="12"/>
      <c r="AM6963" s="15"/>
      <c r="AN6963" s="15"/>
    </row>
    <row r="6964" spans="4:40" x14ac:dyDescent="0.25">
      <c r="D6964" s="18"/>
      <c r="E6964" s="13"/>
      <c r="F6964" s="13"/>
      <c r="G6964" s="13"/>
      <c r="H6964" s="13"/>
      <c r="I6964" s="13"/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9"/>
      <c r="AH6964" s="19"/>
      <c r="AI6964" s="19"/>
      <c r="AJ6964" s="19"/>
      <c r="AK6964" s="15"/>
      <c r="AL6964" s="15"/>
      <c r="AM6964" s="15"/>
      <c r="AN6964" s="15"/>
    </row>
    <row r="6965" spans="4:40" x14ac:dyDescent="0.25">
      <c r="D6965" s="18"/>
      <c r="E6965" s="13"/>
      <c r="F6965" s="13"/>
      <c r="G6965" s="13"/>
      <c r="H6965" s="13"/>
      <c r="I6965" s="13"/>
      <c r="J6965" s="13"/>
      <c r="K6965" s="13"/>
      <c r="L6965" s="13"/>
      <c r="M6965" s="13"/>
      <c r="N6965" s="13"/>
      <c r="O6965" s="14"/>
      <c r="P6965" s="14"/>
      <c r="Q6965" s="14"/>
      <c r="R6965" s="14"/>
      <c r="S6965" s="13"/>
      <c r="T6965" s="13"/>
      <c r="U6965" s="13"/>
      <c r="V6965" s="13"/>
      <c r="W6965" s="13"/>
      <c r="X6965" s="13"/>
      <c r="Y6965" s="14"/>
      <c r="Z6965" s="13"/>
      <c r="AA6965" s="13"/>
      <c r="AB6965" s="13"/>
      <c r="AC6965" s="13"/>
      <c r="AD6965" s="13"/>
      <c r="AE6965" s="13"/>
      <c r="AF6965" s="13"/>
      <c r="AG6965" s="19"/>
      <c r="AH6965" s="19"/>
      <c r="AI6965" s="19"/>
      <c r="AJ6965" s="19"/>
      <c r="AK6965" s="15"/>
      <c r="AL6965" s="15"/>
      <c r="AM6965" s="15"/>
      <c r="AN6965" s="15"/>
    </row>
    <row r="6966" spans="4:40" x14ac:dyDescent="0.25">
      <c r="D6966" s="18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4"/>
      <c r="P6966" s="14"/>
      <c r="Q6966" s="14"/>
      <c r="R6966" s="14"/>
      <c r="S6966" s="13"/>
      <c r="T6966" s="13"/>
      <c r="U6966" s="13"/>
      <c r="V6966" s="13"/>
      <c r="W6966" s="13"/>
      <c r="X6966" s="13"/>
      <c r="Y6966" s="14"/>
      <c r="Z6966" s="13"/>
      <c r="AA6966" s="13"/>
      <c r="AB6966" s="13"/>
      <c r="AC6966" s="13"/>
      <c r="AD6966" s="13"/>
      <c r="AE6966" s="13"/>
      <c r="AF6966" s="13"/>
      <c r="AG6966" s="19"/>
      <c r="AH6966" s="19"/>
      <c r="AI6966" s="19"/>
      <c r="AJ6966" s="19"/>
      <c r="AK6966" s="12"/>
      <c r="AL6966" s="12"/>
      <c r="AM6966" s="12"/>
      <c r="AN6966" s="12"/>
    </row>
    <row r="6967" spans="4:40" x14ac:dyDescent="0.25">
      <c r="D6967" s="18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9"/>
      <c r="AH6967" s="19"/>
      <c r="AI6967" s="19"/>
      <c r="AJ6967" s="19"/>
      <c r="AK6967" s="15"/>
      <c r="AL6967" s="12"/>
      <c r="AM6967" s="15"/>
      <c r="AN6967" s="15"/>
    </row>
    <row r="6968" spans="4:40" x14ac:dyDescent="0.25">
      <c r="D6968" s="18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9"/>
      <c r="AH6968" s="19"/>
      <c r="AI6968" s="19"/>
      <c r="AJ6968" s="19"/>
      <c r="AK6968" s="15"/>
      <c r="AL6968" s="15"/>
      <c r="AM6968" s="15"/>
      <c r="AN6968" s="15"/>
    </row>
    <row r="6969" spans="4:40" x14ac:dyDescent="0.25"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4"/>
      <c r="P6969" s="14"/>
      <c r="Q6969" s="14"/>
      <c r="R6969" s="14"/>
      <c r="S6969" s="13"/>
      <c r="T6969" s="13"/>
      <c r="U6969" s="13"/>
      <c r="V6969" s="13"/>
      <c r="W6969" s="13"/>
      <c r="X6969" s="13"/>
      <c r="Y6969" s="14"/>
      <c r="Z6969" s="13"/>
      <c r="AA6969" s="13"/>
      <c r="AB6969" s="13"/>
      <c r="AC6969" s="13"/>
      <c r="AD6969" s="13"/>
      <c r="AE6969" s="13"/>
      <c r="AF6969" s="13"/>
      <c r="AG6969" s="19"/>
      <c r="AH6969" s="19"/>
      <c r="AI6969" s="19"/>
      <c r="AJ6969" s="19"/>
      <c r="AK6969" s="15"/>
      <c r="AL6969" s="15"/>
      <c r="AM6969" s="15"/>
      <c r="AN6969" s="15"/>
    </row>
    <row r="6970" spans="4:40" x14ac:dyDescent="0.25">
      <c r="D6970" s="18"/>
      <c r="E6970" s="13"/>
      <c r="F6970" s="13"/>
      <c r="G6970" s="13"/>
      <c r="H6970" s="13"/>
      <c r="I6970" s="13"/>
      <c r="J6970" s="13"/>
      <c r="K6970" s="13"/>
      <c r="L6970" s="13"/>
      <c r="M6970" s="13"/>
      <c r="N6970" s="13"/>
      <c r="O6970" s="14"/>
      <c r="P6970" s="14"/>
      <c r="Q6970" s="14"/>
      <c r="R6970" s="14"/>
      <c r="S6970" s="13"/>
      <c r="T6970" s="13"/>
      <c r="U6970" s="13"/>
      <c r="V6970" s="13"/>
      <c r="W6970" s="13"/>
      <c r="X6970" s="13"/>
      <c r="Y6970" s="14"/>
      <c r="Z6970" s="13"/>
      <c r="AA6970" s="13"/>
      <c r="AB6970" s="13"/>
      <c r="AC6970" s="13"/>
      <c r="AD6970" s="13"/>
      <c r="AE6970" s="13"/>
      <c r="AF6970" s="13"/>
      <c r="AG6970" s="19"/>
      <c r="AH6970" s="19"/>
      <c r="AI6970" s="19"/>
      <c r="AJ6970" s="19"/>
      <c r="AK6970" s="12"/>
      <c r="AL6970" s="12"/>
      <c r="AM6970" s="12"/>
      <c r="AN6970" s="12"/>
    </row>
    <row r="6971" spans="4:40" x14ac:dyDescent="0.25">
      <c r="D6971" s="18"/>
      <c r="E6971" s="13"/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9"/>
      <c r="AH6971" s="19"/>
      <c r="AI6971" s="19"/>
      <c r="AJ6971" s="19"/>
      <c r="AK6971" s="15"/>
      <c r="AL6971" s="12"/>
      <c r="AM6971" s="15"/>
      <c r="AN6971" s="15"/>
    </row>
    <row r="6972" spans="4:40" x14ac:dyDescent="0.25">
      <c r="D6972" s="18"/>
      <c r="E6972" s="13"/>
      <c r="F6972" s="13"/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9"/>
      <c r="AH6972" s="19"/>
      <c r="AI6972" s="19"/>
      <c r="AJ6972" s="19"/>
      <c r="AK6972" s="15"/>
      <c r="AL6972" s="15"/>
      <c r="AM6972" s="15"/>
      <c r="AN6972" s="15"/>
    </row>
    <row r="6973" spans="4:40" x14ac:dyDescent="0.25">
      <c r="D6973" s="18"/>
      <c r="E6973" s="13"/>
      <c r="F6973" s="13"/>
      <c r="G6973" s="13"/>
      <c r="H6973" s="13"/>
      <c r="I6973" s="13"/>
      <c r="J6973" s="13"/>
      <c r="K6973" s="13"/>
      <c r="L6973" s="13"/>
      <c r="M6973" s="13"/>
      <c r="N6973" s="13"/>
      <c r="O6973" s="14"/>
      <c r="P6973" s="14"/>
      <c r="Q6973" s="14"/>
      <c r="R6973" s="14"/>
      <c r="S6973" s="13"/>
      <c r="T6973" s="13"/>
      <c r="U6973" s="13"/>
      <c r="V6973" s="13"/>
      <c r="W6973" s="13"/>
      <c r="X6973" s="13"/>
      <c r="Y6973" s="14"/>
      <c r="Z6973" s="13"/>
      <c r="AA6973" s="13"/>
      <c r="AB6973" s="13"/>
      <c r="AC6973" s="13"/>
      <c r="AD6973" s="13"/>
      <c r="AE6973" s="13"/>
      <c r="AF6973" s="13"/>
      <c r="AG6973" s="19"/>
      <c r="AH6973" s="19"/>
      <c r="AI6973" s="19"/>
      <c r="AJ6973" s="19"/>
      <c r="AK6973" s="15"/>
      <c r="AL6973" s="15"/>
      <c r="AM6973" s="15"/>
      <c r="AN6973" s="15"/>
    </row>
    <row r="6974" spans="4:40" x14ac:dyDescent="0.25">
      <c r="D6974" s="18"/>
      <c r="E6974" s="13"/>
      <c r="F6974" s="13"/>
      <c r="G6974" s="13"/>
      <c r="H6974" s="13"/>
      <c r="I6974" s="13"/>
      <c r="J6974" s="13"/>
      <c r="K6974" s="13"/>
      <c r="L6974" s="13"/>
      <c r="M6974" s="13"/>
      <c r="N6974" s="13"/>
      <c r="O6974" s="14"/>
      <c r="P6974" s="14"/>
      <c r="Q6974" s="14"/>
      <c r="R6974" s="14"/>
      <c r="S6974" s="13"/>
      <c r="T6974" s="13"/>
      <c r="U6974" s="13"/>
      <c r="V6974" s="13"/>
      <c r="W6974" s="13"/>
      <c r="X6974" s="13"/>
      <c r="Y6974" s="14"/>
      <c r="Z6974" s="13"/>
      <c r="AA6974" s="13"/>
      <c r="AB6974" s="13"/>
      <c r="AC6974" s="13"/>
      <c r="AD6974" s="13"/>
      <c r="AE6974" s="13"/>
      <c r="AF6974" s="13"/>
      <c r="AG6974" s="19"/>
      <c r="AH6974" s="19"/>
      <c r="AI6974" s="19"/>
      <c r="AJ6974" s="19"/>
      <c r="AK6974" s="12"/>
      <c r="AL6974" s="12"/>
      <c r="AM6974" s="12"/>
      <c r="AN6974" s="12"/>
    </row>
    <row r="6975" spans="4:40" x14ac:dyDescent="0.25">
      <c r="D6975" s="18"/>
      <c r="E6975" s="13"/>
      <c r="F6975" s="13"/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9"/>
      <c r="AH6975" s="19"/>
      <c r="AI6975" s="19"/>
      <c r="AJ6975" s="19"/>
      <c r="AK6975" s="15"/>
      <c r="AL6975" s="12"/>
      <c r="AM6975" s="15"/>
      <c r="AN6975" s="15"/>
    </row>
    <row r="6976" spans="4:40" x14ac:dyDescent="0.25">
      <c r="D6976" s="18"/>
      <c r="E6976" s="13"/>
      <c r="F6976" s="13"/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9"/>
      <c r="AH6976" s="19"/>
      <c r="AI6976" s="19"/>
      <c r="AJ6976" s="19"/>
      <c r="AK6976" s="15"/>
      <c r="AL6976" s="15"/>
      <c r="AM6976" s="15"/>
      <c r="AN6976" s="15"/>
    </row>
    <row r="6977" spans="4:40" x14ac:dyDescent="0.25">
      <c r="D6977" s="18"/>
      <c r="E6977" s="13"/>
      <c r="F6977" s="13"/>
      <c r="G6977" s="13"/>
      <c r="H6977" s="13"/>
      <c r="I6977" s="13"/>
      <c r="J6977" s="13"/>
      <c r="K6977" s="13"/>
      <c r="L6977" s="13"/>
      <c r="M6977" s="13"/>
      <c r="N6977" s="13"/>
      <c r="O6977" s="14"/>
      <c r="P6977" s="14"/>
      <c r="Q6977" s="14"/>
      <c r="R6977" s="14"/>
      <c r="S6977" s="13"/>
      <c r="T6977" s="13"/>
      <c r="U6977" s="13"/>
      <c r="V6977" s="13"/>
      <c r="W6977" s="13"/>
      <c r="X6977" s="13"/>
      <c r="Y6977" s="14"/>
      <c r="Z6977" s="13"/>
      <c r="AA6977" s="13"/>
      <c r="AB6977" s="13"/>
      <c r="AC6977" s="13"/>
      <c r="AD6977" s="13"/>
      <c r="AE6977" s="13"/>
      <c r="AF6977" s="13"/>
      <c r="AG6977" s="19"/>
      <c r="AH6977" s="19"/>
      <c r="AI6977" s="19"/>
      <c r="AJ6977" s="19"/>
      <c r="AK6977" s="15"/>
      <c r="AL6977" s="15"/>
      <c r="AM6977" s="15"/>
      <c r="AN6977" s="15"/>
    </row>
    <row r="6978" spans="4:40" x14ac:dyDescent="0.25">
      <c r="D6978" s="18"/>
      <c r="E6978" s="13"/>
      <c r="F6978" s="13"/>
      <c r="G6978" s="13"/>
      <c r="H6978" s="13"/>
      <c r="I6978" s="13"/>
      <c r="J6978" s="13"/>
      <c r="K6978" s="13"/>
      <c r="L6978" s="13"/>
      <c r="M6978" s="13"/>
      <c r="N6978" s="13"/>
      <c r="O6978" s="14"/>
      <c r="P6978" s="14"/>
      <c r="Q6978" s="14"/>
      <c r="R6978" s="14"/>
      <c r="S6978" s="13"/>
      <c r="T6978" s="13"/>
      <c r="U6978" s="13"/>
      <c r="V6978" s="13"/>
      <c r="W6978" s="13"/>
      <c r="X6978" s="13"/>
      <c r="Y6978" s="14"/>
      <c r="Z6978" s="13"/>
      <c r="AA6978" s="13"/>
      <c r="AB6978" s="13"/>
      <c r="AC6978" s="13"/>
      <c r="AD6978" s="13"/>
      <c r="AE6978" s="13"/>
      <c r="AF6978" s="13"/>
      <c r="AG6978" s="19"/>
      <c r="AH6978" s="19"/>
      <c r="AI6978" s="19"/>
      <c r="AJ6978" s="19"/>
      <c r="AK6978" s="12"/>
      <c r="AL6978" s="12"/>
      <c r="AM6978" s="12"/>
      <c r="AN6978" s="12"/>
    </row>
    <row r="6979" spans="4:40" x14ac:dyDescent="0.25">
      <c r="D6979" s="18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9"/>
      <c r="AH6979" s="19"/>
      <c r="AI6979" s="19"/>
      <c r="AJ6979" s="19"/>
      <c r="AK6979" s="15"/>
      <c r="AL6979" s="12"/>
      <c r="AM6979" s="15"/>
      <c r="AN6979" s="15"/>
    </row>
    <row r="6980" spans="4:40" x14ac:dyDescent="0.25">
      <c r="D6980" s="18"/>
      <c r="E6980" s="13"/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9"/>
      <c r="AH6980" s="19"/>
      <c r="AI6980" s="19"/>
      <c r="AJ6980" s="19"/>
      <c r="AK6980" s="15"/>
      <c r="AL6980" s="15"/>
      <c r="AM6980" s="15"/>
      <c r="AN6980" s="15"/>
    </row>
    <row r="6981" spans="4:40" x14ac:dyDescent="0.25">
      <c r="D6981" s="18"/>
      <c r="E6981" s="13"/>
      <c r="F6981" s="13"/>
      <c r="G6981" s="13"/>
      <c r="H6981" s="13"/>
      <c r="I6981" s="13"/>
      <c r="J6981" s="13"/>
      <c r="K6981" s="13"/>
      <c r="L6981" s="13"/>
      <c r="M6981" s="13"/>
      <c r="N6981" s="13"/>
      <c r="O6981" s="14"/>
      <c r="P6981" s="14"/>
      <c r="Q6981" s="14"/>
      <c r="R6981" s="14"/>
      <c r="S6981" s="13"/>
      <c r="T6981" s="13"/>
      <c r="U6981" s="13"/>
      <c r="V6981" s="13"/>
      <c r="W6981" s="13"/>
      <c r="X6981" s="13"/>
      <c r="Y6981" s="14"/>
      <c r="Z6981" s="13"/>
      <c r="AA6981" s="13"/>
      <c r="AB6981" s="13"/>
      <c r="AC6981" s="13"/>
      <c r="AD6981" s="13"/>
      <c r="AE6981" s="13"/>
      <c r="AF6981" s="13"/>
      <c r="AG6981" s="19"/>
      <c r="AH6981" s="19"/>
      <c r="AI6981" s="19"/>
      <c r="AJ6981" s="19"/>
      <c r="AK6981" s="15"/>
      <c r="AL6981" s="15"/>
      <c r="AM6981" s="15"/>
      <c r="AN6981" s="15"/>
    </row>
    <row r="6982" spans="4:40" x14ac:dyDescent="0.25">
      <c r="D6982" s="18"/>
      <c r="E6982" s="13"/>
      <c r="F6982" s="13"/>
      <c r="G6982" s="13"/>
      <c r="H6982" s="13"/>
      <c r="I6982" s="13"/>
      <c r="J6982" s="13"/>
      <c r="K6982" s="13"/>
      <c r="L6982" s="13"/>
      <c r="M6982" s="13"/>
      <c r="N6982" s="13"/>
      <c r="O6982" s="14"/>
      <c r="P6982" s="14"/>
      <c r="Q6982" s="14"/>
      <c r="R6982" s="14"/>
      <c r="S6982" s="13"/>
      <c r="T6982" s="13"/>
      <c r="U6982" s="13"/>
      <c r="V6982" s="13"/>
      <c r="W6982" s="13"/>
      <c r="X6982" s="13"/>
      <c r="Y6982" s="14"/>
      <c r="Z6982" s="13"/>
      <c r="AA6982" s="13"/>
      <c r="AB6982" s="13"/>
      <c r="AC6982" s="13"/>
      <c r="AD6982" s="13"/>
      <c r="AE6982" s="13"/>
      <c r="AF6982" s="13"/>
      <c r="AG6982" s="19"/>
      <c r="AH6982" s="19"/>
      <c r="AI6982" s="19"/>
      <c r="AJ6982" s="19"/>
      <c r="AK6982" s="12"/>
      <c r="AL6982" s="12"/>
      <c r="AM6982" s="12"/>
      <c r="AN6982" s="12"/>
    </row>
    <row r="6983" spans="4:40" x14ac:dyDescent="0.25">
      <c r="D6983" s="18"/>
      <c r="E6983" s="13"/>
      <c r="F6983" s="13"/>
      <c r="G6983" s="13"/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9"/>
      <c r="AH6983" s="19"/>
      <c r="AI6983" s="19"/>
      <c r="AJ6983" s="19"/>
      <c r="AK6983" s="15"/>
      <c r="AL6983" s="12"/>
      <c r="AM6983" s="15"/>
      <c r="AN6983" s="15"/>
    </row>
    <row r="6984" spans="4:40" x14ac:dyDescent="0.25">
      <c r="D6984" s="18"/>
      <c r="E6984" s="13"/>
      <c r="F6984" s="13"/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9"/>
      <c r="AH6984" s="19"/>
      <c r="AI6984" s="19"/>
      <c r="AJ6984" s="19"/>
      <c r="AK6984" s="15"/>
      <c r="AL6984" s="15"/>
      <c r="AM6984" s="15"/>
      <c r="AN6984" s="15"/>
    </row>
    <row r="6985" spans="4:40" x14ac:dyDescent="0.25">
      <c r="D6985" s="18"/>
      <c r="E6985" s="13"/>
      <c r="F6985" s="13"/>
      <c r="G6985" s="13"/>
      <c r="H6985" s="13"/>
      <c r="I6985" s="13"/>
      <c r="J6985" s="13"/>
      <c r="K6985" s="13"/>
      <c r="L6985" s="13"/>
      <c r="M6985" s="13"/>
      <c r="N6985" s="13"/>
      <c r="O6985" s="14"/>
      <c r="P6985" s="14"/>
      <c r="Q6985" s="14"/>
      <c r="R6985" s="14"/>
      <c r="S6985" s="13"/>
      <c r="T6985" s="13"/>
      <c r="U6985" s="13"/>
      <c r="V6985" s="13"/>
      <c r="W6985" s="13"/>
      <c r="X6985" s="13"/>
      <c r="Y6985" s="14"/>
      <c r="Z6985" s="13"/>
      <c r="AA6985" s="13"/>
      <c r="AB6985" s="13"/>
      <c r="AC6985" s="13"/>
      <c r="AD6985" s="13"/>
      <c r="AE6985" s="13"/>
      <c r="AF6985" s="13"/>
      <c r="AG6985" s="19"/>
      <c r="AH6985" s="19"/>
      <c r="AI6985" s="19"/>
      <c r="AJ6985" s="19"/>
      <c r="AK6985" s="15"/>
      <c r="AL6985" s="15"/>
      <c r="AM6985" s="15"/>
      <c r="AN6985" s="15"/>
    </row>
    <row r="6986" spans="4:40" x14ac:dyDescent="0.25">
      <c r="D6986" s="18"/>
      <c r="E6986" s="13"/>
      <c r="F6986" s="13"/>
      <c r="G6986" s="13"/>
      <c r="H6986" s="13"/>
      <c r="I6986" s="13"/>
      <c r="J6986" s="13"/>
      <c r="K6986" s="13"/>
      <c r="L6986" s="13"/>
      <c r="M6986" s="13"/>
      <c r="N6986" s="13"/>
      <c r="O6986" s="14"/>
      <c r="P6986" s="14"/>
      <c r="Q6986" s="14"/>
      <c r="R6986" s="14"/>
      <c r="S6986" s="13"/>
      <c r="T6986" s="13"/>
      <c r="U6986" s="13"/>
      <c r="V6986" s="13"/>
      <c r="W6986" s="13"/>
      <c r="X6986" s="13"/>
      <c r="Y6986" s="14"/>
      <c r="Z6986" s="13"/>
      <c r="AA6986" s="13"/>
      <c r="AB6986" s="13"/>
      <c r="AC6986" s="13"/>
      <c r="AD6986" s="13"/>
      <c r="AE6986" s="13"/>
      <c r="AF6986" s="13"/>
      <c r="AG6986" s="19"/>
      <c r="AH6986" s="19"/>
      <c r="AI6986" s="19"/>
      <c r="AJ6986" s="19"/>
      <c r="AK6986" s="12"/>
      <c r="AL6986" s="12"/>
      <c r="AM6986" s="12"/>
      <c r="AN6986" s="12"/>
    </row>
    <row r="6987" spans="4:40" x14ac:dyDescent="0.25">
      <c r="D6987" s="18"/>
      <c r="E6987" s="13"/>
      <c r="F6987" s="13"/>
      <c r="G6987" s="13"/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9"/>
      <c r="AH6987" s="19"/>
      <c r="AI6987" s="19"/>
      <c r="AJ6987" s="19"/>
      <c r="AK6987" s="15"/>
      <c r="AL6987" s="12"/>
      <c r="AM6987" s="15"/>
      <c r="AN6987" s="15"/>
    </row>
    <row r="6988" spans="4:40" x14ac:dyDescent="0.25">
      <c r="D6988" s="18"/>
      <c r="E6988" s="13"/>
      <c r="F6988" s="13"/>
      <c r="G6988" s="13"/>
      <c r="H6988" s="13"/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9"/>
      <c r="AH6988" s="19"/>
      <c r="AI6988" s="19"/>
      <c r="AJ6988" s="19"/>
      <c r="AK6988" s="15"/>
      <c r="AL6988" s="15"/>
      <c r="AM6988" s="15"/>
      <c r="AN6988" s="15"/>
    </row>
    <row r="6989" spans="4:40" x14ac:dyDescent="0.25">
      <c r="D6989" s="18"/>
      <c r="E6989" s="13"/>
      <c r="F6989" s="13"/>
      <c r="G6989" s="13"/>
      <c r="H6989" s="13"/>
      <c r="I6989" s="13"/>
      <c r="J6989" s="13"/>
      <c r="K6989" s="13"/>
      <c r="L6989" s="13"/>
      <c r="M6989" s="13"/>
      <c r="N6989" s="13"/>
      <c r="O6989" s="14"/>
      <c r="P6989" s="14"/>
      <c r="Q6989" s="14"/>
      <c r="R6989" s="14"/>
      <c r="S6989" s="13"/>
      <c r="T6989" s="13"/>
      <c r="U6989" s="13"/>
      <c r="V6989" s="13"/>
      <c r="W6989" s="13"/>
      <c r="X6989" s="13"/>
      <c r="Y6989" s="14"/>
      <c r="Z6989" s="13"/>
      <c r="AA6989" s="13"/>
      <c r="AB6989" s="13"/>
      <c r="AC6989" s="13"/>
      <c r="AD6989" s="13"/>
      <c r="AE6989" s="13"/>
      <c r="AF6989" s="13"/>
      <c r="AG6989" s="19"/>
      <c r="AH6989" s="19"/>
      <c r="AI6989" s="19"/>
      <c r="AJ6989" s="19"/>
      <c r="AK6989" s="15"/>
      <c r="AL6989" s="15"/>
      <c r="AM6989" s="15"/>
      <c r="AN6989" s="15"/>
    </row>
    <row r="6990" spans="4:40" x14ac:dyDescent="0.25">
      <c r="D6990" s="18"/>
      <c r="E6990" s="13"/>
      <c r="F6990" s="13"/>
      <c r="G6990" s="13"/>
      <c r="H6990" s="13"/>
      <c r="I6990" s="13"/>
      <c r="J6990" s="13"/>
      <c r="K6990" s="13"/>
      <c r="L6990" s="13"/>
      <c r="M6990" s="13"/>
      <c r="N6990" s="13"/>
      <c r="O6990" s="14"/>
      <c r="P6990" s="14"/>
      <c r="Q6990" s="14"/>
      <c r="R6990" s="14"/>
      <c r="S6990" s="13"/>
      <c r="T6990" s="13"/>
      <c r="U6990" s="13"/>
      <c r="V6990" s="13"/>
      <c r="W6990" s="13"/>
      <c r="X6990" s="13"/>
      <c r="Y6990" s="14"/>
      <c r="Z6990" s="13"/>
      <c r="AA6990" s="13"/>
      <c r="AB6990" s="13"/>
      <c r="AC6990" s="13"/>
      <c r="AD6990" s="13"/>
      <c r="AE6990" s="13"/>
      <c r="AF6990" s="13"/>
      <c r="AG6990" s="19"/>
      <c r="AH6990" s="19"/>
      <c r="AI6990" s="19"/>
      <c r="AJ6990" s="19"/>
      <c r="AK6990" s="12"/>
      <c r="AL6990" s="12"/>
      <c r="AM6990" s="12"/>
      <c r="AN6990" s="12"/>
    </row>
    <row r="6991" spans="4:40" x14ac:dyDescent="0.25">
      <c r="D6991" s="18"/>
      <c r="E6991" s="13"/>
      <c r="F6991" s="13"/>
      <c r="G6991" s="13"/>
      <c r="H6991" s="13"/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9"/>
      <c r="AH6991" s="19"/>
      <c r="AI6991" s="19"/>
      <c r="AJ6991" s="19"/>
      <c r="AK6991" s="15"/>
      <c r="AL6991" s="12"/>
      <c r="AM6991" s="15"/>
      <c r="AN6991" s="15"/>
    </row>
    <row r="6992" spans="4:40" x14ac:dyDescent="0.25">
      <c r="D6992" s="18"/>
      <c r="E6992" s="13"/>
      <c r="F6992" s="13"/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9"/>
      <c r="AH6992" s="19"/>
      <c r="AI6992" s="19"/>
      <c r="AJ6992" s="19"/>
      <c r="AK6992" s="15"/>
      <c r="AL6992" s="15"/>
      <c r="AM6992" s="15"/>
      <c r="AN6992" s="15"/>
    </row>
    <row r="6993" spans="4:40" x14ac:dyDescent="0.25">
      <c r="D6993" s="18"/>
      <c r="E6993" s="13"/>
      <c r="F6993" s="13"/>
      <c r="G6993" s="13"/>
      <c r="H6993" s="13"/>
      <c r="I6993" s="13"/>
      <c r="J6993" s="13"/>
      <c r="K6993" s="13"/>
      <c r="L6993" s="13"/>
      <c r="M6993" s="13"/>
      <c r="N6993" s="13"/>
      <c r="O6993" s="14"/>
      <c r="P6993" s="14"/>
      <c r="Q6993" s="14"/>
      <c r="R6993" s="14"/>
      <c r="S6993" s="13"/>
      <c r="T6993" s="13"/>
      <c r="U6993" s="13"/>
      <c r="V6993" s="13"/>
      <c r="W6993" s="13"/>
      <c r="X6993" s="13"/>
      <c r="Y6993" s="14"/>
      <c r="Z6993" s="13"/>
      <c r="AA6993" s="13"/>
      <c r="AB6993" s="13"/>
      <c r="AC6993" s="13"/>
      <c r="AD6993" s="13"/>
      <c r="AE6993" s="13"/>
      <c r="AF6993" s="13"/>
      <c r="AG6993" s="19"/>
      <c r="AH6993" s="19"/>
      <c r="AI6993" s="19"/>
      <c r="AJ6993" s="19"/>
      <c r="AK6993" s="15"/>
      <c r="AL6993" s="15"/>
      <c r="AM6993" s="15"/>
      <c r="AN6993" s="15"/>
    </row>
    <row r="6994" spans="4:40" x14ac:dyDescent="0.25">
      <c r="D6994" s="18"/>
      <c r="E6994" s="13"/>
      <c r="F6994" s="13"/>
      <c r="G6994" s="13"/>
      <c r="H6994" s="13"/>
      <c r="I6994" s="13"/>
      <c r="J6994" s="13"/>
      <c r="K6994" s="13"/>
      <c r="L6994" s="13"/>
      <c r="M6994" s="13"/>
      <c r="N6994" s="13"/>
      <c r="O6994" s="14"/>
      <c r="P6994" s="14"/>
      <c r="Q6994" s="14"/>
      <c r="R6994" s="14"/>
      <c r="S6994" s="13"/>
      <c r="T6994" s="13"/>
      <c r="U6994" s="13"/>
      <c r="V6994" s="13"/>
      <c r="W6994" s="13"/>
      <c r="X6994" s="13"/>
      <c r="Y6994" s="14"/>
      <c r="Z6994" s="13"/>
      <c r="AA6994" s="13"/>
      <c r="AB6994" s="13"/>
      <c r="AC6994" s="13"/>
      <c r="AD6994" s="13"/>
      <c r="AE6994" s="13"/>
      <c r="AF6994" s="13"/>
      <c r="AG6994" s="19"/>
      <c r="AH6994" s="19"/>
      <c r="AI6994" s="19"/>
      <c r="AJ6994" s="19"/>
      <c r="AK6994" s="12"/>
      <c r="AL6994" s="12"/>
      <c r="AM6994" s="12"/>
      <c r="AN6994" s="12"/>
    </row>
    <row r="6995" spans="4:40" x14ac:dyDescent="0.25">
      <c r="D6995" s="18"/>
      <c r="E6995" s="13"/>
      <c r="F6995" s="13"/>
      <c r="G6995" s="13"/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9"/>
      <c r="AH6995" s="19"/>
      <c r="AI6995" s="19"/>
      <c r="AJ6995" s="19"/>
      <c r="AK6995" s="15"/>
      <c r="AL6995" s="12"/>
      <c r="AM6995" s="15"/>
      <c r="AN6995" s="15"/>
    </row>
    <row r="6996" spans="4:40" x14ac:dyDescent="0.25">
      <c r="D6996" s="18"/>
      <c r="E6996" s="13"/>
      <c r="F6996" s="13"/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9"/>
      <c r="AH6996" s="19"/>
      <c r="AI6996" s="19"/>
      <c r="AJ6996" s="19"/>
      <c r="AK6996" s="15"/>
      <c r="AL6996" s="15"/>
      <c r="AM6996" s="15"/>
      <c r="AN6996" s="15"/>
    </row>
    <row r="6997" spans="4:40" x14ac:dyDescent="0.25">
      <c r="D6997" s="18"/>
      <c r="E6997" s="13"/>
      <c r="F6997" s="13"/>
      <c r="G6997" s="13"/>
      <c r="H6997" s="13"/>
      <c r="I6997" s="13"/>
      <c r="J6997" s="13"/>
      <c r="K6997" s="13"/>
      <c r="L6997" s="13"/>
      <c r="M6997" s="13"/>
      <c r="N6997" s="13"/>
      <c r="O6997" s="14"/>
      <c r="P6997" s="14"/>
      <c r="Q6997" s="14"/>
      <c r="R6997" s="14"/>
      <c r="S6997" s="13"/>
      <c r="T6997" s="13"/>
      <c r="U6997" s="13"/>
      <c r="V6997" s="13"/>
      <c r="W6997" s="13"/>
      <c r="X6997" s="13"/>
      <c r="Y6997" s="14"/>
      <c r="Z6997" s="13"/>
      <c r="AA6997" s="13"/>
      <c r="AB6997" s="13"/>
      <c r="AC6997" s="13"/>
      <c r="AD6997" s="13"/>
      <c r="AE6997" s="13"/>
      <c r="AF6997" s="13"/>
      <c r="AG6997" s="19"/>
      <c r="AH6997" s="19"/>
      <c r="AI6997" s="19"/>
      <c r="AJ6997" s="19"/>
      <c r="AK6997" s="15"/>
      <c r="AL6997" s="15"/>
      <c r="AM6997" s="15"/>
      <c r="AN6997" s="15"/>
    </row>
    <row r="6998" spans="4:40" x14ac:dyDescent="0.25">
      <c r="D6998" s="18"/>
      <c r="E6998" s="13"/>
      <c r="F6998" s="13"/>
      <c r="G6998" s="13"/>
      <c r="H6998" s="13"/>
      <c r="I6998" s="13"/>
      <c r="J6998" s="13"/>
      <c r="K6998" s="13"/>
      <c r="L6998" s="13"/>
      <c r="M6998" s="13"/>
      <c r="N6998" s="13"/>
      <c r="O6998" s="14"/>
      <c r="P6998" s="14"/>
      <c r="Q6998" s="14"/>
      <c r="R6998" s="14"/>
      <c r="S6998" s="13"/>
      <c r="T6998" s="13"/>
      <c r="U6998" s="13"/>
      <c r="V6998" s="13"/>
      <c r="W6998" s="13"/>
      <c r="X6998" s="13"/>
      <c r="Y6998" s="14"/>
      <c r="Z6998" s="13"/>
      <c r="AA6998" s="13"/>
      <c r="AB6998" s="13"/>
      <c r="AC6998" s="13"/>
      <c r="AD6998" s="13"/>
      <c r="AE6998" s="13"/>
      <c r="AF6998" s="13"/>
      <c r="AG6998" s="19"/>
      <c r="AH6998" s="19"/>
      <c r="AI6998" s="19"/>
      <c r="AJ6998" s="19"/>
      <c r="AK6998" s="12"/>
      <c r="AL6998" s="12"/>
      <c r="AM6998" s="12"/>
      <c r="AN6998" s="12"/>
    </row>
    <row r="6999" spans="4:40" x14ac:dyDescent="0.25">
      <c r="D6999" s="18"/>
      <c r="E6999" s="13"/>
      <c r="F6999" s="13"/>
      <c r="G6999" s="13"/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9"/>
      <c r="AH6999" s="19"/>
      <c r="AI6999" s="19"/>
      <c r="AJ6999" s="19"/>
      <c r="AK6999" s="15"/>
      <c r="AL6999" s="12"/>
      <c r="AM6999" s="15"/>
      <c r="AN6999" s="15"/>
    </row>
    <row r="7000" spans="4:40" x14ac:dyDescent="0.25">
      <c r="D7000" s="18"/>
      <c r="E7000" s="13"/>
      <c r="F7000" s="13"/>
      <c r="G7000" s="13"/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9"/>
      <c r="AH7000" s="19"/>
      <c r="AI7000" s="19"/>
      <c r="AJ7000" s="19"/>
      <c r="AK7000" s="15"/>
      <c r="AL7000" s="15"/>
      <c r="AM7000" s="15"/>
      <c r="AN7000" s="15"/>
    </row>
    <row r="7001" spans="4:40" x14ac:dyDescent="0.25">
      <c r="D7001" s="18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4"/>
      <c r="P7001" s="14"/>
      <c r="Q7001" s="14"/>
      <c r="R7001" s="14"/>
      <c r="S7001" s="13"/>
      <c r="T7001" s="13"/>
      <c r="U7001" s="13"/>
      <c r="V7001" s="13"/>
      <c r="W7001" s="13"/>
      <c r="X7001" s="13"/>
      <c r="Y7001" s="14"/>
      <c r="Z7001" s="13"/>
      <c r="AA7001" s="13"/>
      <c r="AB7001" s="13"/>
      <c r="AC7001" s="13"/>
      <c r="AD7001" s="13"/>
      <c r="AE7001" s="13"/>
      <c r="AF7001" s="13"/>
      <c r="AG7001" s="19"/>
      <c r="AH7001" s="19"/>
      <c r="AI7001" s="19"/>
      <c r="AJ7001" s="19"/>
      <c r="AK7001" s="15"/>
      <c r="AL7001" s="15"/>
      <c r="AM7001" s="15"/>
      <c r="AN7001" s="15"/>
    </row>
    <row r="7002" spans="4:40" x14ac:dyDescent="0.25">
      <c r="D7002" s="18"/>
      <c r="E7002" s="13"/>
      <c r="F7002" s="13"/>
      <c r="G7002" s="13"/>
      <c r="H7002" s="13"/>
      <c r="I7002" s="13"/>
      <c r="J7002" s="13"/>
      <c r="K7002" s="13"/>
      <c r="L7002" s="13"/>
      <c r="M7002" s="13"/>
      <c r="N7002" s="13"/>
      <c r="O7002" s="14"/>
      <c r="P7002" s="14"/>
      <c r="Q7002" s="14"/>
      <c r="R7002" s="14"/>
      <c r="S7002" s="13"/>
      <c r="T7002" s="13"/>
      <c r="U7002" s="13"/>
      <c r="V7002" s="13"/>
      <c r="W7002" s="13"/>
      <c r="X7002" s="13"/>
      <c r="Y7002" s="14"/>
      <c r="Z7002" s="13"/>
      <c r="AA7002" s="13"/>
      <c r="AB7002" s="13"/>
      <c r="AC7002" s="13"/>
      <c r="AD7002" s="13"/>
      <c r="AE7002" s="13"/>
      <c r="AF7002" s="13"/>
      <c r="AG7002" s="19"/>
      <c r="AH7002" s="19"/>
      <c r="AI7002" s="19"/>
      <c r="AJ7002" s="19"/>
      <c r="AK7002" s="12"/>
      <c r="AL7002" s="12"/>
      <c r="AM7002" s="12"/>
      <c r="AN7002" s="12"/>
    </row>
    <row r="7003" spans="4:40" x14ac:dyDescent="0.25">
      <c r="D7003" s="18"/>
      <c r="E7003" s="13"/>
      <c r="F7003" s="13"/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9"/>
      <c r="AH7003" s="19"/>
      <c r="AI7003" s="19"/>
      <c r="AJ7003" s="19"/>
      <c r="AK7003" s="15"/>
      <c r="AL7003" s="12"/>
      <c r="AM7003" s="15"/>
      <c r="AN7003" s="15"/>
    </row>
    <row r="7004" spans="4:40" x14ac:dyDescent="0.25">
      <c r="D7004" s="18"/>
      <c r="E7004" s="13"/>
      <c r="F7004" s="13"/>
      <c r="G7004" s="13"/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9"/>
      <c r="AH7004" s="19"/>
      <c r="AI7004" s="19"/>
      <c r="AJ7004" s="19"/>
      <c r="AK7004" s="15"/>
      <c r="AL7004" s="15"/>
      <c r="AM7004" s="15"/>
      <c r="AN7004" s="15"/>
    </row>
    <row r="7005" spans="4:40" x14ac:dyDescent="0.25">
      <c r="D7005" s="18"/>
      <c r="E7005" s="13"/>
      <c r="F7005" s="13"/>
      <c r="G7005" s="13"/>
      <c r="H7005" s="13"/>
      <c r="I7005" s="13"/>
      <c r="J7005" s="13"/>
      <c r="K7005" s="13"/>
      <c r="L7005" s="13"/>
      <c r="M7005" s="13"/>
      <c r="N7005" s="13"/>
      <c r="O7005" s="14"/>
      <c r="P7005" s="14"/>
      <c r="Q7005" s="14"/>
      <c r="R7005" s="14"/>
      <c r="S7005" s="13"/>
      <c r="T7005" s="13"/>
      <c r="U7005" s="13"/>
      <c r="V7005" s="13"/>
      <c r="W7005" s="13"/>
      <c r="X7005" s="13"/>
      <c r="Y7005" s="14"/>
      <c r="Z7005" s="13"/>
      <c r="AA7005" s="13"/>
      <c r="AB7005" s="13"/>
      <c r="AC7005" s="13"/>
      <c r="AD7005" s="13"/>
      <c r="AE7005" s="13"/>
      <c r="AF7005" s="13"/>
      <c r="AG7005" s="19"/>
      <c r="AH7005" s="19"/>
      <c r="AI7005" s="19"/>
      <c r="AJ7005" s="19"/>
      <c r="AK7005" s="15"/>
      <c r="AL7005" s="15"/>
      <c r="AM7005" s="15"/>
      <c r="AN7005" s="15"/>
    </row>
    <row r="7006" spans="4:40" x14ac:dyDescent="0.25">
      <c r="D7006" s="18"/>
      <c r="E7006" s="13"/>
      <c r="F7006" s="13"/>
      <c r="G7006" s="13"/>
      <c r="H7006" s="13"/>
      <c r="I7006" s="13"/>
      <c r="J7006" s="13"/>
      <c r="K7006" s="13"/>
      <c r="L7006" s="13"/>
      <c r="M7006" s="13"/>
      <c r="N7006" s="13"/>
      <c r="O7006" s="14"/>
      <c r="P7006" s="14"/>
      <c r="Q7006" s="14"/>
      <c r="R7006" s="14"/>
      <c r="S7006" s="13"/>
      <c r="T7006" s="13"/>
      <c r="U7006" s="13"/>
      <c r="V7006" s="13"/>
      <c r="W7006" s="13"/>
      <c r="X7006" s="13"/>
      <c r="Y7006" s="14"/>
      <c r="Z7006" s="13"/>
      <c r="AA7006" s="13"/>
      <c r="AB7006" s="13"/>
      <c r="AC7006" s="13"/>
      <c r="AD7006" s="13"/>
      <c r="AE7006" s="13"/>
      <c r="AF7006" s="13"/>
      <c r="AG7006" s="19"/>
      <c r="AH7006" s="19"/>
      <c r="AI7006" s="19"/>
      <c r="AJ7006" s="19"/>
      <c r="AK7006" s="12"/>
      <c r="AL7006" s="12"/>
      <c r="AM7006" s="12"/>
      <c r="AN7006" s="12"/>
    </row>
    <row r="7007" spans="4:40" x14ac:dyDescent="0.25">
      <c r="D7007" s="18"/>
      <c r="E7007" s="13"/>
      <c r="F7007" s="13"/>
      <c r="G7007" s="13"/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9"/>
      <c r="AH7007" s="19"/>
      <c r="AI7007" s="19"/>
      <c r="AJ7007" s="19"/>
      <c r="AK7007" s="15"/>
      <c r="AL7007" s="12"/>
      <c r="AM7007" s="15"/>
      <c r="AN7007" s="15"/>
    </row>
    <row r="7008" spans="4:40" x14ac:dyDescent="0.25">
      <c r="D7008" s="18"/>
      <c r="E7008" s="13"/>
      <c r="F7008" s="13"/>
      <c r="G7008" s="13"/>
      <c r="H7008" s="13"/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9"/>
      <c r="AH7008" s="19"/>
      <c r="AI7008" s="19"/>
      <c r="AJ7008" s="19"/>
      <c r="AK7008" s="15"/>
      <c r="AL7008" s="15"/>
      <c r="AM7008" s="15"/>
      <c r="AN7008" s="15"/>
    </row>
    <row r="7009" spans="4:40" x14ac:dyDescent="0.25">
      <c r="D7009" s="18"/>
      <c r="E7009" s="13"/>
      <c r="F7009" s="13"/>
      <c r="G7009" s="13"/>
      <c r="H7009" s="13"/>
      <c r="I7009" s="13"/>
      <c r="J7009" s="13"/>
      <c r="K7009" s="13"/>
      <c r="L7009" s="13"/>
      <c r="M7009" s="13"/>
      <c r="N7009" s="13"/>
      <c r="O7009" s="14"/>
      <c r="P7009" s="14"/>
      <c r="Q7009" s="14"/>
      <c r="R7009" s="14"/>
      <c r="S7009" s="13"/>
      <c r="T7009" s="13"/>
      <c r="U7009" s="13"/>
      <c r="V7009" s="13"/>
      <c r="W7009" s="13"/>
      <c r="X7009" s="13"/>
      <c r="Y7009" s="14"/>
      <c r="Z7009" s="13"/>
      <c r="AA7009" s="13"/>
      <c r="AB7009" s="13"/>
      <c r="AC7009" s="13"/>
      <c r="AD7009" s="13"/>
      <c r="AE7009" s="13"/>
      <c r="AF7009" s="13"/>
      <c r="AG7009" s="19"/>
      <c r="AH7009" s="19"/>
      <c r="AI7009" s="19"/>
      <c r="AJ7009" s="19"/>
      <c r="AK7009" s="15"/>
      <c r="AL7009" s="15"/>
      <c r="AM7009" s="15"/>
      <c r="AN7009" s="15"/>
    </row>
    <row r="7010" spans="4:40" x14ac:dyDescent="0.25">
      <c r="D7010" s="18"/>
      <c r="E7010" s="13"/>
      <c r="F7010" s="13"/>
      <c r="G7010" s="13"/>
      <c r="H7010" s="13"/>
      <c r="I7010" s="13"/>
      <c r="J7010" s="13"/>
      <c r="K7010" s="13"/>
      <c r="L7010" s="13"/>
      <c r="M7010" s="13"/>
      <c r="N7010" s="13"/>
      <c r="O7010" s="14"/>
      <c r="P7010" s="14"/>
      <c r="Q7010" s="14"/>
      <c r="R7010" s="14"/>
      <c r="S7010" s="13"/>
      <c r="T7010" s="13"/>
      <c r="U7010" s="13"/>
      <c r="V7010" s="13"/>
      <c r="W7010" s="13"/>
      <c r="X7010" s="13"/>
      <c r="Y7010" s="14"/>
      <c r="Z7010" s="13"/>
      <c r="AA7010" s="13"/>
      <c r="AB7010" s="13"/>
      <c r="AC7010" s="13"/>
      <c r="AD7010" s="13"/>
      <c r="AE7010" s="13"/>
      <c r="AF7010" s="13"/>
      <c r="AG7010" s="19"/>
      <c r="AH7010" s="19"/>
      <c r="AI7010" s="19"/>
      <c r="AJ7010" s="19"/>
      <c r="AK7010" s="12"/>
      <c r="AL7010" s="12"/>
      <c r="AM7010" s="12"/>
      <c r="AN7010" s="12"/>
    </row>
    <row r="7011" spans="4:40" x14ac:dyDescent="0.25">
      <c r="D7011" s="18"/>
      <c r="E7011" s="13"/>
      <c r="F7011" s="13"/>
      <c r="G7011" s="13"/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9"/>
      <c r="AH7011" s="19"/>
      <c r="AI7011" s="19"/>
      <c r="AJ7011" s="19"/>
      <c r="AK7011" s="15"/>
      <c r="AL7011" s="12"/>
      <c r="AM7011" s="15"/>
      <c r="AN7011" s="15"/>
    </row>
    <row r="7012" spans="4:40" x14ac:dyDescent="0.25">
      <c r="D7012" s="18"/>
      <c r="E7012" s="13"/>
      <c r="F7012" s="13"/>
      <c r="G7012" s="13"/>
      <c r="H7012" s="13"/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9"/>
      <c r="AH7012" s="19"/>
      <c r="AI7012" s="19"/>
      <c r="AJ7012" s="19"/>
      <c r="AK7012" s="15"/>
      <c r="AL7012" s="15"/>
      <c r="AM7012" s="15"/>
      <c r="AN7012" s="15"/>
    </row>
    <row r="7013" spans="4:40" x14ac:dyDescent="0.25">
      <c r="D7013" s="18"/>
      <c r="E7013" s="13"/>
      <c r="F7013" s="13"/>
      <c r="G7013" s="13"/>
      <c r="H7013" s="13"/>
      <c r="I7013" s="13"/>
      <c r="J7013" s="13"/>
      <c r="K7013" s="13"/>
      <c r="L7013" s="13"/>
      <c r="M7013" s="13"/>
      <c r="N7013" s="13"/>
      <c r="O7013" s="14"/>
      <c r="P7013" s="14"/>
      <c r="Q7013" s="14"/>
      <c r="R7013" s="14"/>
      <c r="S7013" s="13"/>
      <c r="T7013" s="13"/>
      <c r="U7013" s="13"/>
      <c r="V7013" s="13"/>
      <c r="W7013" s="13"/>
      <c r="X7013" s="13"/>
      <c r="Y7013" s="14"/>
      <c r="Z7013" s="13"/>
      <c r="AA7013" s="13"/>
      <c r="AB7013" s="13"/>
      <c r="AC7013" s="13"/>
      <c r="AD7013" s="13"/>
      <c r="AE7013" s="13"/>
      <c r="AF7013" s="13"/>
      <c r="AG7013" s="19"/>
      <c r="AH7013" s="19"/>
      <c r="AI7013" s="19"/>
      <c r="AJ7013" s="19"/>
      <c r="AK7013" s="15"/>
      <c r="AL7013" s="15"/>
      <c r="AM7013" s="15"/>
      <c r="AN7013" s="15"/>
    </row>
    <row r="7014" spans="4:40" x14ac:dyDescent="0.25">
      <c r="D7014" s="18"/>
      <c r="E7014" s="13"/>
      <c r="F7014" s="13"/>
      <c r="G7014" s="13"/>
      <c r="H7014" s="13"/>
      <c r="I7014" s="13"/>
      <c r="J7014" s="13"/>
      <c r="K7014" s="13"/>
      <c r="L7014" s="13"/>
      <c r="M7014" s="13"/>
      <c r="N7014" s="13"/>
      <c r="O7014" s="14"/>
      <c r="P7014" s="14"/>
      <c r="Q7014" s="14"/>
      <c r="R7014" s="14"/>
      <c r="S7014" s="13"/>
      <c r="T7014" s="13"/>
      <c r="U7014" s="13"/>
      <c r="V7014" s="13"/>
      <c r="W7014" s="13"/>
      <c r="X7014" s="13"/>
      <c r="Y7014" s="14"/>
      <c r="Z7014" s="13"/>
      <c r="AA7014" s="13"/>
      <c r="AB7014" s="13"/>
      <c r="AC7014" s="13"/>
      <c r="AD7014" s="13"/>
      <c r="AE7014" s="13"/>
      <c r="AF7014" s="13"/>
      <c r="AG7014" s="19"/>
      <c r="AH7014" s="19"/>
      <c r="AI7014" s="19"/>
      <c r="AJ7014" s="19"/>
      <c r="AK7014" s="12"/>
      <c r="AL7014" s="12"/>
      <c r="AM7014" s="12"/>
      <c r="AN7014" s="12"/>
    </row>
    <row r="7015" spans="4:40" x14ac:dyDescent="0.25">
      <c r="D7015" s="18"/>
      <c r="E7015" s="13"/>
      <c r="F7015" s="13"/>
      <c r="G7015" s="13"/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9"/>
      <c r="AH7015" s="19"/>
      <c r="AI7015" s="19"/>
      <c r="AJ7015" s="19"/>
      <c r="AK7015" s="15"/>
      <c r="AL7015" s="12"/>
      <c r="AM7015" s="15"/>
      <c r="AN7015" s="15"/>
    </row>
    <row r="7016" spans="4:40" x14ac:dyDescent="0.25">
      <c r="D7016" s="18"/>
      <c r="E7016" s="13"/>
      <c r="F7016" s="13"/>
      <c r="G7016" s="13"/>
      <c r="H7016" s="13"/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9"/>
      <c r="AH7016" s="19"/>
      <c r="AI7016" s="19"/>
      <c r="AJ7016" s="19"/>
      <c r="AK7016" s="15"/>
      <c r="AL7016" s="15"/>
      <c r="AM7016" s="15"/>
      <c r="AN7016" s="15"/>
    </row>
    <row r="7017" spans="4:40" x14ac:dyDescent="0.25">
      <c r="D7017" s="18"/>
      <c r="E7017" s="13"/>
      <c r="F7017" s="13"/>
      <c r="G7017" s="13"/>
      <c r="H7017" s="13"/>
      <c r="I7017" s="13"/>
      <c r="J7017" s="13"/>
      <c r="K7017" s="13"/>
      <c r="L7017" s="13"/>
      <c r="M7017" s="13"/>
      <c r="N7017" s="13"/>
      <c r="O7017" s="14"/>
      <c r="P7017" s="14"/>
      <c r="Q7017" s="14"/>
      <c r="R7017" s="14"/>
      <c r="S7017" s="13"/>
      <c r="T7017" s="13"/>
      <c r="U7017" s="13"/>
      <c r="V7017" s="13"/>
      <c r="W7017" s="13"/>
      <c r="X7017" s="13"/>
      <c r="Y7017" s="14"/>
      <c r="Z7017" s="13"/>
      <c r="AA7017" s="13"/>
      <c r="AB7017" s="13"/>
      <c r="AC7017" s="13"/>
      <c r="AD7017" s="13"/>
      <c r="AE7017" s="13"/>
      <c r="AF7017" s="13"/>
      <c r="AG7017" s="19"/>
      <c r="AH7017" s="19"/>
      <c r="AI7017" s="19"/>
      <c r="AJ7017" s="19"/>
      <c r="AK7017" s="15"/>
      <c r="AL7017" s="15"/>
      <c r="AM7017" s="15"/>
      <c r="AN7017" s="15"/>
    </row>
    <row r="7018" spans="4:40" x14ac:dyDescent="0.25">
      <c r="D7018" s="18"/>
      <c r="E7018" s="13"/>
      <c r="F7018" s="13"/>
      <c r="G7018" s="13"/>
      <c r="H7018" s="13"/>
      <c r="I7018" s="13"/>
      <c r="J7018" s="13"/>
      <c r="K7018" s="13"/>
      <c r="L7018" s="13"/>
      <c r="M7018" s="13"/>
      <c r="N7018" s="13"/>
      <c r="O7018" s="14"/>
      <c r="P7018" s="14"/>
      <c r="Q7018" s="14"/>
      <c r="R7018" s="14"/>
      <c r="S7018" s="13"/>
      <c r="T7018" s="13"/>
      <c r="U7018" s="13"/>
      <c r="V7018" s="13"/>
      <c r="W7018" s="13"/>
      <c r="X7018" s="13"/>
      <c r="Y7018" s="14"/>
      <c r="Z7018" s="13"/>
      <c r="AA7018" s="13"/>
      <c r="AB7018" s="13"/>
      <c r="AC7018" s="13"/>
      <c r="AD7018" s="13"/>
      <c r="AE7018" s="13"/>
      <c r="AF7018" s="13"/>
      <c r="AG7018" s="19"/>
      <c r="AH7018" s="19"/>
      <c r="AI7018" s="19"/>
      <c r="AJ7018" s="19"/>
      <c r="AK7018" s="12"/>
      <c r="AL7018" s="12"/>
      <c r="AM7018" s="12"/>
      <c r="AN7018" s="12"/>
    </row>
    <row r="7019" spans="4:40" x14ac:dyDescent="0.25">
      <c r="D7019" s="18"/>
      <c r="E7019" s="13"/>
      <c r="F7019" s="13"/>
      <c r="G7019" s="13"/>
      <c r="H7019" s="13"/>
      <c r="I7019" s="13"/>
      <c r="J7019" s="13"/>
      <c r="K7019" s="13"/>
      <c r="L7019" s="13"/>
      <c r="M7019" s="13"/>
      <c r="N7019" s="13"/>
      <c r="O7019" s="13"/>
      <c r="P7019" s="13"/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9"/>
      <c r="AH7019" s="19"/>
      <c r="AI7019" s="19"/>
      <c r="AJ7019" s="19"/>
      <c r="AK7019" s="15"/>
      <c r="AL7019" s="12"/>
      <c r="AM7019" s="15"/>
      <c r="AN7019" s="15"/>
    </row>
    <row r="7020" spans="4:40" x14ac:dyDescent="0.25">
      <c r="D7020" s="18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9"/>
      <c r="AH7020" s="19"/>
      <c r="AI7020" s="19"/>
      <c r="AJ7020" s="19"/>
      <c r="AK7020" s="15"/>
      <c r="AL7020" s="15"/>
      <c r="AM7020" s="15"/>
      <c r="AN7020" s="15"/>
    </row>
    <row r="7021" spans="4:40" x14ac:dyDescent="0.25">
      <c r="D7021" s="18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4"/>
      <c r="P7021" s="14"/>
      <c r="Q7021" s="14"/>
      <c r="R7021" s="14"/>
      <c r="S7021" s="13"/>
      <c r="T7021" s="13"/>
      <c r="U7021" s="13"/>
      <c r="V7021" s="13"/>
      <c r="W7021" s="13"/>
      <c r="X7021" s="13"/>
      <c r="Y7021" s="14"/>
      <c r="Z7021" s="13"/>
      <c r="AA7021" s="13"/>
      <c r="AB7021" s="13"/>
      <c r="AC7021" s="13"/>
      <c r="AD7021" s="13"/>
      <c r="AE7021" s="13"/>
      <c r="AF7021" s="13"/>
      <c r="AG7021" s="19"/>
      <c r="AH7021" s="19"/>
      <c r="AI7021" s="19"/>
      <c r="AJ7021" s="19"/>
      <c r="AK7021" s="15"/>
      <c r="AL7021" s="15"/>
      <c r="AM7021" s="15"/>
      <c r="AN7021" s="15"/>
    </row>
    <row r="7022" spans="4:40" x14ac:dyDescent="0.25">
      <c r="D7022" s="18"/>
      <c r="E7022" s="13"/>
      <c r="F7022" s="13"/>
      <c r="G7022" s="13"/>
      <c r="H7022" s="13"/>
      <c r="I7022" s="13"/>
      <c r="J7022" s="13"/>
      <c r="K7022" s="13"/>
      <c r="L7022" s="13"/>
      <c r="M7022" s="13"/>
      <c r="N7022" s="13"/>
      <c r="O7022" s="14"/>
      <c r="P7022" s="14"/>
      <c r="Q7022" s="14"/>
      <c r="R7022" s="14"/>
      <c r="S7022" s="13"/>
      <c r="T7022" s="13"/>
      <c r="U7022" s="13"/>
      <c r="V7022" s="13"/>
      <c r="W7022" s="13"/>
      <c r="X7022" s="13"/>
      <c r="Y7022" s="14"/>
      <c r="Z7022" s="13"/>
      <c r="AA7022" s="13"/>
      <c r="AB7022" s="13"/>
      <c r="AC7022" s="13"/>
      <c r="AD7022" s="13"/>
      <c r="AE7022" s="13"/>
      <c r="AF7022" s="13"/>
      <c r="AG7022" s="19"/>
      <c r="AH7022" s="19"/>
      <c r="AI7022" s="19"/>
      <c r="AJ7022" s="19"/>
      <c r="AK7022" s="12"/>
      <c r="AL7022" s="12"/>
      <c r="AM7022" s="12"/>
      <c r="AN7022" s="12"/>
    </row>
    <row r="7023" spans="4:40" x14ac:dyDescent="0.25">
      <c r="D7023" s="18"/>
      <c r="E7023" s="13"/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9"/>
      <c r="AH7023" s="19"/>
      <c r="AI7023" s="19"/>
      <c r="AJ7023" s="19"/>
      <c r="AK7023" s="15"/>
      <c r="AL7023" s="12"/>
      <c r="AM7023" s="15"/>
      <c r="AN7023" s="15"/>
    </row>
    <row r="7024" spans="4:40" x14ac:dyDescent="0.25">
      <c r="D7024" s="18"/>
      <c r="E7024" s="13"/>
      <c r="F7024" s="13"/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9"/>
      <c r="AH7024" s="19"/>
      <c r="AI7024" s="19"/>
      <c r="AJ7024" s="19"/>
      <c r="AK7024" s="15"/>
      <c r="AL7024" s="15"/>
      <c r="AM7024" s="15"/>
      <c r="AN7024" s="15"/>
    </row>
    <row r="7025" spans="4:40" x14ac:dyDescent="0.25">
      <c r="D7025" s="18"/>
      <c r="E7025" s="13"/>
      <c r="F7025" s="13"/>
      <c r="G7025" s="13"/>
      <c r="H7025" s="13"/>
      <c r="I7025" s="13"/>
      <c r="J7025" s="13"/>
      <c r="K7025" s="13"/>
      <c r="L7025" s="13"/>
      <c r="M7025" s="13"/>
      <c r="N7025" s="13"/>
      <c r="O7025" s="14"/>
      <c r="P7025" s="14"/>
      <c r="Q7025" s="14"/>
      <c r="R7025" s="14"/>
      <c r="S7025" s="13"/>
      <c r="T7025" s="13"/>
      <c r="U7025" s="13"/>
      <c r="V7025" s="13"/>
      <c r="W7025" s="13"/>
      <c r="X7025" s="13"/>
      <c r="Y7025" s="14"/>
      <c r="Z7025" s="13"/>
      <c r="AA7025" s="13"/>
      <c r="AB7025" s="13"/>
      <c r="AC7025" s="13"/>
      <c r="AD7025" s="13"/>
      <c r="AE7025" s="13"/>
      <c r="AF7025" s="13"/>
      <c r="AG7025" s="19"/>
      <c r="AH7025" s="19"/>
      <c r="AI7025" s="19"/>
      <c r="AJ7025" s="19"/>
      <c r="AK7025" s="15"/>
      <c r="AL7025" s="15"/>
      <c r="AM7025" s="15"/>
      <c r="AN7025" s="15"/>
    </row>
    <row r="7026" spans="4:40" x14ac:dyDescent="0.25">
      <c r="D7026" s="18"/>
      <c r="E7026" s="13"/>
      <c r="F7026" s="13"/>
      <c r="G7026" s="13"/>
      <c r="H7026" s="13"/>
      <c r="I7026" s="13"/>
      <c r="J7026" s="13"/>
      <c r="K7026" s="13"/>
      <c r="L7026" s="13"/>
      <c r="M7026" s="13"/>
      <c r="N7026" s="13"/>
      <c r="O7026" s="14"/>
      <c r="P7026" s="14"/>
      <c r="Q7026" s="14"/>
      <c r="R7026" s="14"/>
      <c r="S7026" s="13"/>
      <c r="T7026" s="13"/>
      <c r="U7026" s="13"/>
      <c r="V7026" s="13"/>
      <c r="W7026" s="13"/>
      <c r="X7026" s="13"/>
      <c r="Y7026" s="14"/>
      <c r="Z7026" s="13"/>
      <c r="AA7026" s="13"/>
      <c r="AB7026" s="13"/>
      <c r="AC7026" s="13"/>
      <c r="AD7026" s="13"/>
      <c r="AE7026" s="13"/>
      <c r="AF7026" s="13"/>
      <c r="AG7026" s="19"/>
      <c r="AH7026" s="19"/>
      <c r="AI7026" s="19"/>
      <c r="AJ7026" s="19"/>
      <c r="AK7026" s="12"/>
      <c r="AL7026" s="12"/>
      <c r="AM7026" s="12"/>
      <c r="AN7026" s="12"/>
    </row>
    <row r="7027" spans="4:40" x14ac:dyDescent="0.25">
      <c r="D7027" s="18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9"/>
      <c r="AH7027" s="19"/>
      <c r="AI7027" s="19"/>
      <c r="AJ7027" s="19"/>
      <c r="AK7027" s="15"/>
      <c r="AL7027" s="12"/>
      <c r="AM7027" s="15"/>
      <c r="AN7027" s="15"/>
    </row>
    <row r="7028" spans="4:40" x14ac:dyDescent="0.25">
      <c r="D7028" s="18"/>
      <c r="E7028" s="13"/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9"/>
      <c r="AH7028" s="19"/>
      <c r="AI7028" s="19"/>
      <c r="AJ7028" s="19"/>
      <c r="AK7028" s="15"/>
      <c r="AL7028" s="15"/>
      <c r="AM7028" s="15"/>
      <c r="AN7028" s="15"/>
    </row>
    <row r="7029" spans="4:40" x14ac:dyDescent="0.25">
      <c r="D7029" s="18"/>
      <c r="E7029" s="13"/>
      <c r="F7029" s="13"/>
      <c r="G7029" s="13"/>
      <c r="H7029" s="13"/>
      <c r="I7029" s="13"/>
      <c r="J7029" s="13"/>
      <c r="K7029" s="13"/>
      <c r="L7029" s="13"/>
      <c r="M7029" s="13"/>
      <c r="N7029" s="13"/>
      <c r="O7029" s="14"/>
      <c r="P7029" s="14"/>
      <c r="Q7029" s="14"/>
      <c r="R7029" s="14"/>
      <c r="S7029" s="13"/>
      <c r="T7029" s="13"/>
      <c r="U7029" s="13"/>
      <c r="V7029" s="13"/>
      <c r="W7029" s="13"/>
      <c r="X7029" s="13"/>
      <c r="Y7029" s="14"/>
      <c r="Z7029" s="13"/>
      <c r="AA7029" s="13"/>
      <c r="AB7029" s="13"/>
      <c r="AC7029" s="13"/>
      <c r="AD7029" s="13"/>
      <c r="AE7029" s="13"/>
      <c r="AF7029" s="13"/>
      <c r="AG7029" s="19"/>
      <c r="AH7029" s="19"/>
      <c r="AI7029" s="19"/>
      <c r="AJ7029" s="19"/>
      <c r="AK7029" s="15"/>
      <c r="AL7029" s="15"/>
      <c r="AM7029" s="15"/>
      <c r="AN7029" s="15"/>
    </row>
    <row r="7030" spans="4:40" x14ac:dyDescent="0.25">
      <c r="D7030" s="18"/>
      <c r="E7030" s="13"/>
      <c r="F7030" s="13"/>
      <c r="G7030" s="13"/>
      <c r="H7030" s="13"/>
      <c r="I7030" s="13"/>
      <c r="J7030" s="13"/>
      <c r="K7030" s="13"/>
      <c r="L7030" s="13"/>
      <c r="M7030" s="13"/>
      <c r="N7030" s="13"/>
      <c r="O7030" s="14"/>
      <c r="P7030" s="14"/>
      <c r="Q7030" s="14"/>
      <c r="R7030" s="14"/>
      <c r="S7030" s="13"/>
      <c r="T7030" s="13"/>
      <c r="U7030" s="13"/>
      <c r="V7030" s="13"/>
      <c r="W7030" s="13"/>
      <c r="X7030" s="13"/>
      <c r="Y7030" s="14"/>
      <c r="Z7030" s="13"/>
      <c r="AA7030" s="13"/>
      <c r="AB7030" s="13"/>
      <c r="AC7030" s="13"/>
      <c r="AD7030" s="13"/>
      <c r="AE7030" s="13"/>
      <c r="AF7030" s="13"/>
      <c r="AG7030" s="19"/>
      <c r="AH7030" s="19"/>
      <c r="AI7030" s="19"/>
      <c r="AJ7030" s="19"/>
      <c r="AK7030" s="12"/>
      <c r="AL7030" s="12"/>
      <c r="AM7030" s="12"/>
      <c r="AN7030" s="12"/>
    </row>
    <row r="7031" spans="4:40" x14ac:dyDescent="0.25">
      <c r="D7031" s="18"/>
      <c r="E7031" s="13"/>
      <c r="F7031" s="13"/>
      <c r="G7031" s="13"/>
      <c r="H7031" s="13"/>
      <c r="I7031" s="13"/>
      <c r="J7031" s="13"/>
      <c r="K7031" s="13"/>
      <c r="L7031" s="13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9"/>
      <c r="AH7031" s="19"/>
      <c r="AI7031" s="19"/>
      <c r="AJ7031" s="19"/>
      <c r="AK7031" s="15"/>
      <c r="AL7031" s="12"/>
      <c r="AM7031" s="15"/>
      <c r="AN7031" s="15"/>
    </row>
    <row r="7032" spans="4:40" x14ac:dyDescent="0.25">
      <c r="D7032" s="18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9"/>
      <c r="AH7032" s="19"/>
      <c r="AI7032" s="19"/>
      <c r="AJ7032" s="19"/>
      <c r="AK7032" s="15"/>
      <c r="AL7032" s="15"/>
      <c r="AM7032" s="15"/>
      <c r="AN7032" s="15"/>
    </row>
    <row r="7033" spans="4:40" x14ac:dyDescent="0.25">
      <c r="D7033" s="18"/>
      <c r="E7033" s="13"/>
      <c r="F7033" s="13"/>
      <c r="G7033" s="13"/>
      <c r="H7033" s="13"/>
      <c r="I7033" s="13"/>
      <c r="J7033" s="13"/>
      <c r="K7033" s="13"/>
      <c r="L7033" s="13"/>
      <c r="M7033" s="13"/>
      <c r="N7033" s="13"/>
      <c r="O7033" s="14"/>
      <c r="P7033" s="14"/>
      <c r="Q7033" s="14"/>
      <c r="R7033" s="14"/>
      <c r="S7033" s="13"/>
      <c r="T7033" s="13"/>
      <c r="U7033" s="13"/>
      <c r="V7033" s="13"/>
      <c r="W7033" s="13"/>
      <c r="X7033" s="13"/>
      <c r="Y7033" s="14"/>
      <c r="Z7033" s="13"/>
      <c r="AA7033" s="13"/>
      <c r="AB7033" s="13"/>
      <c r="AC7033" s="13"/>
      <c r="AD7033" s="13"/>
      <c r="AE7033" s="13"/>
      <c r="AF7033" s="13"/>
      <c r="AG7033" s="19"/>
      <c r="AH7033" s="19"/>
      <c r="AI7033" s="19"/>
      <c r="AJ7033" s="19"/>
      <c r="AK7033" s="15"/>
      <c r="AL7033" s="15"/>
      <c r="AM7033" s="15"/>
      <c r="AN7033" s="15"/>
    </row>
    <row r="7034" spans="4:40" x14ac:dyDescent="0.25">
      <c r="D7034" s="18"/>
      <c r="E7034" s="13"/>
      <c r="F7034" s="13"/>
      <c r="G7034" s="13"/>
      <c r="H7034" s="13"/>
      <c r="I7034" s="13"/>
      <c r="J7034" s="13"/>
      <c r="K7034" s="13"/>
      <c r="L7034" s="13"/>
      <c r="M7034" s="13"/>
      <c r="N7034" s="13"/>
      <c r="O7034" s="14"/>
      <c r="P7034" s="14"/>
      <c r="Q7034" s="14"/>
      <c r="R7034" s="14"/>
      <c r="S7034" s="13"/>
      <c r="T7034" s="13"/>
      <c r="U7034" s="13"/>
      <c r="V7034" s="13"/>
      <c r="W7034" s="13"/>
      <c r="X7034" s="13"/>
      <c r="Y7034" s="14"/>
      <c r="Z7034" s="13"/>
      <c r="AA7034" s="13"/>
      <c r="AB7034" s="13"/>
      <c r="AC7034" s="13"/>
      <c r="AD7034" s="13"/>
      <c r="AE7034" s="13"/>
      <c r="AF7034" s="13"/>
      <c r="AG7034" s="19"/>
      <c r="AH7034" s="19"/>
      <c r="AI7034" s="19"/>
      <c r="AJ7034" s="19"/>
      <c r="AK7034" s="12"/>
      <c r="AL7034" s="12"/>
      <c r="AM7034" s="12"/>
      <c r="AN7034" s="12"/>
    </row>
    <row r="7035" spans="4:40" x14ac:dyDescent="0.25">
      <c r="D7035" s="18"/>
      <c r="E7035" s="13"/>
      <c r="F7035" s="13"/>
      <c r="G7035" s="13"/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9"/>
      <c r="AH7035" s="19"/>
      <c r="AI7035" s="19"/>
      <c r="AJ7035" s="19"/>
      <c r="AK7035" s="15"/>
      <c r="AL7035" s="12"/>
      <c r="AM7035" s="15"/>
      <c r="AN7035" s="15"/>
    </row>
    <row r="7036" spans="4:40" x14ac:dyDescent="0.25">
      <c r="D7036" s="18"/>
      <c r="E7036" s="13"/>
      <c r="F7036" s="13"/>
      <c r="G7036" s="13"/>
      <c r="H7036" s="13"/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9"/>
      <c r="AH7036" s="19"/>
      <c r="AI7036" s="19"/>
      <c r="AJ7036" s="19"/>
      <c r="AK7036" s="15"/>
      <c r="AL7036" s="15"/>
      <c r="AM7036" s="15"/>
      <c r="AN7036" s="15"/>
    </row>
    <row r="7037" spans="4:40" x14ac:dyDescent="0.25">
      <c r="D7037" s="18"/>
      <c r="E7037" s="13"/>
      <c r="F7037" s="13"/>
      <c r="G7037" s="13"/>
      <c r="H7037" s="13"/>
      <c r="I7037" s="13"/>
      <c r="J7037" s="13"/>
      <c r="K7037" s="13"/>
      <c r="L7037" s="13"/>
      <c r="M7037" s="13"/>
      <c r="N7037" s="13"/>
      <c r="O7037" s="14"/>
      <c r="P7037" s="14"/>
      <c r="Q7037" s="14"/>
      <c r="R7037" s="14"/>
      <c r="S7037" s="13"/>
      <c r="T7037" s="13"/>
      <c r="U7037" s="13"/>
      <c r="V7037" s="13"/>
      <c r="W7037" s="13"/>
      <c r="X7037" s="13"/>
      <c r="Y7037" s="14"/>
      <c r="Z7037" s="13"/>
      <c r="AA7037" s="13"/>
      <c r="AB7037" s="13"/>
      <c r="AC7037" s="13"/>
      <c r="AD7037" s="13"/>
      <c r="AE7037" s="13"/>
      <c r="AF7037" s="13"/>
      <c r="AG7037" s="19"/>
      <c r="AH7037" s="19"/>
      <c r="AI7037" s="19"/>
      <c r="AJ7037" s="19"/>
      <c r="AK7037" s="15"/>
      <c r="AL7037" s="15"/>
      <c r="AM7037" s="15"/>
      <c r="AN7037" s="15"/>
    </row>
    <row r="7038" spans="4:40" x14ac:dyDescent="0.25">
      <c r="D7038" s="18"/>
      <c r="E7038" s="13"/>
      <c r="F7038" s="13"/>
      <c r="G7038" s="13"/>
      <c r="H7038" s="13"/>
      <c r="I7038" s="13"/>
      <c r="J7038" s="13"/>
      <c r="K7038" s="13"/>
      <c r="L7038" s="13"/>
      <c r="M7038" s="13"/>
      <c r="N7038" s="13"/>
      <c r="O7038" s="14"/>
      <c r="P7038" s="14"/>
      <c r="Q7038" s="14"/>
      <c r="R7038" s="14"/>
      <c r="S7038" s="13"/>
      <c r="T7038" s="13"/>
      <c r="U7038" s="13"/>
      <c r="V7038" s="13"/>
      <c r="W7038" s="13"/>
      <c r="X7038" s="13"/>
      <c r="Y7038" s="14"/>
      <c r="Z7038" s="13"/>
      <c r="AA7038" s="13"/>
      <c r="AB7038" s="13"/>
      <c r="AC7038" s="13"/>
      <c r="AD7038" s="13"/>
      <c r="AE7038" s="13"/>
      <c r="AF7038" s="13"/>
      <c r="AG7038" s="19"/>
      <c r="AH7038" s="19"/>
      <c r="AI7038" s="19"/>
      <c r="AJ7038" s="19"/>
      <c r="AK7038" s="12"/>
      <c r="AL7038" s="12"/>
      <c r="AM7038" s="12"/>
      <c r="AN7038" s="12"/>
    </row>
    <row r="7039" spans="4:40" x14ac:dyDescent="0.25">
      <c r="D7039" s="18"/>
      <c r="E7039" s="13"/>
      <c r="F7039" s="13"/>
      <c r="G7039" s="13"/>
      <c r="H7039" s="13"/>
      <c r="I7039" s="13"/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9"/>
      <c r="AH7039" s="19"/>
      <c r="AI7039" s="19"/>
      <c r="AJ7039" s="19"/>
      <c r="AK7039" s="15"/>
      <c r="AL7039" s="12"/>
      <c r="AM7039" s="15"/>
      <c r="AN7039" s="15"/>
    </row>
    <row r="7040" spans="4:40" x14ac:dyDescent="0.25">
      <c r="D7040" s="18"/>
      <c r="E7040" s="13"/>
      <c r="F7040" s="13"/>
      <c r="G7040" s="13"/>
      <c r="H7040" s="13"/>
      <c r="I7040" s="13"/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9"/>
      <c r="AH7040" s="19"/>
      <c r="AI7040" s="19"/>
      <c r="AJ7040" s="19"/>
      <c r="AK7040" s="15"/>
      <c r="AL7040" s="15"/>
      <c r="AM7040" s="15"/>
      <c r="AN7040" s="15"/>
    </row>
    <row r="7041" spans="4:40" x14ac:dyDescent="0.25">
      <c r="D7041" s="18"/>
      <c r="E7041" s="13"/>
      <c r="F7041" s="13"/>
      <c r="G7041" s="13"/>
      <c r="H7041" s="13"/>
      <c r="I7041" s="13"/>
      <c r="J7041" s="13"/>
      <c r="K7041" s="13"/>
      <c r="L7041" s="13"/>
      <c r="M7041" s="13"/>
      <c r="N7041" s="13"/>
      <c r="O7041" s="14"/>
      <c r="P7041" s="14"/>
      <c r="Q7041" s="14"/>
      <c r="R7041" s="14"/>
      <c r="S7041" s="13"/>
      <c r="T7041" s="13"/>
      <c r="U7041" s="13"/>
      <c r="V7041" s="13"/>
      <c r="W7041" s="13"/>
      <c r="X7041" s="13"/>
      <c r="Y7041" s="14"/>
      <c r="Z7041" s="13"/>
      <c r="AA7041" s="13"/>
      <c r="AB7041" s="13"/>
      <c r="AC7041" s="13"/>
      <c r="AD7041" s="13"/>
      <c r="AE7041" s="13"/>
      <c r="AF7041" s="13"/>
      <c r="AG7041" s="19"/>
      <c r="AH7041" s="19"/>
      <c r="AI7041" s="19"/>
      <c r="AJ7041" s="19"/>
      <c r="AK7041" s="15"/>
      <c r="AL7041" s="15"/>
      <c r="AM7041" s="15"/>
      <c r="AN7041" s="15"/>
    </row>
    <row r="7042" spans="4:40" x14ac:dyDescent="0.25">
      <c r="D7042" s="18"/>
      <c r="E7042" s="13"/>
      <c r="F7042" s="13"/>
      <c r="G7042" s="13"/>
      <c r="H7042" s="13"/>
      <c r="I7042" s="13"/>
      <c r="J7042" s="13"/>
      <c r="K7042" s="13"/>
      <c r="L7042" s="13"/>
      <c r="M7042" s="13"/>
      <c r="N7042" s="13"/>
      <c r="O7042" s="14"/>
      <c r="P7042" s="14"/>
      <c r="Q7042" s="14"/>
      <c r="R7042" s="14"/>
      <c r="S7042" s="13"/>
      <c r="T7042" s="13"/>
      <c r="U7042" s="13"/>
      <c r="V7042" s="13"/>
      <c r="W7042" s="13"/>
      <c r="X7042" s="13"/>
      <c r="Y7042" s="14"/>
      <c r="Z7042" s="13"/>
      <c r="AA7042" s="13"/>
      <c r="AB7042" s="13"/>
      <c r="AC7042" s="13"/>
      <c r="AD7042" s="13"/>
      <c r="AE7042" s="13"/>
      <c r="AF7042" s="13"/>
      <c r="AG7042" s="19"/>
      <c r="AH7042" s="19"/>
      <c r="AI7042" s="19"/>
      <c r="AJ7042" s="19"/>
      <c r="AK7042" s="12"/>
      <c r="AL7042" s="12"/>
      <c r="AM7042" s="12"/>
      <c r="AN7042" s="12"/>
    </row>
    <row r="7043" spans="4:40" x14ac:dyDescent="0.25">
      <c r="D7043" s="18"/>
      <c r="E7043" s="13"/>
      <c r="F7043" s="13"/>
      <c r="G7043" s="13"/>
      <c r="H7043" s="13"/>
      <c r="I7043" s="13"/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9"/>
      <c r="AH7043" s="19"/>
      <c r="AI7043" s="19"/>
      <c r="AJ7043" s="19"/>
      <c r="AK7043" s="15"/>
      <c r="AL7043" s="12"/>
      <c r="AM7043" s="15"/>
      <c r="AN7043" s="15"/>
    </row>
    <row r="7044" spans="4:40" x14ac:dyDescent="0.25">
      <c r="D7044" s="18"/>
      <c r="E7044" s="13"/>
      <c r="F7044" s="13"/>
      <c r="G7044" s="13"/>
      <c r="H7044" s="13"/>
      <c r="I7044" s="13"/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9"/>
      <c r="AH7044" s="19"/>
      <c r="AI7044" s="19"/>
      <c r="AJ7044" s="19"/>
      <c r="AK7044" s="15"/>
      <c r="AL7044" s="15"/>
      <c r="AM7044" s="15"/>
      <c r="AN7044" s="15"/>
    </row>
    <row r="7045" spans="4:40" x14ac:dyDescent="0.25">
      <c r="D7045" s="18"/>
      <c r="E7045" s="13"/>
      <c r="F7045" s="13"/>
      <c r="G7045" s="13"/>
      <c r="H7045" s="13"/>
      <c r="I7045" s="13"/>
      <c r="J7045" s="13"/>
      <c r="K7045" s="13"/>
      <c r="L7045" s="13"/>
      <c r="M7045" s="13"/>
      <c r="N7045" s="13"/>
      <c r="O7045" s="14"/>
      <c r="P7045" s="14"/>
      <c r="Q7045" s="14"/>
      <c r="R7045" s="14"/>
      <c r="S7045" s="13"/>
      <c r="T7045" s="13"/>
      <c r="U7045" s="13"/>
      <c r="V7045" s="13"/>
      <c r="W7045" s="13"/>
      <c r="X7045" s="13"/>
      <c r="Y7045" s="14"/>
      <c r="Z7045" s="13"/>
      <c r="AA7045" s="13"/>
      <c r="AB7045" s="13"/>
      <c r="AC7045" s="13"/>
      <c r="AD7045" s="13"/>
      <c r="AE7045" s="13"/>
      <c r="AF7045" s="13"/>
      <c r="AG7045" s="19"/>
      <c r="AH7045" s="19"/>
      <c r="AI7045" s="19"/>
      <c r="AJ7045" s="19"/>
      <c r="AK7045" s="15"/>
      <c r="AL7045" s="15"/>
      <c r="AM7045" s="15"/>
      <c r="AN7045" s="15"/>
    </row>
    <row r="7046" spans="4:40" x14ac:dyDescent="0.25">
      <c r="D7046" s="18"/>
      <c r="E7046" s="13"/>
      <c r="F7046" s="13"/>
      <c r="G7046" s="13"/>
      <c r="H7046" s="13"/>
      <c r="I7046" s="13"/>
      <c r="J7046" s="13"/>
      <c r="K7046" s="13"/>
      <c r="L7046" s="13"/>
      <c r="M7046" s="13"/>
      <c r="N7046" s="13"/>
      <c r="O7046" s="14"/>
      <c r="P7046" s="14"/>
      <c r="Q7046" s="14"/>
      <c r="R7046" s="14"/>
      <c r="S7046" s="13"/>
      <c r="T7046" s="13"/>
      <c r="U7046" s="13"/>
      <c r="V7046" s="13"/>
      <c r="W7046" s="13"/>
      <c r="X7046" s="13"/>
      <c r="Y7046" s="14"/>
      <c r="Z7046" s="13"/>
      <c r="AA7046" s="13"/>
      <c r="AB7046" s="13"/>
      <c r="AC7046" s="13"/>
      <c r="AD7046" s="13"/>
      <c r="AE7046" s="13"/>
      <c r="AF7046" s="13"/>
      <c r="AG7046" s="19"/>
      <c r="AH7046" s="19"/>
      <c r="AI7046" s="19"/>
      <c r="AJ7046" s="19"/>
      <c r="AK7046" s="12"/>
      <c r="AL7046" s="12"/>
      <c r="AM7046" s="12"/>
      <c r="AN7046" s="12"/>
    </row>
    <row r="7047" spans="4:40" x14ac:dyDescent="0.25">
      <c r="D7047" s="18"/>
      <c r="E7047" s="13"/>
      <c r="F7047" s="13"/>
      <c r="G7047" s="13"/>
      <c r="H7047" s="13"/>
      <c r="I7047" s="13"/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9"/>
      <c r="AH7047" s="19"/>
      <c r="AI7047" s="19"/>
      <c r="AJ7047" s="19"/>
      <c r="AK7047" s="15"/>
      <c r="AL7047" s="12"/>
      <c r="AM7047" s="15"/>
      <c r="AN7047" s="15"/>
    </row>
    <row r="7048" spans="4:40" x14ac:dyDescent="0.25">
      <c r="D7048" s="18"/>
      <c r="E7048" s="13"/>
      <c r="F7048" s="13"/>
      <c r="G7048" s="13"/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9"/>
      <c r="AH7048" s="19"/>
      <c r="AI7048" s="19"/>
      <c r="AJ7048" s="19"/>
      <c r="AK7048" s="15"/>
      <c r="AL7048" s="15"/>
      <c r="AM7048" s="15"/>
      <c r="AN7048" s="15"/>
    </row>
    <row r="7049" spans="4:40" x14ac:dyDescent="0.25">
      <c r="D7049" s="18"/>
      <c r="E7049" s="13"/>
      <c r="F7049" s="13"/>
      <c r="G7049" s="13"/>
      <c r="H7049" s="13"/>
      <c r="I7049" s="13"/>
      <c r="J7049" s="13"/>
      <c r="K7049" s="13"/>
      <c r="L7049" s="13"/>
      <c r="M7049" s="13"/>
      <c r="N7049" s="13"/>
      <c r="O7049" s="14"/>
      <c r="P7049" s="14"/>
      <c r="Q7049" s="14"/>
      <c r="R7049" s="14"/>
      <c r="S7049" s="13"/>
      <c r="T7049" s="13"/>
      <c r="U7049" s="13"/>
      <c r="V7049" s="13"/>
      <c r="W7049" s="13"/>
      <c r="X7049" s="13"/>
      <c r="Y7049" s="14"/>
      <c r="Z7049" s="13"/>
      <c r="AA7049" s="13"/>
      <c r="AB7049" s="13"/>
      <c r="AC7049" s="13"/>
      <c r="AD7049" s="13"/>
      <c r="AE7049" s="13"/>
      <c r="AF7049" s="13"/>
      <c r="AG7049" s="19"/>
      <c r="AH7049" s="19"/>
      <c r="AI7049" s="19"/>
      <c r="AJ7049" s="19"/>
      <c r="AK7049" s="15"/>
      <c r="AL7049" s="15"/>
      <c r="AM7049" s="15"/>
      <c r="AN7049" s="15"/>
    </row>
    <row r="7050" spans="4:40" x14ac:dyDescent="0.25">
      <c r="D7050" s="18"/>
      <c r="E7050" s="13"/>
      <c r="F7050" s="13"/>
      <c r="G7050" s="13"/>
      <c r="H7050" s="13"/>
      <c r="I7050" s="13"/>
      <c r="J7050" s="13"/>
      <c r="K7050" s="13"/>
      <c r="L7050" s="13"/>
      <c r="M7050" s="13"/>
      <c r="N7050" s="13"/>
      <c r="O7050" s="14"/>
      <c r="P7050" s="14"/>
      <c r="Q7050" s="14"/>
      <c r="R7050" s="14"/>
      <c r="S7050" s="13"/>
      <c r="T7050" s="13"/>
      <c r="U7050" s="13"/>
      <c r="V7050" s="13"/>
      <c r="W7050" s="13"/>
      <c r="X7050" s="13"/>
      <c r="Y7050" s="14"/>
      <c r="Z7050" s="13"/>
      <c r="AA7050" s="13"/>
      <c r="AB7050" s="13"/>
      <c r="AC7050" s="13"/>
      <c r="AD7050" s="13"/>
      <c r="AE7050" s="13"/>
      <c r="AF7050" s="13"/>
      <c r="AG7050" s="19"/>
      <c r="AH7050" s="19"/>
      <c r="AI7050" s="19"/>
      <c r="AJ7050" s="19"/>
      <c r="AK7050" s="12"/>
      <c r="AL7050" s="12"/>
      <c r="AM7050" s="12"/>
      <c r="AN7050" s="12"/>
    </row>
    <row r="7051" spans="4:40" x14ac:dyDescent="0.25">
      <c r="D7051" s="18"/>
      <c r="E7051" s="13"/>
      <c r="F7051" s="13"/>
      <c r="G7051" s="13"/>
      <c r="H7051" s="13"/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9"/>
      <c r="AH7051" s="19"/>
      <c r="AI7051" s="19"/>
      <c r="AJ7051" s="19"/>
      <c r="AK7051" s="15"/>
      <c r="AL7051" s="12"/>
      <c r="AM7051" s="15"/>
      <c r="AN7051" s="15"/>
    </row>
    <row r="7052" spans="4:40" x14ac:dyDescent="0.25">
      <c r="D7052" s="18"/>
      <c r="E7052" s="13"/>
      <c r="F7052" s="13"/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9"/>
      <c r="AH7052" s="19"/>
      <c r="AI7052" s="19"/>
      <c r="AJ7052" s="19"/>
      <c r="AK7052" s="15"/>
      <c r="AL7052" s="15"/>
      <c r="AM7052" s="15"/>
      <c r="AN7052" s="15"/>
    </row>
    <row r="7053" spans="4:40" x14ac:dyDescent="0.25">
      <c r="D7053" s="18"/>
      <c r="E7053" s="13"/>
      <c r="F7053" s="13"/>
      <c r="G7053" s="13"/>
      <c r="H7053" s="13"/>
      <c r="I7053" s="13"/>
      <c r="J7053" s="13"/>
      <c r="K7053" s="13"/>
      <c r="L7053" s="13"/>
      <c r="M7053" s="13"/>
      <c r="N7053" s="13"/>
      <c r="O7053" s="14"/>
      <c r="P7053" s="14"/>
      <c r="Q7053" s="14"/>
      <c r="R7053" s="14"/>
      <c r="S7053" s="13"/>
      <c r="T7053" s="13"/>
      <c r="U7053" s="13"/>
      <c r="V7053" s="13"/>
      <c r="W7053" s="13"/>
      <c r="X7053" s="13"/>
      <c r="Y7053" s="14"/>
      <c r="Z7053" s="13"/>
      <c r="AA7053" s="13"/>
      <c r="AB7053" s="13"/>
      <c r="AC7053" s="13"/>
      <c r="AD7053" s="13"/>
      <c r="AE7053" s="13"/>
      <c r="AF7053" s="13"/>
      <c r="AG7053" s="19"/>
      <c r="AH7053" s="19"/>
      <c r="AI7053" s="19"/>
      <c r="AJ7053" s="19"/>
      <c r="AK7053" s="15"/>
      <c r="AL7053" s="15"/>
      <c r="AM7053" s="15"/>
      <c r="AN7053" s="15"/>
    </row>
    <row r="7054" spans="4:40" x14ac:dyDescent="0.25">
      <c r="D7054" s="18"/>
      <c r="E7054" s="13"/>
      <c r="F7054" s="13"/>
      <c r="G7054" s="13"/>
      <c r="H7054" s="13"/>
      <c r="I7054" s="13"/>
      <c r="J7054" s="13"/>
      <c r="K7054" s="13"/>
      <c r="L7054" s="13"/>
      <c r="M7054" s="13"/>
      <c r="N7054" s="13"/>
      <c r="O7054" s="14"/>
      <c r="P7054" s="14"/>
      <c r="Q7054" s="14"/>
      <c r="R7054" s="14"/>
      <c r="S7054" s="13"/>
      <c r="T7054" s="13"/>
      <c r="U7054" s="13"/>
      <c r="V7054" s="13"/>
      <c r="W7054" s="13"/>
      <c r="X7054" s="13"/>
      <c r="Y7054" s="14"/>
      <c r="Z7054" s="13"/>
      <c r="AA7054" s="13"/>
      <c r="AB7054" s="13"/>
      <c r="AC7054" s="13"/>
      <c r="AD7054" s="13"/>
      <c r="AE7054" s="13"/>
      <c r="AF7054" s="13"/>
      <c r="AG7054" s="19"/>
      <c r="AH7054" s="19"/>
      <c r="AI7054" s="19"/>
      <c r="AJ7054" s="19"/>
      <c r="AK7054" s="12"/>
      <c r="AL7054" s="12"/>
      <c r="AM7054" s="12"/>
      <c r="AN7054" s="12"/>
    </row>
    <row r="7055" spans="4:40" x14ac:dyDescent="0.25">
      <c r="D7055" s="18"/>
      <c r="E7055" s="13"/>
      <c r="F7055" s="13"/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9"/>
      <c r="AH7055" s="19"/>
      <c r="AI7055" s="19"/>
      <c r="AJ7055" s="19"/>
      <c r="AK7055" s="15"/>
      <c r="AL7055" s="12"/>
      <c r="AM7055" s="15"/>
      <c r="AN7055" s="15"/>
    </row>
    <row r="7056" spans="4:40" x14ac:dyDescent="0.25">
      <c r="D7056" s="18"/>
      <c r="E7056" s="13"/>
      <c r="F7056" s="13"/>
      <c r="G7056" s="13"/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9"/>
      <c r="AH7056" s="19"/>
      <c r="AI7056" s="19"/>
      <c r="AJ7056" s="19"/>
      <c r="AK7056" s="15"/>
      <c r="AL7056" s="15"/>
      <c r="AM7056" s="15"/>
      <c r="AN7056" s="15"/>
    </row>
    <row r="7057" spans="4:40" x14ac:dyDescent="0.25">
      <c r="D7057" s="18"/>
      <c r="E7057" s="13"/>
      <c r="F7057" s="13"/>
      <c r="G7057" s="13"/>
      <c r="H7057" s="13"/>
      <c r="I7057" s="13"/>
      <c r="J7057" s="13"/>
      <c r="K7057" s="13"/>
      <c r="L7057" s="13"/>
      <c r="M7057" s="13"/>
      <c r="N7057" s="13"/>
      <c r="O7057" s="14"/>
      <c r="P7057" s="14"/>
      <c r="Q7057" s="14"/>
      <c r="R7057" s="14"/>
      <c r="S7057" s="13"/>
      <c r="T7057" s="13"/>
      <c r="U7057" s="13"/>
      <c r="V7057" s="13"/>
      <c r="W7057" s="13"/>
      <c r="X7057" s="13"/>
      <c r="Y7057" s="14"/>
      <c r="Z7057" s="13"/>
      <c r="AA7057" s="13"/>
      <c r="AB7057" s="13"/>
      <c r="AC7057" s="13"/>
      <c r="AD7057" s="13"/>
      <c r="AE7057" s="13"/>
      <c r="AF7057" s="13"/>
      <c r="AG7057" s="19"/>
      <c r="AH7057" s="19"/>
      <c r="AI7057" s="19"/>
      <c r="AJ7057" s="19"/>
      <c r="AK7057" s="15"/>
      <c r="AL7057" s="15"/>
      <c r="AM7057" s="15"/>
      <c r="AN7057" s="15"/>
    </row>
    <row r="7058" spans="4:40" x14ac:dyDescent="0.25">
      <c r="D7058" s="18"/>
      <c r="E7058" s="13"/>
      <c r="F7058" s="13"/>
      <c r="G7058" s="13"/>
      <c r="H7058" s="13"/>
      <c r="I7058" s="13"/>
      <c r="J7058" s="13"/>
      <c r="K7058" s="13"/>
      <c r="L7058" s="13"/>
      <c r="M7058" s="13"/>
      <c r="N7058" s="13"/>
      <c r="O7058" s="14"/>
      <c r="P7058" s="14"/>
      <c r="Q7058" s="14"/>
      <c r="R7058" s="14"/>
      <c r="S7058" s="13"/>
      <c r="T7058" s="13"/>
      <c r="U7058" s="13"/>
      <c r="V7058" s="13"/>
      <c r="W7058" s="13"/>
      <c r="X7058" s="13"/>
      <c r="Y7058" s="14"/>
      <c r="Z7058" s="13"/>
      <c r="AA7058" s="13"/>
      <c r="AB7058" s="13"/>
      <c r="AC7058" s="13"/>
      <c r="AD7058" s="13"/>
      <c r="AE7058" s="13"/>
      <c r="AF7058" s="13"/>
      <c r="AG7058" s="19"/>
      <c r="AH7058" s="19"/>
      <c r="AI7058" s="19"/>
      <c r="AJ7058" s="19"/>
      <c r="AK7058" s="12"/>
      <c r="AL7058" s="12"/>
      <c r="AM7058" s="12"/>
      <c r="AN7058" s="12"/>
    </row>
    <row r="7059" spans="4:40" x14ac:dyDescent="0.25">
      <c r="D7059" s="18"/>
      <c r="E7059" s="13"/>
      <c r="F7059" s="13"/>
      <c r="G7059" s="13"/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9"/>
      <c r="AH7059" s="19"/>
      <c r="AI7059" s="19"/>
      <c r="AJ7059" s="19"/>
      <c r="AK7059" s="15"/>
      <c r="AL7059" s="12"/>
      <c r="AM7059" s="15"/>
      <c r="AN7059" s="15"/>
    </row>
    <row r="7060" spans="4:40" x14ac:dyDescent="0.25">
      <c r="D7060" s="18"/>
      <c r="E7060" s="13"/>
      <c r="F7060" s="13"/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9"/>
      <c r="AH7060" s="19"/>
      <c r="AI7060" s="19"/>
      <c r="AJ7060" s="19"/>
      <c r="AK7060" s="15"/>
      <c r="AL7060" s="15"/>
      <c r="AM7060" s="15"/>
      <c r="AN7060" s="15"/>
    </row>
    <row r="7061" spans="4:40" x14ac:dyDescent="0.25">
      <c r="D7061" s="18"/>
      <c r="E7061" s="13"/>
      <c r="F7061" s="13"/>
      <c r="G7061" s="13"/>
      <c r="H7061" s="13"/>
      <c r="I7061" s="13"/>
      <c r="J7061" s="13"/>
      <c r="K7061" s="13"/>
      <c r="L7061" s="13"/>
      <c r="M7061" s="13"/>
      <c r="N7061" s="13"/>
      <c r="O7061" s="14"/>
      <c r="P7061" s="14"/>
      <c r="Q7061" s="14"/>
      <c r="R7061" s="14"/>
      <c r="S7061" s="13"/>
      <c r="T7061" s="13"/>
      <c r="U7061" s="13"/>
      <c r="V7061" s="13"/>
      <c r="W7061" s="13"/>
      <c r="X7061" s="13"/>
      <c r="Y7061" s="14"/>
      <c r="Z7061" s="13"/>
      <c r="AA7061" s="13"/>
      <c r="AB7061" s="13"/>
      <c r="AC7061" s="13"/>
      <c r="AD7061" s="13"/>
      <c r="AE7061" s="13"/>
      <c r="AF7061" s="13"/>
      <c r="AG7061" s="19"/>
      <c r="AH7061" s="19"/>
      <c r="AI7061" s="19"/>
      <c r="AJ7061" s="19"/>
      <c r="AK7061" s="15"/>
      <c r="AL7061" s="15"/>
      <c r="AM7061" s="15"/>
      <c r="AN7061" s="15"/>
    </row>
    <row r="7062" spans="4:40" x14ac:dyDescent="0.25">
      <c r="D7062" s="18"/>
      <c r="E7062" s="13"/>
      <c r="F7062" s="13"/>
      <c r="G7062" s="13"/>
      <c r="H7062" s="13"/>
      <c r="I7062" s="13"/>
      <c r="J7062" s="13"/>
      <c r="K7062" s="13"/>
      <c r="L7062" s="13"/>
      <c r="M7062" s="13"/>
      <c r="N7062" s="13"/>
      <c r="O7062" s="14"/>
      <c r="P7062" s="14"/>
      <c r="Q7062" s="14"/>
      <c r="R7062" s="14"/>
      <c r="S7062" s="13"/>
      <c r="T7062" s="13"/>
      <c r="U7062" s="13"/>
      <c r="V7062" s="13"/>
      <c r="W7062" s="13"/>
      <c r="X7062" s="13"/>
      <c r="Y7062" s="14"/>
      <c r="Z7062" s="13"/>
      <c r="AA7062" s="13"/>
      <c r="AB7062" s="13"/>
      <c r="AC7062" s="13"/>
      <c r="AD7062" s="13"/>
      <c r="AE7062" s="13"/>
      <c r="AF7062" s="13"/>
      <c r="AG7062" s="19"/>
      <c r="AH7062" s="19"/>
      <c r="AI7062" s="19"/>
      <c r="AJ7062" s="19"/>
      <c r="AK7062" s="12"/>
      <c r="AL7062" s="12"/>
      <c r="AM7062" s="12"/>
      <c r="AN7062" s="12"/>
    </row>
    <row r="7063" spans="4:40" x14ac:dyDescent="0.25">
      <c r="D7063" s="18"/>
      <c r="E7063" s="13"/>
      <c r="F7063" s="13"/>
      <c r="G7063" s="13"/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9"/>
      <c r="AH7063" s="19"/>
      <c r="AI7063" s="19"/>
      <c r="AJ7063" s="19"/>
      <c r="AK7063" s="15"/>
      <c r="AL7063" s="12"/>
      <c r="AM7063" s="15"/>
      <c r="AN7063" s="15"/>
    </row>
    <row r="7064" spans="4:40" x14ac:dyDescent="0.25">
      <c r="D7064" s="18"/>
      <c r="E7064" s="13"/>
      <c r="F7064" s="13"/>
      <c r="G7064" s="13"/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9"/>
      <c r="AH7064" s="19"/>
      <c r="AI7064" s="19"/>
      <c r="AJ7064" s="19"/>
      <c r="AK7064" s="15"/>
      <c r="AL7064" s="15"/>
      <c r="AM7064" s="15"/>
      <c r="AN7064" s="15"/>
    </row>
    <row r="7065" spans="4:40" x14ac:dyDescent="0.25">
      <c r="D7065" s="18"/>
      <c r="E7065" s="13"/>
      <c r="F7065" s="13"/>
      <c r="G7065" s="13"/>
      <c r="H7065" s="13"/>
      <c r="I7065" s="13"/>
      <c r="J7065" s="13"/>
      <c r="K7065" s="13"/>
      <c r="L7065" s="13"/>
      <c r="M7065" s="13"/>
      <c r="N7065" s="13"/>
      <c r="O7065" s="14"/>
      <c r="P7065" s="14"/>
      <c r="Q7065" s="14"/>
      <c r="R7065" s="14"/>
      <c r="S7065" s="13"/>
      <c r="T7065" s="13"/>
      <c r="U7065" s="13"/>
      <c r="V7065" s="13"/>
      <c r="W7065" s="13"/>
      <c r="X7065" s="13"/>
      <c r="Y7065" s="14"/>
      <c r="Z7065" s="13"/>
      <c r="AA7065" s="13"/>
      <c r="AB7065" s="13"/>
      <c r="AC7065" s="13"/>
      <c r="AD7065" s="13"/>
      <c r="AE7065" s="13"/>
      <c r="AF7065" s="13"/>
      <c r="AG7065" s="19"/>
      <c r="AH7065" s="19"/>
      <c r="AI7065" s="19"/>
      <c r="AJ7065" s="19"/>
      <c r="AK7065" s="15"/>
      <c r="AL7065" s="15"/>
      <c r="AM7065" s="15"/>
      <c r="AN7065" s="15"/>
    </row>
    <row r="7066" spans="4:40" x14ac:dyDescent="0.25">
      <c r="D7066" s="18"/>
      <c r="E7066" s="13"/>
      <c r="F7066" s="13"/>
      <c r="G7066" s="13"/>
      <c r="H7066" s="13"/>
      <c r="I7066" s="13"/>
      <c r="J7066" s="13"/>
      <c r="K7066" s="13"/>
      <c r="L7066" s="13"/>
      <c r="M7066" s="13"/>
      <c r="N7066" s="13"/>
      <c r="O7066" s="14"/>
      <c r="P7066" s="14"/>
      <c r="Q7066" s="14"/>
      <c r="R7066" s="14"/>
      <c r="S7066" s="13"/>
      <c r="T7066" s="13"/>
      <c r="U7066" s="13"/>
      <c r="V7066" s="13"/>
      <c r="W7066" s="13"/>
      <c r="X7066" s="13"/>
      <c r="Y7066" s="14"/>
      <c r="Z7066" s="13"/>
      <c r="AA7066" s="13"/>
      <c r="AB7066" s="13"/>
      <c r="AC7066" s="13"/>
      <c r="AD7066" s="13"/>
      <c r="AE7066" s="13"/>
      <c r="AF7066" s="13"/>
      <c r="AG7066" s="19"/>
      <c r="AH7066" s="19"/>
      <c r="AI7066" s="19"/>
      <c r="AJ7066" s="19"/>
      <c r="AK7066" s="12"/>
      <c r="AL7066" s="12"/>
      <c r="AM7066" s="12"/>
      <c r="AN7066" s="12"/>
    </row>
    <row r="7067" spans="4:40" x14ac:dyDescent="0.25">
      <c r="D7067" s="18"/>
      <c r="E7067" s="13"/>
      <c r="F7067" s="13"/>
      <c r="G7067" s="13"/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9"/>
      <c r="AH7067" s="19"/>
      <c r="AI7067" s="19"/>
      <c r="AJ7067" s="19"/>
      <c r="AK7067" s="15"/>
      <c r="AL7067" s="12"/>
      <c r="AM7067" s="15"/>
      <c r="AN7067" s="15"/>
    </row>
    <row r="7068" spans="4:40" x14ac:dyDescent="0.25">
      <c r="D7068" s="18"/>
      <c r="E7068" s="13"/>
      <c r="F7068" s="13"/>
      <c r="G7068" s="13"/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9"/>
      <c r="AH7068" s="19"/>
      <c r="AI7068" s="19"/>
      <c r="AJ7068" s="19"/>
      <c r="AK7068" s="15"/>
      <c r="AL7068" s="15"/>
      <c r="AM7068" s="15"/>
      <c r="AN7068" s="15"/>
    </row>
    <row r="7069" spans="4:40" x14ac:dyDescent="0.25">
      <c r="D7069" s="18"/>
      <c r="E7069" s="13"/>
      <c r="F7069" s="13"/>
      <c r="G7069" s="13"/>
      <c r="H7069" s="13"/>
      <c r="I7069" s="13"/>
      <c r="J7069" s="13"/>
      <c r="K7069" s="13"/>
      <c r="L7069" s="13"/>
      <c r="M7069" s="13"/>
      <c r="N7069" s="13"/>
      <c r="O7069" s="14"/>
      <c r="P7069" s="14"/>
      <c r="Q7069" s="14"/>
      <c r="R7069" s="14"/>
      <c r="S7069" s="13"/>
      <c r="T7069" s="13"/>
      <c r="U7069" s="13"/>
      <c r="V7069" s="13"/>
      <c r="W7069" s="13"/>
      <c r="X7069" s="13"/>
      <c r="Y7069" s="14"/>
      <c r="Z7069" s="13"/>
      <c r="AA7069" s="13"/>
      <c r="AB7069" s="13"/>
      <c r="AC7069" s="13"/>
      <c r="AD7069" s="13"/>
      <c r="AE7069" s="13"/>
      <c r="AF7069" s="13"/>
      <c r="AG7069" s="19"/>
      <c r="AH7069" s="19"/>
      <c r="AI7069" s="19"/>
      <c r="AJ7069" s="19"/>
      <c r="AK7069" s="15"/>
      <c r="AL7069" s="15"/>
      <c r="AM7069" s="15"/>
      <c r="AN7069" s="15"/>
    </row>
    <row r="7070" spans="4:40" x14ac:dyDescent="0.25">
      <c r="D7070" s="18"/>
      <c r="E7070" s="13"/>
      <c r="F7070" s="13"/>
      <c r="G7070" s="13"/>
      <c r="H7070" s="13"/>
      <c r="I7070" s="13"/>
      <c r="J7070" s="13"/>
      <c r="K7070" s="13"/>
      <c r="L7070" s="13"/>
      <c r="M7070" s="13"/>
      <c r="N7070" s="13"/>
      <c r="O7070" s="14"/>
      <c r="P7070" s="14"/>
      <c r="Q7070" s="14"/>
      <c r="R7070" s="14"/>
      <c r="S7070" s="13"/>
      <c r="T7070" s="13"/>
      <c r="U7070" s="13"/>
      <c r="V7070" s="13"/>
      <c r="W7070" s="13"/>
      <c r="X7070" s="13"/>
      <c r="Y7070" s="14"/>
      <c r="Z7070" s="13"/>
      <c r="AA7070" s="13"/>
      <c r="AB7070" s="13"/>
      <c r="AC7070" s="13"/>
      <c r="AD7070" s="13"/>
      <c r="AE7070" s="13"/>
      <c r="AF7070" s="13"/>
      <c r="AG7070" s="19"/>
      <c r="AH7070" s="19"/>
      <c r="AI7070" s="19"/>
      <c r="AJ7070" s="19"/>
      <c r="AK7070" s="12"/>
      <c r="AL7070" s="12"/>
      <c r="AM7070" s="12"/>
      <c r="AN7070" s="12"/>
    </row>
    <row r="7071" spans="4:40" x14ac:dyDescent="0.25">
      <c r="D7071" s="18"/>
      <c r="E7071" s="13"/>
      <c r="F7071" s="13"/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9"/>
      <c r="AH7071" s="19"/>
      <c r="AI7071" s="19"/>
      <c r="AJ7071" s="19"/>
      <c r="AK7071" s="15"/>
      <c r="AL7071" s="12"/>
      <c r="AM7071" s="15"/>
      <c r="AN7071" s="15"/>
    </row>
    <row r="7072" spans="4:40" x14ac:dyDescent="0.25">
      <c r="D7072" s="18"/>
      <c r="E7072" s="13"/>
      <c r="F7072" s="13"/>
      <c r="G7072" s="13"/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9"/>
      <c r="AH7072" s="19"/>
      <c r="AI7072" s="19"/>
      <c r="AJ7072" s="19"/>
      <c r="AK7072" s="15"/>
      <c r="AL7072" s="15"/>
      <c r="AM7072" s="15"/>
      <c r="AN7072" s="15"/>
    </row>
    <row r="7073" spans="4:40" x14ac:dyDescent="0.25">
      <c r="D7073" s="18"/>
      <c r="E7073" s="13"/>
      <c r="F7073" s="13"/>
      <c r="G7073" s="13"/>
      <c r="H7073" s="13"/>
      <c r="I7073" s="13"/>
      <c r="J7073" s="13"/>
      <c r="K7073" s="13"/>
      <c r="L7073" s="13"/>
      <c r="M7073" s="13"/>
      <c r="N7073" s="13"/>
      <c r="O7073" s="14"/>
      <c r="P7073" s="14"/>
      <c r="Q7073" s="14"/>
      <c r="R7073" s="14"/>
      <c r="S7073" s="13"/>
      <c r="T7073" s="13"/>
      <c r="U7073" s="13"/>
      <c r="V7073" s="13"/>
      <c r="W7073" s="13"/>
      <c r="X7073" s="13"/>
      <c r="Y7073" s="14"/>
      <c r="Z7073" s="13"/>
      <c r="AA7073" s="13"/>
      <c r="AB7073" s="13"/>
      <c r="AC7073" s="13"/>
      <c r="AD7073" s="13"/>
      <c r="AE7073" s="13"/>
      <c r="AF7073" s="13"/>
      <c r="AG7073" s="19"/>
      <c r="AH7073" s="19"/>
      <c r="AI7073" s="19"/>
      <c r="AJ7073" s="19"/>
      <c r="AK7073" s="15"/>
      <c r="AL7073" s="15"/>
      <c r="AM7073" s="15"/>
      <c r="AN7073" s="15"/>
    </row>
    <row r="7074" spans="4:40" x14ac:dyDescent="0.25">
      <c r="D7074" s="18"/>
      <c r="E7074" s="13"/>
      <c r="F7074" s="13"/>
      <c r="G7074" s="13"/>
      <c r="H7074" s="13"/>
      <c r="I7074" s="13"/>
      <c r="J7074" s="13"/>
      <c r="K7074" s="13"/>
      <c r="L7074" s="13"/>
      <c r="M7074" s="13"/>
      <c r="N7074" s="13"/>
      <c r="O7074" s="14"/>
      <c r="P7074" s="14"/>
      <c r="Q7074" s="14"/>
      <c r="R7074" s="14"/>
      <c r="S7074" s="13"/>
      <c r="T7074" s="13"/>
      <c r="U7074" s="13"/>
      <c r="V7074" s="13"/>
      <c r="W7074" s="13"/>
      <c r="X7074" s="13"/>
      <c r="Y7074" s="14"/>
      <c r="Z7074" s="13"/>
      <c r="AA7074" s="13"/>
      <c r="AB7074" s="13"/>
      <c r="AC7074" s="13"/>
      <c r="AD7074" s="13"/>
      <c r="AE7074" s="13"/>
      <c r="AF7074" s="13"/>
      <c r="AG7074" s="19"/>
      <c r="AH7074" s="19"/>
      <c r="AI7074" s="19"/>
      <c r="AJ7074" s="19"/>
      <c r="AK7074" s="12"/>
      <c r="AL7074" s="12"/>
      <c r="AM7074" s="12"/>
      <c r="AN7074" s="12"/>
    </row>
    <row r="7075" spans="4:40" x14ac:dyDescent="0.25">
      <c r="D7075" s="18"/>
      <c r="E7075" s="13"/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9"/>
      <c r="AH7075" s="19"/>
      <c r="AI7075" s="19"/>
      <c r="AJ7075" s="19"/>
      <c r="AK7075" s="15"/>
      <c r="AL7075" s="12"/>
      <c r="AM7075" s="15"/>
      <c r="AN7075" s="15"/>
    </row>
    <row r="7076" spans="4:40" x14ac:dyDescent="0.25">
      <c r="D7076" s="18"/>
      <c r="E7076" s="13"/>
      <c r="F7076" s="13"/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9"/>
      <c r="AH7076" s="19"/>
      <c r="AI7076" s="19"/>
      <c r="AJ7076" s="19"/>
      <c r="AK7076" s="15"/>
      <c r="AL7076" s="15"/>
      <c r="AM7076" s="15"/>
      <c r="AN7076" s="15"/>
    </row>
    <row r="7077" spans="4:40" x14ac:dyDescent="0.25">
      <c r="D7077" s="18"/>
      <c r="E7077" s="13"/>
      <c r="F7077" s="13"/>
      <c r="G7077" s="13"/>
      <c r="H7077" s="13"/>
      <c r="I7077" s="13"/>
      <c r="J7077" s="13"/>
      <c r="K7077" s="13"/>
      <c r="L7077" s="13"/>
      <c r="M7077" s="13"/>
      <c r="N7077" s="13"/>
      <c r="O7077" s="14"/>
      <c r="P7077" s="14"/>
      <c r="Q7077" s="14"/>
      <c r="R7077" s="14"/>
      <c r="S7077" s="13"/>
      <c r="T7077" s="13"/>
      <c r="U7077" s="13"/>
      <c r="V7077" s="13"/>
      <c r="W7077" s="13"/>
      <c r="X7077" s="13"/>
      <c r="Y7077" s="14"/>
      <c r="Z7077" s="13"/>
      <c r="AA7077" s="13"/>
      <c r="AB7077" s="13"/>
      <c r="AC7077" s="13"/>
      <c r="AD7077" s="13"/>
      <c r="AE7077" s="13"/>
      <c r="AF7077" s="13"/>
      <c r="AG7077" s="19"/>
      <c r="AH7077" s="19"/>
      <c r="AI7077" s="19"/>
      <c r="AJ7077" s="19"/>
      <c r="AK7077" s="15"/>
      <c r="AL7077" s="15"/>
      <c r="AM7077" s="15"/>
      <c r="AN7077" s="15"/>
    </row>
    <row r="7078" spans="4:40" x14ac:dyDescent="0.25">
      <c r="D7078" s="18"/>
      <c r="E7078" s="13"/>
      <c r="F7078" s="13"/>
      <c r="G7078" s="13"/>
      <c r="H7078" s="13"/>
      <c r="I7078" s="13"/>
      <c r="J7078" s="13"/>
      <c r="K7078" s="13"/>
      <c r="L7078" s="13"/>
      <c r="M7078" s="13"/>
      <c r="N7078" s="13"/>
      <c r="O7078" s="14"/>
      <c r="P7078" s="14"/>
      <c r="Q7078" s="14"/>
      <c r="R7078" s="14"/>
      <c r="S7078" s="13"/>
      <c r="T7078" s="13"/>
      <c r="U7078" s="13"/>
      <c r="V7078" s="13"/>
      <c r="W7078" s="13"/>
      <c r="X7078" s="13"/>
      <c r="Y7078" s="14"/>
      <c r="Z7078" s="13"/>
      <c r="AA7078" s="13"/>
      <c r="AB7078" s="13"/>
      <c r="AC7078" s="13"/>
      <c r="AD7078" s="13"/>
      <c r="AE7078" s="13"/>
      <c r="AF7078" s="13"/>
      <c r="AG7078" s="19"/>
      <c r="AH7078" s="19"/>
      <c r="AI7078" s="19"/>
      <c r="AJ7078" s="19"/>
      <c r="AK7078" s="12"/>
      <c r="AL7078" s="12"/>
      <c r="AM7078" s="12"/>
      <c r="AN7078" s="12"/>
    </row>
    <row r="7079" spans="4:40" x14ac:dyDescent="0.25">
      <c r="D7079" s="18"/>
      <c r="E7079" s="13"/>
      <c r="F7079" s="13"/>
      <c r="G7079" s="13"/>
      <c r="H7079" s="13"/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9"/>
      <c r="AH7079" s="19"/>
      <c r="AI7079" s="19"/>
      <c r="AJ7079" s="19"/>
      <c r="AK7079" s="15"/>
      <c r="AL7079" s="12"/>
      <c r="AM7079" s="15"/>
      <c r="AN7079" s="15"/>
    </row>
    <row r="7080" spans="4:40" x14ac:dyDescent="0.25">
      <c r="D7080" s="18"/>
      <c r="E7080" s="13"/>
      <c r="F7080" s="13"/>
      <c r="G7080" s="13"/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9"/>
      <c r="AH7080" s="19"/>
      <c r="AI7080" s="19"/>
      <c r="AJ7080" s="19"/>
      <c r="AK7080" s="15"/>
      <c r="AL7080" s="15"/>
      <c r="AM7080" s="15"/>
      <c r="AN7080" s="15"/>
    </row>
    <row r="7081" spans="4:40" x14ac:dyDescent="0.25">
      <c r="D7081" s="18"/>
      <c r="E7081" s="13"/>
      <c r="F7081" s="13"/>
      <c r="G7081" s="13"/>
      <c r="H7081" s="13"/>
      <c r="I7081" s="13"/>
      <c r="J7081" s="13"/>
      <c r="K7081" s="13"/>
      <c r="L7081" s="13"/>
      <c r="M7081" s="13"/>
      <c r="N7081" s="13"/>
      <c r="O7081" s="14"/>
      <c r="P7081" s="14"/>
      <c r="Q7081" s="14"/>
      <c r="R7081" s="14"/>
      <c r="S7081" s="13"/>
      <c r="T7081" s="13"/>
      <c r="U7081" s="13"/>
      <c r="V7081" s="13"/>
      <c r="W7081" s="13"/>
      <c r="X7081" s="13"/>
      <c r="Y7081" s="14"/>
      <c r="Z7081" s="13"/>
      <c r="AA7081" s="13"/>
      <c r="AB7081" s="13"/>
      <c r="AC7081" s="13"/>
      <c r="AD7081" s="13"/>
      <c r="AE7081" s="13"/>
      <c r="AF7081" s="13"/>
      <c r="AG7081" s="19"/>
      <c r="AH7081" s="19"/>
      <c r="AI7081" s="19"/>
      <c r="AJ7081" s="19"/>
      <c r="AK7081" s="15"/>
      <c r="AL7081" s="15"/>
      <c r="AM7081" s="15"/>
      <c r="AN7081" s="15"/>
    </row>
    <row r="7082" spans="4:40" x14ac:dyDescent="0.25">
      <c r="D7082" s="18"/>
      <c r="E7082" s="13"/>
      <c r="F7082" s="13"/>
      <c r="G7082" s="13"/>
      <c r="H7082" s="13"/>
      <c r="I7082" s="13"/>
      <c r="J7082" s="13"/>
      <c r="K7082" s="13"/>
      <c r="L7082" s="13"/>
      <c r="M7082" s="13"/>
      <c r="N7082" s="13"/>
      <c r="O7082" s="14"/>
      <c r="P7082" s="14"/>
      <c r="Q7082" s="14"/>
      <c r="R7082" s="14"/>
      <c r="S7082" s="13"/>
      <c r="T7082" s="13"/>
      <c r="U7082" s="13"/>
      <c r="V7082" s="13"/>
      <c r="W7082" s="13"/>
      <c r="X7082" s="13"/>
      <c r="Y7082" s="14"/>
      <c r="Z7082" s="13"/>
      <c r="AA7082" s="13"/>
      <c r="AB7082" s="13"/>
      <c r="AC7082" s="13"/>
      <c r="AD7082" s="13"/>
      <c r="AE7082" s="13"/>
      <c r="AF7082" s="13"/>
      <c r="AG7082" s="19"/>
      <c r="AH7082" s="19"/>
      <c r="AI7082" s="19"/>
      <c r="AJ7082" s="19"/>
      <c r="AK7082" s="12"/>
      <c r="AL7082" s="12"/>
      <c r="AM7082" s="12"/>
      <c r="AN7082" s="12"/>
    </row>
    <row r="7083" spans="4:40" x14ac:dyDescent="0.25">
      <c r="D7083" s="18"/>
      <c r="E7083" s="13"/>
      <c r="F7083" s="13"/>
      <c r="G7083" s="13"/>
      <c r="H7083" s="13"/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9"/>
      <c r="AH7083" s="19"/>
      <c r="AI7083" s="19"/>
      <c r="AJ7083" s="19"/>
      <c r="AK7083" s="15"/>
      <c r="AL7083" s="12"/>
      <c r="AM7083" s="15"/>
      <c r="AN7083" s="15"/>
    </row>
    <row r="7084" spans="4:40" x14ac:dyDescent="0.25">
      <c r="D7084" s="18"/>
      <c r="E7084" s="13"/>
      <c r="F7084" s="13"/>
      <c r="G7084" s="13"/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9"/>
      <c r="AH7084" s="19"/>
      <c r="AI7084" s="19"/>
      <c r="AJ7084" s="19"/>
      <c r="AK7084" s="15"/>
      <c r="AL7084" s="15"/>
      <c r="AM7084" s="15"/>
      <c r="AN7084" s="15"/>
    </row>
    <row r="7085" spans="4:40" x14ac:dyDescent="0.25">
      <c r="D7085" s="18"/>
      <c r="E7085" s="13"/>
      <c r="F7085" s="13"/>
      <c r="G7085" s="13"/>
      <c r="H7085" s="13"/>
      <c r="I7085" s="13"/>
      <c r="J7085" s="13"/>
      <c r="K7085" s="13"/>
      <c r="L7085" s="13"/>
      <c r="M7085" s="13"/>
      <c r="N7085" s="13"/>
      <c r="O7085" s="14"/>
      <c r="P7085" s="14"/>
      <c r="Q7085" s="14"/>
      <c r="R7085" s="14"/>
      <c r="S7085" s="13"/>
      <c r="T7085" s="13"/>
      <c r="U7085" s="13"/>
      <c r="V7085" s="13"/>
      <c r="W7085" s="13"/>
      <c r="X7085" s="13"/>
      <c r="Y7085" s="14"/>
      <c r="Z7085" s="13"/>
      <c r="AA7085" s="13"/>
      <c r="AB7085" s="13"/>
      <c r="AC7085" s="13"/>
      <c r="AD7085" s="13"/>
      <c r="AE7085" s="13"/>
      <c r="AF7085" s="13"/>
      <c r="AG7085" s="19"/>
      <c r="AH7085" s="19"/>
      <c r="AI7085" s="19"/>
      <c r="AJ7085" s="19"/>
      <c r="AK7085" s="15"/>
      <c r="AL7085" s="15"/>
      <c r="AM7085" s="15"/>
      <c r="AN7085" s="15"/>
    </row>
    <row r="7086" spans="4:40" x14ac:dyDescent="0.25">
      <c r="D7086" s="18"/>
      <c r="E7086" s="13"/>
      <c r="F7086" s="13"/>
      <c r="G7086" s="13"/>
      <c r="H7086" s="13"/>
      <c r="I7086" s="13"/>
      <c r="J7086" s="13"/>
      <c r="K7086" s="13"/>
      <c r="L7086" s="13"/>
      <c r="M7086" s="13"/>
      <c r="N7086" s="13"/>
      <c r="O7086" s="14"/>
      <c r="P7086" s="14"/>
      <c r="Q7086" s="14"/>
      <c r="R7086" s="14"/>
      <c r="S7086" s="13"/>
      <c r="T7086" s="13"/>
      <c r="U7086" s="13"/>
      <c r="V7086" s="13"/>
      <c r="W7086" s="13"/>
      <c r="X7086" s="13"/>
      <c r="Y7086" s="14"/>
      <c r="Z7086" s="13"/>
      <c r="AA7086" s="13"/>
      <c r="AB7086" s="13"/>
      <c r="AC7086" s="13"/>
      <c r="AD7086" s="13"/>
      <c r="AE7086" s="13"/>
      <c r="AF7086" s="13"/>
      <c r="AG7086" s="19"/>
      <c r="AH7086" s="19"/>
      <c r="AI7086" s="19"/>
      <c r="AJ7086" s="19"/>
      <c r="AK7086" s="12"/>
      <c r="AL7086" s="12"/>
      <c r="AM7086" s="12"/>
      <c r="AN7086" s="12"/>
    </row>
    <row r="7087" spans="4:40" x14ac:dyDescent="0.25">
      <c r="D7087" s="18"/>
      <c r="E7087" s="13"/>
      <c r="F7087" s="13"/>
      <c r="G7087" s="13"/>
      <c r="H7087" s="13"/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9"/>
      <c r="AH7087" s="19"/>
      <c r="AI7087" s="19"/>
      <c r="AJ7087" s="19"/>
      <c r="AK7087" s="15"/>
      <c r="AL7087" s="12"/>
      <c r="AM7087" s="15"/>
      <c r="AN7087" s="15"/>
    </row>
    <row r="7088" spans="4:40" x14ac:dyDescent="0.25">
      <c r="D7088" s="18"/>
      <c r="E7088" s="13"/>
      <c r="F7088" s="13"/>
      <c r="G7088" s="13"/>
      <c r="H7088" s="13"/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9"/>
      <c r="AH7088" s="19"/>
      <c r="AI7088" s="19"/>
      <c r="AJ7088" s="19"/>
      <c r="AK7088" s="15"/>
      <c r="AL7088" s="15"/>
      <c r="AM7088" s="15"/>
      <c r="AN7088" s="15"/>
    </row>
    <row r="7089" spans="4:40" x14ac:dyDescent="0.25">
      <c r="D7089" s="18"/>
      <c r="E7089" s="13"/>
      <c r="F7089" s="13"/>
      <c r="G7089" s="13"/>
      <c r="H7089" s="13"/>
      <c r="I7089" s="13"/>
      <c r="J7089" s="13"/>
      <c r="K7089" s="13"/>
      <c r="L7089" s="13"/>
      <c r="M7089" s="13"/>
      <c r="N7089" s="13"/>
      <c r="O7089" s="14"/>
      <c r="P7089" s="14"/>
      <c r="Q7089" s="14"/>
      <c r="R7089" s="14"/>
      <c r="S7089" s="13"/>
      <c r="T7089" s="13"/>
      <c r="U7089" s="13"/>
      <c r="V7089" s="13"/>
      <c r="W7089" s="13"/>
      <c r="X7089" s="13"/>
      <c r="Y7089" s="14"/>
      <c r="Z7089" s="13"/>
      <c r="AA7089" s="13"/>
      <c r="AB7089" s="13"/>
      <c r="AC7089" s="13"/>
      <c r="AD7089" s="13"/>
      <c r="AE7089" s="13"/>
      <c r="AF7089" s="13"/>
      <c r="AG7089" s="19"/>
      <c r="AH7089" s="19"/>
      <c r="AI7089" s="19"/>
      <c r="AJ7089" s="19"/>
      <c r="AK7089" s="15"/>
      <c r="AL7089" s="15"/>
      <c r="AM7089" s="15"/>
      <c r="AN7089" s="15"/>
    </row>
    <row r="7090" spans="4:40" x14ac:dyDescent="0.25">
      <c r="D7090" s="18"/>
      <c r="E7090" s="13"/>
      <c r="F7090" s="13"/>
      <c r="G7090" s="13"/>
      <c r="H7090" s="13"/>
      <c r="I7090" s="13"/>
      <c r="J7090" s="13"/>
      <c r="K7090" s="13"/>
      <c r="L7090" s="13"/>
      <c r="M7090" s="13"/>
      <c r="N7090" s="13"/>
      <c r="O7090" s="14"/>
      <c r="P7090" s="14"/>
      <c r="Q7090" s="14"/>
      <c r="R7090" s="14"/>
      <c r="S7090" s="13"/>
      <c r="T7090" s="13"/>
      <c r="U7090" s="13"/>
      <c r="V7090" s="13"/>
      <c r="W7090" s="13"/>
      <c r="X7090" s="13"/>
      <c r="Y7090" s="14"/>
      <c r="Z7090" s="13"/>
      <c r="AA7090" s="13"/>
      <c r="AB7090" s="13"/>
      <c r="AC7090" s="13"/>
      <c r="AD7090" s="13"/>
      <c r="AE7090" s="13"/>
      <c r="AF7090" s="13"/>
      <c r="AG7090" s="19"/>
      <c r="AH7090" s="19"/>
      <c r="AI7090" s="19"/>
      <c r="AJ7090" s="19"/>
      <c r="AK7090" s="12"/>
      <c r="AL7090" s="12"/>
      <c r="AM7090" s="12"/>
      <c r="AN7090" s="12"/>
    </row>
    <row r="7091" spans="4:40" x14ac:dyDescent="0.25">
      <c r="D7091" s="18"/>
      <c r="E7091" s="13"/>
      <c r="F7091" s="13"/>
      <c r="G7091" s="13"/>
      <c r="H7091" s="13"/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9"/>
      <c r="AH7091" s="19"/>
      <c r="AI7091" s="19"/>
      <c r="AJ7091" s="19"/>
      <c r="AK7091" s="15"/>
      <c r="AL7091" s="12"/>
      <c r="AM7091" s="15"/>
      <c r="AN7091" s="15"/>
    </row>
    <row r="7092" spans="4:40" x14ac:dyDescent="0.25">
      <c r="D7092" s="18"/>
      <c r="E7092" s="13"/>
      <c r="F7092" s="13"/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9"/>
      <c r="AH7092" s="19"/>
      <c r="AI7092" s="19"/>
      <c r="AJ7092" s="19"/>
      <c r="AK7092" s="15"/>
      <c r="AL7092" s="15"/>
      <c r="AM7092" s="15"/>
      <c r="AN7092" s="15"/>
    </row>
    <row r="7093" spans="4:40" x14ac:dyDescent="0.25">
      <c r="D7093" s="18"/>
      <c r="E7093" s="13"/>
      <c r="F7093" s="13"/>
      <c r="G7093" s="13"/>
      <c r="H7093" s="13"/>
      <c r="I7093" s="13"/>
      <c r="J7093" s="13"/>
      <c r="K7093" s="13"/>
      <c r="L7093" s="13"/>
      <c r="M7093" s="13"/>
      <c r="N7093" s="13"/>
      <c r="O7093" s="14"/>
      <c r="P7093" s="14"/>
      <c r="Q7093" s="14"/>
      <c r="R7093" s="14"/>
      <c r="S7093" s="13"/>
      <c r="T7093" s="13"/>
      <c r="U7093" s="13"/>
      <c r="V7093" s="13"/>
      <c r="W7093" s="13"/>
      <c r="X7093" s="13"/>
      <c r="Y7093" s="14"/>
      <c r="Z7093" s="13"/>
      <c r="AA7093" s="13"/>
      <c r="AB7093" s="13"/>
      <c r="AC7093" s="13"/>
      <c r="AD7093" s="13"/>
      <c r="AE7093" s="13"/>
      <c r="AF7093" s="13"/>
      <c r="AG7093" s="19"/>
      <c r="AH7093" s="19"/>
      <c r="AI7093" s="19"/>
      <c r="AJ7093" s="19"/>
      <c r="AK7093" s="15"/>
      <c r="AL7093" s="15"/>
      <c r="AM7093" s="15"/>
      <c r="AN7093" s="15"/>
    </row>
    <row r="7094" spans="4:40" x14ac:dyDescent="0.25">
      <c r="D7094" s="18"/>
      <c r="E7094" s="13"/>
      <c r="F7094" s="13"/>
      <c r="G7094" s="13"/>
      <c r="H7094" s="13"/>
      <c r="I7094" s="13"/>
      <c r="J7094" s="13"/>
      <c r="K7094" s="13"/>
      <c r="L7094" s="13"/>
      <c r="M7094" s="13"/>
      <c r="N7094" s="13"/>
      <c r="O7094" s="14"/>
      <c r="P7094" s="14"/>
      <c r="Q7094" s="14"/>
      <c r="R7094" s="14"/>
      <c r="S7094" s="13"/>
      <c r="T7094" s="13"/>
      <c r="U7094" s="13"/>
      <c r="V7094" s="13"/>
      <c r="W7094" s="13"/>
      <c r="X7094" s="13"/>
      <c r="Y7094" s="14"/>
      <c r="Z7094" s="13"/>
      <c r="AA7094" s="13"/>
      <c r="AB7094" s="13"/>
      <c r="AC7094" s="13"/>
      <c r="AD7094" s="13"/>
      <c r="AE7094" s="13"/>
      <c r="AF7094" s="13"/>
      <c r="AG7094" s="19"/>
      <c r="AH7094" s="19"/>
      <c r="AI7094" s="19"/>
      <c r="AJ7094" s="19"/>
      <c r="AK7094" s="12"/>
      <c r="AL7094" s="12"/>
      <c r="AM7094" s="12"/>
      <c r="AN7094" s="12"/>
    </row>
    <row r="7095" spans="4:40" x14ac:dyDescent="0.25">
      <c r="D7095" s="18"/>
      <c r="E7095" s="13"/>
      <c r="F7095" s="13"/>
      <c r="G7095" s="13"/>
      <c r="H7095" s="13"/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9"/>
      <c r="AH7095" s="19"/>
      <c r="AI7095" s="19"/>
      <c r="AJ7095" s="19"/>
      <c r="AK7095" s="15"/>
      <c r="AL7095" s="12"/>
      <c r="AM7095" s="15"/>
      <c r="AN7095" s="15"/>
    </row>
    <row r="7096" spans="4:40" x14ac:dyDescent="0.25">
      <c r="D7096" s="18"/>
      <c r="E7096" s="13"/>
      <c r="F7096" s="13"/>
      <c r="G7096" s="13"/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9"/>
      <c r="AH7096" s="19"/>
      <c r="AI7096" s="19"/>
      <c r="AJ7096" s="19"/>
      <c r="AK7096" s="15"/>
      <c r="AL7096" s="15"/>
      <c r="AM7096" s="15"/>
      <c r="AN7096" s="15"/>
    </row>
    <row r="7097" spans="4:40" x14ac:dyDescent="0.25">
      <c r="D7097" s="18"/>
      <c r="E7097" s="13"/>
      <c r="F7097" s="13"/>
      <c r="G7097" s="13"/>
      <c r="H7097" s="13"/>
      <c r="I7097" s="13"/>
      <c r="J7097" s="13"/>
      <c r="K7097" s="13"/>
      <c r="L7097" s="13"/>
      <c r="M7097" s="13"/>
      <c r="N7097" s="13"/>
      <c r="O7097" s="14"/>
      <c r="P7097" s="14"/>
      <c r="Q7097" s="14"/>
      <c r="R7097" s="14"/>
      <c r="S7097" s="13"/>
      <c r="T7097" s="13"/>
      <c r="U7097" s="13"/>
      <c r="V7097" s="13"/>
      <c r="W7097" s="13"/>
      <c r="X7097" s="13"/>
      <c r="Y7097" s="14"/>
      <c r="Z7097" s="13"/>
      <c r="AA7097" s="13"/>
      <c r="AB7097" s="13"/>
      <c r="AC7097" s="13"/>
      <c r="AD7097" s="13"/>
      <c r="AE7097" s="13"/>
      <c r="AF7097" s="13"/>
      <c r="AG7097" s="19"/>
      <c r="AH7097" s="19"/>
      <c r="AI7097" s="19"/>
      <c r="AJ7097" s="19"/>
      <c r="AK7097" s="15"/>
      <c r="AL7097" s="15"/>
      <c r="AM7097" s="15"/>
      <c r="AN7097" s="15"/>
    </row>
    <row r="7098" spans="4:40" x14ac:dyDescent="0.25">
      <c r="D7098" s="18"/>
      <c r="E7098" s="13"/>
      <c r="F7098" s="13"/>
      <c r="G7098" s="13"/>
      <c r="H7098" s="13"/>
      <c r="I7098" s="13"/>
      <c r="J7098" s="13"/>
      <c r="K7098" s="13"/>
      <c r="L7098" s="13"/>
      <c r="M7098" s="13"/>
      <c r="N7098" s="13"/>
      <c r="O7098" s="14"/>
      <c r="P7098" s="14"/>
      <c r="Q7098" s="14"/>
      <c r="R7098" s="14"/>
      <c r="S7098" s="13"/>
      <c r="T7098" s="13"/>
      <c r="U7098" s="13"/>
      <c r="V7098" s="13"/>
      <c r="W7098" s="13"/>
      <c r="X7098" s="13"/>
      <c r="Y7098" s="14"/>
      <c r="Z7098" s="13"/>
      <c r="AA7098" s="13"/>
      <c r="AB7098" s="13"/>
      <c r="AC7098" s="13"/>
      <c r="AD7098" s="13"/>
      <c r="AE7098" s="13"/>
      <c r="AF7098" s="13"/>
      <c r="AG7098" s="19"/>
      <c r="AH7098" s="19"/>
      <c r="AI7098" s="19"/>
      <c r="AJ7098" s="19"/>
      <c r="AK7098" s="12"/>
      <c r="AL7098" s="12"/>
      <c r="AM7098" s="12"/>
      <c r="AN7098" s="12"/>
    </row>
    <row r="7099" spans="4:40" x14ac:dyDescent="0.25">
      <c r="D7099" s="18"/>
      <c r="E7099" s="13"/>
      <c r="F7099" s="13"/>
      <c r="G7099" s="13"/>
      <c r="H7099" s="13"/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9"/>
      <c r="AH7099" s="19"/>
      <c r="AI7099" s="19"/>
      <c r="AJ7099" s="19"/>
      <c r="AK7099" s="15"/>
      <c r="AL7099" s="12"/>
      <c r="AM7099" s="15"/>
      <c r="AN7099" s="15"/>
    </row>
    <row r="7100" spans="4:40" x14ac:dyDescent="0.25">
      <c r="D7100" s="18"/>
      <c r="E7100" s="13"/>
      <c r="F7100" s="13"/>
      <c r="G7100" s="13"/>
      <c r="H7100" s="13"/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9"/>
      <c r="AH7100" s="19"/>
      <c r="AI7100" s="19"/>
      <c r="AJ7100" s="19"/>
      <c r="AK7100" s="15"/>
      <c r="AL7100" s="15"/>
      <c r="AM7100" s="15"/>
      <c r="AN7100" s="15"/>
    </row>
    <row r="7101" spans="4:40" x14ac:dyDescent="0.25">
      <c r="D7101" s="18"/>
      <c r="E7101" s="13"/>
      <c r="F7101" s="13"/>
      <c r="G7101" s="13"/>
      <c r="H7101" s="13"/>
      <c r="I7101" s="13"/>
      <c r="J7101" s="13"/>
      <c r="K7101" s="13"/>
      <c r="L7101" s="13"/>
      <c r="M7101" s="13"/>
      <c r="N7101" s="13"/>
      <c r="O7101" s="14"/>
      <c r="P7101" s="14"/>
      <c r="Q7101" s="14"/>
      <c r="R7101" s="14"/>
      <c r="S7101" s="13"/>
      <c r="T7101" s="13"/>
      <c r="U7101" s="13"/>
      <c r="V7101" s="13"/>
      <c r="W7101" s="13"/>
      <c r="X7101" s="13"/>
      <c r="Y7101" s="14"/>
      <c r="Z7101" s="13"/>
      <c r="AA7101" s="13"/>
      <c r="AB7101" s="13"/>
      <c r="AC7101" s="13"/>
      <c r="AD7101" s="13"/>
      <c r="AE7101" s="13"/>
      <c r="AF7101" s="13"/>
      <c r="AG7101" s="19"/>
      <c r="AH7101" s="19"/>
      <c r="AI7101" s="19"/>
      <c r="AJ7101" s="19"/>
      <c r="AK7101" s="15"/>
      <c r="AL7101" s="15"/>
      <c r="AM7101" s="15"/>
      <c r="AN7101" s="15"/>
    </row>
    <row r="7102" spans="4:40" x14ac:dyDescent="0.25">
      <c r="D7102" s="18"/>
      <c r="E7102" s="13"/>
      <c r="F7102" s="13"/>
      <c r="G7102" s="13"/>
      <c r="H7102" s="13"/>
      <c r="I7102" s="13"/>
      <c r="J7102" s="13"/>
      <c r="K7102" s="13"/>
      <c r="L7102" s="13"/>
      <c r="M7102" s="13"/>
      <c r="N7102" s="13"/>
      <c r="O7102" s="14"/>
      <c r="P7102" s="14"/>
      <c r="Q7102" s="14"/>
      <c r="R7102" s="14"/>
      <c r="S7102" s="13"/>
      <c r="T7102" s="13"/>
      <c r="U7102" s="13"/>
      <c r="V7102" s="13"/>
      <c r="W7102" s="13"/>
      <c r="X7102" s="13"/>
      <c r="Y7102" s="14"/>
      <c r="Z7102" s="13"/>
      <c r="AA7102" s="13"/>
      <c r="AB7102" s="13"/>
      <c r="AC7102" s="13"/>
      <c r="AD7102" s="13"/>
      <c r="AE7102" s="13"/>
      <c r="AF7102" s="13"/>
      <c r="AG7102" s="19"/>
      <c r="AH7102" s="19"/>
      <c r="AI7102" s="19"/>
      <c r="AJ7102" s="19"/>
      <c r="AK7102" s="12"/>
      <c r="AL7102" s="12"/>
      <c r="AM7102" s="12"/>
      <c r="AN7102" s="12"/>
    </row>
    <row r="7103" spans="4:40" x14ac:dyDescent="0.25">
      <c r="D7103" s="18"/>
      <c r="E7103" s="13"/>
      <c r="F7103" s="13"/>
      <c r="G7103" s="13"/>
      <c r="H7103" s="13"/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9"/>
      <c r="AH7103" s="19"/>
      <c r="AI7103" s="19"/>
      <c r="AJ7103" s="19"/>
      <c r="AK7103" s="15"/>
      <c r="AL7103" s="12"/>
      <c r="AM7103" s="15"/>
      <c r="AN7103" s="15"/>
    </row>
    <row r="7104" spans="4:40" x14ac:dyDescent="0.25">
      <c r="D7104" s="18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9"/>
      <c r="AH7104" s="19"/>
      <c r="AI7104" s="19"/>
      <c r="AJ7104" s="19"/>
      <c r="AK7104" s="15"/>
      <c r="AL7104" s="15"/>
      <c r="AM7104" s="15"/>
      <c r="AN7104" s="15"/>
    </row>
    <row r="7105" spans="4:40" x14ac:dyDescent="0.25">
      <c r="D7105" s="18"/>
      <c r="E7105" s="13"/>
      <c r="F7105" s="13"/>
      <c r="G7105" s="13"/>
      <c r="H7105" s="13"/>
      <c r="I7105" s="13"/>
      <c r="J7105" s="13"/>
      <c r="K7105" s="13"/>
      <c r="L7105" s="13"/>
      <c r="M7105" s="13"/>
      <c r="N7105" s="13"/>
      <c r="O7105" s="14"/>
      <c r="P7105" s="14"/>
      <c r="Q7105" s="14"/>
      <c r="R7105" s="14"/>
      <c r="S7105" s="13"/>
      <c r="T7105" s="13"/>
      <c r="U7105" s="13"/>
      <c r="V7105" s="13"/>
      <c r="W7105" s="13"/>
      <c r="X7105" s="13"/>
      <c r="Y7105" s="14"/>
      <c r="Z7105" s="13"/>
      <c r="AA7105" s="13"/>
      <c r="AB7105" s="13"/>
      <c r="AC7105" s="13"/>
      <c r="AD7105" s="13"/>
      <c r="AE7105" s="13"/>
      <c r="AF7105" s="13"/>
      <c r="AG7105" s="19"/>
      <c r="AH7105" s="19"/>
      <c r="AI7105" s="19"/>
      <c r="AJ7105" s="19"/>
      <c r="AK7105" s="15"/>
      <c r="AL7105" s="15"/>
      <c r="AM7105" s="15"/>
      <c r="AN7105" s="15"/>
    </row>
    <row r="7106" spans="4:40" x14ac:dyDescent="0.25">
      <c r="D7106" s="18"/>
      <c r="E7106" s="13"/>
      <c r="F7106" s="13"/>
      <c r="G7106" s="13"/>
      <c r="H7106" s="13"/>
      <c r="I7106" s="13"/>
      <c r="J7106" s="13"/>
      <c r="K7106" s="13"/>
      <c r="L7106" s="13"/>
      <c r="M7106" s="13"/>
      <c r="N7106" s="13"/>
      <c r="O7106" s="14"/>
      <c r="P7106" s="14"/>
      <c r="Q7106" s="14"/>
      <c r="R7106" s="14"/>
      <c r="S7106" s="13"/>
      <c r="T7106" s="13"/>
      <c r="U7106" s="13"/>
      <c r="V7106" s="13"/>
      <c r="W7106" s="13"/>
      <c r="X7106" s="13"/>
      <c r="Y7106" s="14"/>
      <c r="Z7106" s="13"/>
      <c r="AA7106" s="13"/>
      <c r="AB7106" s="13"/>
      <c r="AC7106" s="13"/>
      <c r="AD7106" s="13"/>
      <c r="AE7106" s="13"/>
      <c r="AF7106" s="13"/>
      <c r="AG7106" s="19"/>
      <c r="AH7106" s="19"/>
      <c r="AI7106" s="19"/>
      <c r="AJ7106" s="19"/>
      <c r="AK7106" s="12"/>
      <c r="AL7106" s="12"/>
      <c r="AM7106" s="12"/>
      <c r="AN7106" s="12"/>
    </row>
    <row r="7107" spans="4:40" x14ac:dyDescent="0.25">
      <c r="D7107" s="18"/>
      <c r="E7107" s="13"/>
      <c r="F7107" s="13"/>
      <c r="G7107" s="13"/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9"/>
      <c r="AH7107" s="19"/>
      <c r="AI7107" s="19"/>
      <c r="AJ7107" s="19"/>
      <c r="AK7107" s="15"/>
      <c r="AL7107" s="12"/>
      <c r="AM7107" s="15"/>
      <c r="AN7107" s="15"/>
    </row>
    <row r="7108" spans="4:40" x14ac:dyDescent="0.25">
      <c r="D7108" s="18"/>
      <c r="E7108" s="13"/>
      <c r="F7108" s="13"/>
      <c r="G7108" s="13"/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9"/>
      <c r="AH7108" s="19"/>
      <c r="AI7108" s="19"/>
      <c r="AJ7108" s="19"/>
      <c r="AK7108" s="15"/>
      <c r="AL7108" s="15"/>
      <c r="AM7108" s="15"/>
      <c r="AN7108" s="15"/>
    </row>
    <row r="7109" spans="4:40" x14ac:dyDescent="0.25">
      <c r="D7109" s="18"/>
      <c r="E7109" s="13"/>
      <c r="F7109" s="13"/>
      <c r="G7109" s="13"/>
      <c r="H7109" s="13"/>
      <c r="I7109" s="13"/>
      <c r="J7109" s="13"/>
      <c r="K7109" s="13"/>
      <c r="L7109" s="13"/>
      <c r="M7109" s="13"/>
      <c r="N7109" s="13"/>
      <c r="O7109" s="14"/>
      <c r="P7109" s="14"/>
      <c r="Q7109" s="14"/>
      <c r="R7109" s="14"/>
      <c r="S7109" s="13"/>
      <c r="T7109" s="13"/>
      <c r="U7109" s="13"/>
      <c r="V7109" s="13"/>
      <c r="W7109" s="13"/>
      <c r="X7109" s="13"/>
      <c r="Y7109" s="14"/>
      <c r="Z7109" s="13"/>
      <c r="AA7109" s="13"/>
      <c r="AB7109" s="13"/>
      <c r="AC7109" s="13"/>
      <c r="AD7109" s="13"/>
      <c r="AE7109" s="13"/>
      <c r="AF7109" s="13"/>
      <c r="AG7109" s="19"/>
      <c r="AH7109" s="19"/>
      <c r="AI7109" s="19"/>
      <c r="AJ7109" s="19"/>
      <c r="AK7109" s="15"/>
      <c r="AL7109" s="15"/>
      <c r="AM7109" s="15"/>
      <c r="AN7109" s="15"/>
    </row>
    <row r="7110" spans="4:40" x14ac:dyDescent="0.25">
      <c r="D7110" s="18"/>
      <c r="E7110" s="13"/>
      <c r="F7110" s="13"/>
      <c r="G7110" s="13"/>
      <c r="H7110" s="13"/>
      <c r="I7110" s="13"/>
      <c r="J7110" s="13"/>
      <c r="K7110" s="13"/>
      <c r="L7110" s="13"/>
      <c r="M7110" s="13"/>
      <c r="N7110" s="13"/>
      <c r="O7110" s="14"/>
      <c r="P7110" s="14"/>
      <c r="Q7110" s="14"/>
      <c r="R7110" s="14"/>
      <c r="S7110" s="13"/>
      <c r="T7110" s="13"/>
      <c r="U7110" s="13"/>
      <c r="V7110" s="13"/>
      <c r="W7110" s="13"/>
      <c r="X7110" s="13"/>
      <c r="Y7110" s="14"/>
      <c r="Z7110" s="13"/>
      <c r="AA7110" s="13"/>
      <c r="AB7110" s="13"/>
      <c r="AC7110" s="13"/>
      <c r="AD7110" s="13"/>
      <c r="AE7110" s="13"/>
      <c r="AF7110" s="13"/>
      <c r="AG7110" s="19"/>
      <c r="AH7110" s="19"/>
      <c r="AI7110" s="19"/>
      <c r="AJ7110" s="19"/>
      <c r="AK7110" s="12"/>
      <c r="AL7110" s="12"/>
      <c r="AM7110" s="12"/>
      <c r="AN7110" s="12"/>
    </row>
    <row r="7111" spans="4:40" x14ac:dyDescent="0.25">
      <c r="D7111" s="18"/>
      <c r="E7111" s="13"/>
      <c r="F7111" s="13"/>
      <c r="G7111" s="13"/>
      <c r="H7111" s="13"/>
      <c r="I7111" s="13"/>
      <c r="J7111" s="13"/>
      <c r="K7111" s="13"/>
      <c r="L7111" s="13"/>
      <c r="M7111" s="13"/>
      <c r="N7111" s="13"/>
      <c r="O7111" s="13"/>
      <c r="P7111" s="13"/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9"/>
      <c r="AH7111" s="19"/>
      <c r="AI7111" s="19"/>
      <c r="AJ7111" s="19"/>
      <c r="AK7111" s="15"/>
      <c r="AL7111" s="12"/>
      <c r="AM7111" s="15"/>
      <c r="AN7111" s="15"/>
    </row>
    <row r="7112" spans="4:40" x14ac:dyDescent="0.25">
      <c r="D7112" s="18"/>
      <c r="E7112" s="13"/>
      <c r="F7112" s="13"/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9"/>
      <c r="AH7112" s="19"/>
      <c r="AI7112" s="19"/>
      <c r="AJ7112" s="19"/>
      <c r="AK7112" s="15"/>
      <c r="AL7112" s="15"/>
      <c r="AM7112" s="15"/>
      <c r="AN7112" s="15"/>
    </row>
    <row r="7113" spans="4:40" x14ac:dyDescent="0.25">
      <c r="D7113" s="18"/>
      <c r="E7113" s="13"/>
      <c r="F7113" s="13"/>
      <c r="G7113" s="13"/>
      <c r="H7113" s="13"/>
      <c r="I7113" s="13"/>
      <c r="J7113" s="13"/>
      <c r="K7113" s="13"/>
      <c r="L7113" s="13"/>
      <c r="M7113" s="13"/>
      <c r="N7113" s="13"/>
      <c r="O7113" s="14"/>
      <c r="P7113" s="14"/>
      <c r="Q7113" s="14"/>
      <c r="R7113" s="14"/>
      <c r="S7113" s="13"/>
      <c r="T7113" s="13"/>
      <c r="U7113" s="13"/>
      <c r="V7113" s="13"/>
      <c r="W7113" s="13"/>
      <c r="X7113" s="13"/>
      <c r="Y7113" s="14"/>
      <c r="Z7113" s="13"/>
      <c r="AA7113" s="13"/>
      <c r="AB7113" s="13"/>
      <c r="AC7113" s="13"/>
      <c r="AD7113" s="13"/>
      <c r="AE7113" s="13"/>
      <c r="AF7113" s="13"/>
      <c r="AG7113" s="19"/>
      <c r="AH7113" s="19"/>
      <c r="AI7113" s="19"/>
      <c r="AJ7113" s="19"/>
      <c r="AK7113" s="15"/>
      <c r="AL7113" s="15"/>
      <c r="AM7113" s="15"/>
      <c r="AN7113" s="15"/>
    </row>
    <row r="7114" spans="4:40" x14ac:dyDescent="0.25">
      <c r="D7114" s="18"/>
      <c r="E7114" s="13"/>
      <c r="F7114" s="13"/>
      <c r="G7114" s="13"/>
      <c r="H7114" s="13"/>
      <c r="I7114" s="13"/>
      <c r="J7114" s="13"/>
      <c r="K7114" s="13"/>
      <c r="L7114" s="13"/>
      <c r="M7114" s="13"/>
      <c r="N7114" s="13"/>
      <c r="O7114" s="14"/>
      <c r="P7114" s="14"/>
      <c r="Q7114" s="14"/>
      <c r="R7114" s="14"/>
      <c r="S7114" s="13"/>
      <c r="T7114" s="13"/>
      <c r="U7114" s="13"/>
      <c r="V7114" s="13"/>
      <c r="W7114" s="13"/>
      <c r="X7114" s="13"/>
      <c r="Y7114" s="14"/>
      <c r="Z7114" s="13"/>
      <c r="AA7114" s="13"/>
      <c r="AB7114" s="13"/>
      <c r="AC7114" s="13"/>
      <c r="AD7114" s="13"/>
      <c r="AE7114" s="13"/>
      <c r="AF7114" s="13"/>
      <c r="AG7114" s="19"/>
      <c r="AH7114" s="19"/>
      <c r="AI7114" s="19"/>
      <c r="AJ7114" s="19"/>
      <c r="AK7114" s="12"/>
      <c r="AL7114" s="12"/>
      <c r="AM7114" s="12"/>
      <c r="AN7114" s="12"/>
    </row>
    <row r="7115" spans="4:40" x14ac:dyDescent="0.25">
      <c r="D7115" s="18"/>
      <c r="E7115" s="13"/>
      <c r="F7115" s="13"/>
      <c r="G7115" s="13"/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9"/>
      <c r="AH7115" s="19"/>
      <c r="AI7115" s="19"/>
      <c r="AJ7115" s="19"/>
      <c r="AK7115" s="15"/>
      <c r="AL7115" s="12"/>
      <c r="AM7115" s="15"/>
      <c r="AN7115" s="15"/>
    </row>
    <row r="7116" spans="4:40" x14ac:dyDescent="0.25">
      <c r="D7116" s="18"/>
      <c r="E7116" s="13"/>
      <c r="F7116" s="13"/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9"/>
      <c r="AH7116" s="19"/>
      <c r="AI7116" s="19"/>
      <c r="AJ7116" s="19"/>
      <c r="AK7116" s="15"/>
      <c r="AL7116" s="15"/>
      <c r="AM7116" s="15"/>
      <c r="AN7116" s="15"/>
    </row>
    <row r="7117" spans="4:40" x14ac:dyDescent="0.25">
      <c r="D7117" s="18"/>
      <c r="E7117" s="13"/>
      <c r="F7117" s="13"/>
      <c r="G7117" s="13"/>
      <c r="H7117" s="13"/>
      <c r="I7117" s="13"/>
      <c r="J7117" s="13"/>
      <c r="K7117" s="13"/>
      <c r="L7117" s="13"/>
      <c r="M7117" s="13"/>
      <c r="N7117" s="13"/>
      <c r="O7117" s="14"/>
      <c r="P7117" s="14"/>
      <c r="Q7117" s="14"/>
      <c r="R7117" s="14"/>
      <c r="S7117" s="13"/>
      <c r="T7117" s="13"/>
      <c r="U7117" s="13"/>
      <c r="V7117" s="13"/>
      <c r="W7117" s="13"/>
      <c r="X7117" s="13"/>
      <c r="Y7117" s="14"/>
      <c r="Z7117" s="13"/>
      <c r="AA7117" s="13"/>
      <c r="AB7117" s="13"/>
      <c r="AC7117" s="13"/>
      <c r="AD7117" s="13"/>
      <c r="AE7117" s="13"/>
      <c r="AF7117" s="13"/>
      <c r="AG7117" s="19"/>
      <c r="AH7117" s="19"/>
      <c r="AI7117" s="19"/>
      <c r="AJ7117" s="19"/>
      <c r="AK7117" s="15"/>
      <c r="AL7117" s="15"/>
      <c r="AM7117" s="15"/>
      <c r="AN7117" s="15"/>
    </row>
    <row r="7118" spans="4:40" x14ac:dyDescent="0.25">
      <c r="D7118" s="18"/>
      <c r="E7118" s="13"/>
      <c r="F7118" s="13"/>
      <c r="G7118" s="13"/>
      <c r="H7118" s="13"/>
      <c r="I7118" s="13"/>
      <c r="J7118" s="13"/>
      <c r="K7118" s="13"/>
      <c r="L7118" s="13"/>
      <c r="M7118" s="13"/>
      <c r="N7118" s="13"/>
      <c r="O7118" s="14"/>
      <c r="P7118" s="14"/>
      <c r="Q7118" s="14"/>
      <c r="R7118" s="14"/>
      <c r="S7118" s="13"/>
      <c r="T7118" s="13"/>
      <c r="U7118" s="13"/>
      <c r="V7118" s="13"/>
      <c r="W7118" s="13"/>
      <c r="X7118" s="13"/>
      <c r="Y7118" s="14"/>
      <c r="Z7118" s="13"/>
      <c r="AA7118" s="13"/>
      <c r="AB7118" s="13"/>
      <c r="AC7118" s="13"/>
      <c r="AD7118" s="13"/>
      <c r="AE7118" s="13"/>
      <c r="AF7118" s="13"/>
      <c r="AG7118" s="19"/>
      <c r="AH7118" s="19"/>
      <c r="AI7118" s="19"/>
      <c r="AJ7118" s="19"/>
      <c r="AK7118" s="12"/>
      <c r="AL7118" s="12"/>
      <c r="AM7118" s="12"/>
      <c r="AN7118" s="12"/>
    </row>
    <row r="7119" spans="4:40" x14ac:dyDescent="0.25">
      <c r="D7119" s="18"/>
      <c r="E7119" s="13"/>
      <c r="F7119" s="13"/>
      <c r="G7119" s="13"/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9"/>
      <c r="AH7119" s="19"/>
      <c r="AI7119" s="19"/>
      <c r="AJ7119" s="19"/>
      <c r="AK7119" s="15"/>
      <c r="AL7119" s="12"/>
      <c r="AM7119" s="15"/>
      <c r="AN7119" s="15"/>
    </row>
    <row r="7120" spans="4:40" x14ac:dyDescent="0.25">
      <c r="D7120" s="18"/>
      <c r="E7120" s="13"/>
      <c r="F7120" s="13"/>
      <c r="G7120" s="13"/>
      <c r="H7120" s="13"/>
      <c r="I7120" s="13"/>
      <c r="J7120" s="13"/>
      <c r="K7120" s="13"/>
      <c r="L7120" s="13"/>
      <c r="M7120" s="13"/>
      <c r="N7120" s="13"/>
      <c r="O7120" s="13"/>
      <c r="P7120" s="13"/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9"/>
      <c r="AH7120" s="19"/>
      <c r="AI7120" s="19"/>
      <c r="AJ7120" s="19"/>
      <c r="AK7120" s="15"/>
      <c r="AL7120" s="15"/>
      <c r="AM7120" s="15"/>
      <c r="AN7120" s="15"/>
    </row>
    <row r="7121" spans="4:40" x14ac:dyDescent="0.25">
      <c r="D7121" s="18"/>
      <c r="E7121" s="13"/>
      <c r="F7121" s="13"/>
      <c r="G7121" s="13"/>
      <c r="H7121" s="13"/>
      <c r="I7121" s="13"/>
      <c r="J7121" s="13"/>
      <c r="K7121" s="13"/>
      <c r="L7121" s="13"/>
      <c r="M7121" s="13"/>
      <c r="N7121" s="13"/>
      <c r="O7121" s="14"/>
      <c r="P7121" s="14"/>
      <c r="Q7121" s="14"/>
      <c r="R7121" s="14"/>
      <c r="S7121" s="13"/>
      <c r="T7121" s="13"/>
      <c r="U7121" s="13"/>
      <c r="V7121" s="13"/>
      <c r="W7121" s="13"/>
      <c r="X7121" s="13"/>
      <c r="Y7121" s="14"/>
      <c r="Z7121" s="13"/>
      <c r="AA7121" s="13"/>
      <c r="AB7121" s="13"/>
      <c r="AC7121" s="13"/>
      <c r="AD7121" s="13"/>
      <c r="AE7121" s="13"/>
      <c r="AF7121" s="13"/>
      <c r="AG7121" s="19"/>
      <c r="AH7121" s="19"/>
      <c r="AI7121" s="19"/>
      <c r="AJ7121" s="19"/>
      <c r="AK7121" s="15"/>
      <c r="AL7121" s="15"/>
      <c r="AM7121" s="15"/>
      <c r="AN7121" s="15"/>
    </row>
    <row r="7122" spans="4:40" x14ac:dyDescent="0.25">
      <c r="D7122" s="18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4"/>
      <c r="P7122" s="14"/>
      <c r="Q7122" s="14"/>
      <c r="R7122" s="14"/>
      <c r="S7122" s="13"/>
      <c r="T7122" s="13"/>
      <c r="U7122" s="13"/>
      <c r="V7122" s="13"/>
      <c r="W7122" s="13"/>
      <c r="X7122" s="13"/>
      <c r="Y7122" s="14"/>
      <c r="Z7122" s="13"/>
      <c r="AA7122" s="13"/>
      <c r="AB7122" s="13"/>
      <c r="AC7122" s="13"/>
      <c r="AD7122" s="13"/>
      <c r="AE7122" s="13"/>
      <c r="AF7122" s="13"/>
      <c r="AG7122" s="19"/>
      <c r="AH7122" s="19"/>
      <c r="AI7122" s="19"/>
      <c r="AJ7122" s="19"/>
      <c r="AK7122" s="12"/>
      <c r="AL7122" s="12"/>
      <c r="AM7122" s="12"/>
      <c r="AN7122" s="12"/>
    </row>
    <row r="7123" spans="4:40" x14ac:dyDescent="0.25">
      <c r="D7123" s="18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9"/>
      <c r="AH7123" s="19"/>
      <c r="AI7123" s="19"/>
      <c r="AJ7123" s="19"/>
      <c r="AK7123" s="15"/>
      <c r="AL7123" s="12"/>
      <c r="AM7123" s="15"/>
      <c r="AN7123" s="15"/>
    </row>
    <row r="7124" spans="4:40" x14ac:dyDescent="0.25">
      <c r="D7124" s="18"/>
      <c r="E7124" s="13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9"/>
      <c r="AH7124" s="19"/>
      <c r="AI7124" s="19"/>
      <c r="AJ7124" s="19"/>
      <c r="AK7124" s="15"/>
      <c r="AL7124" s="15"/>
      <c r="AM7124" s="15"/>
      <c r="AN7124" s="15"/>
    </row>
    <row r="7125" spans="4:40" x14ac:dyDescent="0.25">
      <c r="D7125" s="18"/>
      <c r="E7125" s="13"/>
      <c r="F7125" s="13"/>
      <c r="G7125" s="13"/>
      <c r="H7125" s="13"/>
      <c r="I7125" s="13"/>
      <c r="J7125" s="13"/>
      <c r="K7125" s="13"/>
      <c r="L7125" s="13"/>
      <c r="M7125" s="13"/>
      <c r="N7125" s="13"/>
      <c r="O7125" s="14"/>
      <c r="P7125" s="14"/>
      <c r="Q7125" s="14"/>
      <c r="R7125" s="14"/>
      <c r="S7125" s="13"/>
      <c r="T7125" s="13"/>
      <c r="U7125" s="13"/>
      <c r="V7125" s="13"/>
      <c r="W7125" s="13"/>
      <c r="X7125" s="13"/>
      <c r="Y7125" s="14"/>
      <c r="Z7125" s="13"/>
      <c r="AA7125" s="13"/>
      <c r="AB7125" s="13"/>
      <c r="AC7125" s="13"/>
      <c r="AD7125" s="13"/>
      <c r="AE7125" s="13"/>
      <c r="AF7125" s="13"/>
      <c r="AG7125" s="19"/>
      <c r="AH7125" s="19"/>
      <c r="AI7125" s="19"/>
      <c r="AJ7125" s="19"/>
      <c r="AK7125" s="15"/>
      <c r="AL7125" s="15"/>
      <c r="AM7125" s="15"/>
      <c r="AN7125" s="15"/>
    </row>
    <row r="7126" spans="4:40" x14ac:dyDescent="0.25">
      <c r="D7126" s="18"/>
      <c r="E7126" s="13"/>
      <c r="F7126" s="13"/>
      <c r="G7126" s="13"/>
      <c r="H7126" s="13"/>
      <c r="I7126" s="13"/>
      <c r="J7126" s="13"/>
      <c r="K7126" s="13"/>
      <c r="L7126" s="13"/>
      <c r="M7126" s="13"/>
      <c r="N7126" s="13"/>
      <c r="O7126" s="14"/>
      <c r="P7126" s="14"/>
      <c r="Q7126" s="14"/>
      <c r="R7126" s="14"/>
      <c r="S7126" s="13"/>
      <c r="T7126" s="13"/>
      <c r="U7126" s="13"/>
      <c r="V7126" s="13"/>
      <c r="W7126" s="13"/>
      <c r="X7126" s="13"/>
      <c r="Y7126" s="14"/>
      <c r="Z7126" s="13"/>
      <c r="AA7126" s="13"/>
      <c r="AB7126" s="13"/>
      <c r="AC7126" s="13"/>
      <c r="AD7126" s="13"/>
      <c r="AE7126" s="13"/>
      <c r="AF7126" s="13"/>
      <c r="AG7126" s="19"/>
      <c r="AH7126" s="19"/>
      <c r="AI7126" s="19"/>
      <c r="AJ7126" s="19"/>
      <c r="AK7126" s="12"/>
      <c r="AL7126" s="12"/>
      <c r="AM7126" s="12"/>
      <c r="AN7126" s="12"/>
    </row>
    <row r="7127" spans="4:40" x14ac:dyDescent="0.25">
      <c r="D7127" s="18"/>
      <c r="E7127" s="13"/>
      <c r="F7127" s="13"/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9"/>
      <c r="AH7127" s="19"/>
      <c r="AI7127" s="19"/>
      <c r="AJ7127" s="19"/>
      <c r="AK7127" s="15"/>
      <c r="AL7127" s="12"/>
      <c r="AM7127" s="15"/>
      <c r="AN7127" s="15"/>
    </row>
    <row r="7128" spans="4:40" x14ac:dyDescent="0.25">
      <c r="D7128" s="18"/>
      <c r="E7128" s="13"/>
      <c r="F7128" s="13"/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9"/>
      <c r="AH7128" s="19"/>
      <c r="AI7128" s="19"/>
      <c r="AJ7128" s="19"/>
      <c r="AK7128" s="15"/>
      <c r="AL7128" s="15"/>
      <c r="AM7128" s="15"/>
      <c r="AN7128" s="15"/>
    </row>
    <row r="7129" spans="4:40" x14ac:dyDescent="0.25">
      <c r="D7129" s="18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4"/>
      <c r="P7129" s="14"/>
      <c r="Q7129" s="14"/>
      <c r="R7129" s="14"/>
      <c r="S7129" s="13"/>
      <c r="T7129" s="13"/>
      <c r="U7129" s="13"/>
      <c r="V7129" s="13"/>
      <c r="W7129" s="13"/>
      <c r="X7129" s="13"/>
      <c r="Y7129" s="14"/>
      <c r="Z7129" s="13"/>
      <c r="AA7129" s="13"/>
      <c r="AB7129" s="13"/>
      <c r="AC7129" s="13"/>
      <c r="AD7129" s="13"/>
      <c r="AE7129" s="13"/>
      <c r="AF7129" s="13"/>
      <c r="AG7129" s="19"/>
      <c r="AH7129" s="19"/>
      <c r="AI7129" s="19"/>
      <c r="AJ7129" s="19"/>
      <c r="AK7129" s="15"/>
      <c r="AL7129" s="15"/>
      <c r="AM7129" s="15"/>
      <c r="AN7129" s="15"/>
    </row>
    <row r="7130" spans="4:40" x14ac:dyDescent="0.25">
      <c r="D7130" s="18"/>
      <c r="E7130" s="13"/>
      <c r="F7130" s="13"/>
      <c r="G7130" s="13"/>
      <c r="H7130" s="13"/>
      <c r="I7130" s="13"/>
      <c r="J7130" s="13"/>
      <c r="K7130" s="13"/>
      <c r="L7130" s="13"/>
      <c r="M7130" s="13"/>
      <c r="N7130" s="13"/>
      <c r="O7130" s="14"/>
      <c r="P7130" s="14"/>
      <c r="Q7130" s="14"/>
      <c r="R7130" s="14"/>
      <c r="S7130" s="13"/>
      <c r="T7130" s="13"/>
      <c r="U7130" s="13"/>
      <c r="V7130" s="13"/>
      <c r="W7130" s="13"/>
      <c r="X7130" s="13"/>
      <c r="Y7130" s="14"/>
      <c r="Z7130" s="13"/>
      <c r="AA7130" s="13"/>
      <c r="AB7130" s="13"/>
      <c r="AC7130" s="13"/>
      <c r="AD7130" s="13"/>
      <c r="AE7130" s="13"/>
      <c r="AF7130" s="13"/>
      <c r="AG7130" s="19"/>
      <c r="AH7130" s="19"/>
      <c r="AI7130" s="19"/>
      <c r="AJ7130" s="19"/>
      <c r="AK7130" s="12"/>
      <c r="AL7130" s="12"/>
      <c r="AM7130" s="12"/>
      <c r="AN7130" s="12"/>
    </row>
    <row r="7131" spans="4:40" x14ac:dyDescent="0.25">
      <c r="D7131" s="18"/>
      <c r="E7131" s="13"/>
      <c r="F7131" s="13"/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9"/>
      <c r="AH7131" s="19"/>
      <c r="AI7131" s="19"/>
      <c r="AJ7131" s="19"/>
      <c r="AK7131" s="15"/>
      <c r="AL7131" s="12"/>
      <c r="AM7131" s="15"/>
      <c r="AN7131" s="15"/>
    </row>
    <row r="7132" spans="4:40" x14ac:dyDescent="0.25">
      <c r="D7132" s="18"/>
      <c r="E7132" s="13"/>
      <c r="F7132" s="13"/>
      <c r="G7132" s="13"/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9"/>
      <c r="AH7132" s="19"/>
      <c r="AI7132" s="19"/>
      <c r="AJ7132" s="19"/>
      <c r="AK7132" s="15"/>
      <c r="AL7132" s="15"/>
      <c r="AM7132" s="15"/>
      <c r="AN7132" s="15"/>
    </row>
    <row r="7133" spans="4:40" x14ac:dyDescent="0.25">
      <c r="D7133" s="18"/>
      <c r="E7133" s="13"/>
      <c r="F7133" s="13"/>
      <c r="G7133" s="13"/>
      <c r="H7133" s="13"/>
      <c r="I7133" s="13"/>
      <c r="J7133" s="13"/>
      <c r="K7133" s="13"/>
      <c r="L7133" s="13"/>
      <c r="M7133" s="13"/>
      <c r="N7133" s="13"/>
      <c r="O7133" s="14"/>
      <c r="P7133" s="14"/>
      <c r="Q7133" s="14"/>
      <c r="R7133" s="14"/>
      <c r="S7133" s="13"/>
      <c r="T7133" s="13"/>
      <c r="U7133" s="13"/>
      <c r="V7133" s="13"/>
      <c r="W7133" s="13"/>
      <c r="X7133" s="13"/>
      <c r="Y7133" s="14"/>
      <c r="Z7133" s="13"/>
      <c r="AA7133" s="13"/>
      <c r="AB7133" s="13"/>
      <c r="AC7133" s="13"/>
      <c r="AD7133" s="13"/>
      <c r="AE7133" s="13"/>
      <c r="AF7133" s="13"/>
      <c r="AG7133" s="19"/>
      <c r="AH7133" s="19"/>
      <c r="AI7133" s="19"/>
      <c r="AJ7133" s="19"/>
      <c r="AK7133" s="15"/>
      <c r="AL7133" s="15"/>
      <c r="AM7133" s="15"/>
      <c r="AN7133" s="15"/>
    </row>
    <row r="7134" spans="4:40" x14ac:dyDescent="0.25">
      <c r="D7134" s="18"/>
      <c r="E7134" s="13"/>
      <c r="F7134" s="13"/>
      <c r="G7134" s="13"/>
      <c r="H7134" s="13"/>
      <c r="I7134" s="13"/>
      <c r="J7134" s="13"/>
      <c r="K7134" s="13"/>
      <c r="L7134" s="13"/>
      <c r="M7134" s="13"/>
      <c r="N7134" s="13"/>
      <c r="O7134" s="14"/>
      <c r="P7134" s="14"/>
      <c r="Q7134" s="14"/>
      <c r="R7134" s="14"/>
      <c r="S7134" s="13"/>
      <c r="T7134" s="13"/>
      <c r="U7134" s="13"/>
      <c r="V7134" s="13"/>
      <c r="W7134" s="13"/>
      <c r="X7134" s="13"/>
      <c r="Y7134" s="14"/>
      <c r="Z7134" s="13"/>
      <c r="AA7134" s="13"/>
      <c r="AB7134" s="13"/>
      <c r="AC7134" s="13"/>
      <c r="AD7134" s="13"/>
      <c r="AE7134" s="13"/>
      <c r="AF7134" s="13"/>
      <c r="AG7134" s="19"/>
      <c r="AH7134" s="19"/>
      <c r="AI7134" s="19"/>
      <c r="AJ7134" s="19"/>
      <c r="AK7134" s="12"/>
      <c r="AL7134" s="12"/>
      <c r="AM7134" s="12"/>
      <c r="AN7134" s="12"/>
    </row>
    <row r="7135" spans="4:40" x14ac:dyDescent="0.25">
      <c r="D7135" s="18"/>
      <c r="E7135" s="13"/>
      <c r="F7135" s="13"/>
      <c r="G7135" s="13"/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9"/>
      <c r="AH7135" s="19"/>
      <c r="AI7135" s="19"/>
      <c r="AJ7135" s="19"/>
      <c r="AK7135" s="15"/>
      <c r="AL7135" s="12"/>
      <c r="AM7135" s="15"/>
      <c r="AN7135" s="15"/>
    </row>
    <row r="7136" spans="4:40" x14ac:dyDescent="0.25">
      <c r="D7136" s="18"/>
      <c r="E7136" s="13"/>
      <c r="F7136" s="13"/>
      <c r="G7136" s="13"/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9"/>
      <c r="AH7136" s="19"/>
      <c r="AI7136" s="19"/>
      <c r="AJ7136" s="19"/>
      <c r="AK7136" s="15"/>
      <c r="AL7136" s="15"/>
      <c r="AM7136" s="15"/>
      <c r="AN7136" s="15"/>
    </row>
    <row r="7137" spans="4:40" x14ac:dyDescent="0.25">
      <c r="D7137" s="18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4"/>
      <c r="P7137" s="14"/>
      <c r="Q7137" s="14"/>
      <c r="R7137" s="14"/>
      <c r="S7137" s="13"/>
      <c r="T7137" s="13"/>
      <c r="U7137" s="13"/>
      <c r="V7137" s="13"/>
      <c r="W7137" s="13"/>
      <c r="X7137" s="13"/>
      <c r="Y7137" s="14"/>
      <c r="Z7137" s="13"/>
      <c r="AA7137" s="13"/>
      <c r="AB7137" s="13"/>
      <c r="AC7137" s="13"/>
      <c r="AD7137" s="13"/>
      <c r="AE7137" s="13"/>
      <c r="AF7137" s="13"/>
      <c r="AG7137" s="19"/>
      <c r="AH7137" s="19"/>
      <c r="AI7137" s="19"/>
      <c r="AJ7137" s="19"/>
      <c r="AK7137" s="15"/>
      <c r="AL7137" s="15"/>
      <c r="AM7137" s="15"/>
      <c r="AN7137" s="15"/>
    </row>
    <row r="7138" spans="4:40" x14ac:dyDescent="0.25">
      <c r="D7138" s="18"/>
      <c r="E7138" s="13"/>
      <c r="F7138" s="13"/>
      <c r="G7138" s="13"/>
      <c r="H7138" s="13"/>
      <c r="I7138" s="13"/>
      <c r="J7138" s="13"/>
      <c r="K7138" s="13"/>
      <c r="L7138" s="13"/>
      <c r="M7138" s="13"/>
      <c r="N7138" s="13"/>
      <c r="O7138" s="14"/>
      <c r="P7138" s="14"/>
      <c r="Q7138" s="14"/>
      <c r="R7138" s="14"/>
      <c r="S7138" s="13"/>
      <c r="T7138" s="13"/>
      <c r="U7138" s="13"/>
      <c r="V7138" s="13"/>
      <c r="W7138" s="13"/>
      <c r="X7138" s="13"/>
      <c r="Y7138" s="14"/>
      <c r="Z7138" s="13"/>
      <c r="AA7138" s="13"/>
      <c r="AB7138" s="13"/>
      <c r="AC7138" s="13"/>
      <c r="AD7138" s="13"/>
      <c r="AE7138" s="13"/>
      <c r="AF7138" s="13"/>
      <c r="AG7138" s="19"/>
      <c r="AH7138" s="19"/>
      <c r="AI7138" s="19"/>
      <c r="AJ7138" s="19"/>
      <c r="AK7138" s="12"/>
      <c r="AL7138" s="12"/>
      <c r="AM7138" s="12"/>
      <c r="AN7138" s="12"/>
    </row>
    <row r="7139" spans="4:40" x14ac:dyDescent="0.25">
      <c r="D7139" s="18"/>
      <c r="E7139" s="13"/>
      <c r="F7139" s="13"/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9"/>
      <c r="AH7139" s="19"/>
      <c r="AI7139" s="19"/>
      <c r="AJ7139" s="19"/>
      <c r="AK7139" s="15"/>
      <c r="AL7139" s="12"/>
      <c r="AM7139" s="15"/>
      <c r="AN7139" s="15"/>
    </row>
    <row r="7140" spans="4:40" x14ac:dyDescent="0.25">
      <c r="D7140" s="18"/>
      <c r="E7140" s="13"/>
      <c r="F7140" s="13"/>
      <c r="G7140" s="13"/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9"/>
      <c r="AH7140" s="19"/>
      <c r="AI7140" s="19"/>
      <c r="AJ7140" s="19"/>
      <c r="AK7140" s="15"/>
      <c r="AL7140" s="15"/>
      <c r="AM7140" s="15"/>
      <c r="AN7140" s="15"/>
    </row>
    <row r="7141" spans="4:40" x14ac:dyDescent="0.25">
      <c r="D7141" s="18"/>
      <c r="E7141" s="13"/>
      <c r="F7141" s="13"/>
      <c r="G7141" s="13"/>
      <c r="H7141" s="13"/>
      <c r="I7141" s="13"/>
      <c r="J7141" s="13"/>
      <c r="K7141" s="13"/>
      <c r="L7141" s="13"/>
      <c r="M7141" s="13"/>
      <c r="N7141" s="13"/>
      <c r="O7141" s="14"/>
      <c r="P7141" s="14"/>
      <c r="Q7141" s="14"/>
      <c r="R7141" s="14"/>
      <c r="S7141" s="13"/>
      <c r="T7141" s="13"/>
      <c r="U7141" s="13"/>
      <c r="V7141" s="13"/>
      <c r="W7141" s="13"/>
      <c r="X7141" s="13"/>
      <c r="Y7141" s="14"/>
      <c r="Z7141" s="13"/>
      <c r="AA7141" s="13"/>
      <c r="AB7141" s="13"/>
      <c r="AC7141" s="13"/>
      <c r="AD7141" s="13"/>
      <c r="AE7141" s="13"/>
      <c r="AF7141" s="13"/>
      <c r="AG7141" s="19"/>
      <c r="AH7141" s="19"/>
      <c r="AI7141" s="19"/>
      <c r="AJ7141" s="19"/>
      <c r="AK7141" s="15"/>
      <c r="AL7141" s="15"/>
      <c r="AM7141" s="15"/>
      <c r="AN7141" s="15"/>
    </row>
    <row r="7142" spans="4:40" x14ac:dyDescent="0.25">
      <c r="D7142" s="18"/>
      <c r="E7142" s="13"/>
      <c r="F7142" s="13"/>
      <c r="G7142" s="13"/>
      <c r="H7142" s="13"/>
      <c r="I7142" s="13"/>
      <c r="J7142" s="13"/>
      <c r="K7142" s="13"/>
      <c r="L7142" s="13"/>
      <c r="M7142" s="13"/>
      <c r="N7142" s="13"/>
      <c r="O7142" s="14"/>
      <c r="P7142" s="14"/>
      <c r="Q7142" s="14"/>
      <c r="R7142" s="14"/>
      <c r="S7142" s="13"/>
      <c r="T7142" s="13"/>
      <c r="U7142" s="13"/>
      <c r="V7142" s="13"/>
      <c r="W7142" s="13"/>
      <c r="X7142" s="13"/>
      <c r="Y7142" s="14"/>
      <c r="Z7142" s="13"/>
      <c r="AA7142" s="13"/>
      <c r="AB7142" s="13"/>
      <c r="AC7142" s="13"/>
      <c r="AD7142" s="13"/>
      <c r="AE7142" s="13"/>
      <c r="AF7142" s="13"/>
      <c r="AG7142" s="19"/>
      <c r="AH7142" s="19"/>
      <c r="AI7142" s="19"/>
      <c r="AJ7142" s="19"/>
      <c r="AK7142" s="12"/>
      <c r="AL7142" s="12"/>
      <c r="AM7142" s="12"/>
      <c r="AN7142" s="12"/>
    </row>
    <row r="7143" spans="4:40" x14ac:dyDescent="0.25">
      <c r="D7143" s="18"/>
      <c r="E7143" s="13"/>
      <c r="F7143" s="13"/>
      <c r="G7143" s="13"/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9"/>
      <c r="AH7143" s="19"/>
      <c r="AI7143" s="19"/>
      <c r="AJ7143" s="19"/>
      <c r="AK7143" s="15"/>
      <c r="AL7143" s="12"/>
      <c r="AM7143" s="15"/>
      <c r="AN7143" s="15"/>
    </row>
    <row r="7144" spans="4:40" x14ac:dyDescent="0.25">
      <c r="D7144" s="18"/>
      <c r="E7144" s="13"/>
      <c r="F7144" s="13"/>
      <c r="G7144" s="13"/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9"/>
      <c r="AH7144" s="19"/>
      <c r="AI7144" s="19"/>
      <c r="AJ7144" s="19"/>
      <c r="AK7144" s="15"/>
      <c r="AL7144" s="15"/>
      <c r="AM7144" s="15"/>
      <c r="AN7144" s="15"/>
    </row>
    <row r="7145" spans="4:40" x14ac:dyDescent="0.25">
      <c r="D7145" s="18"/>
      <c r="E7145" s="13"/>
      <c r="F7145" s="13"/>
      <c r="G7145" s="13"/>
      <c r="H7145" s="13"/>
      <c r="I7145" s="13"/>
      <c r="J7145" s="13"/>
      <c r="K7145" s="13"/>
      <c r="L7145" s="13"/>
      <c r="M7145" s="13"/>
      <c r="N7145" s="13"/>
      <c r="O7145" s="14"/>
      <c r="P7145" s="14"/>
      <c r="Q7145" s="14"/>
      <c r="R7145" s="14"/>
      <c r="S7145" s="13"/>
      <c r="T7145" s="13"/>
      <c r="U7145" s="13"/>
      <c r="V7145" s="13"/>
      <c r="W7145" s="13"/>
      <c r="X7145" s="13"/>
      <c r="Y7145" s="14"/>
      <c r="Z7145" s="13"/>
      <c r="AA7145" s="13"/>
      <c r="AB7145" s="13"/>
      <c r="AC7145" s="13"/>
      <c r="AD7145" s="13"/>
      <c r="AE7145" s="13"/>
      <c r="AF7145" s="13"/>
      <c r="AG7145" s="19"/>
      <c r="AH7145" s="19"/>
      <c r="AI7145" s="19"/>
      <c r="AJ7145" s="19"/>
      <c r="AK7145" s="15"/>
      <c r="AL7145" s="15"/>
      <c r="AM7145" s="15"/>
      <c r="AN7145" s="15"/>
    </row>
    <row r="7146" spans="4:40" x14ac:dyDescent="0.25">
      <c r="D7146" s="18"/>
      <c r="E7146" s="13"/>
      <c r="F7146" s="13"/>
      <c r="G7146" s="13"/>
      <c r="H7146" s="13"/>
      <c r="I7146" s="13"/>
      <c r="J7146" s="13"/>
      <c r="K7146" s="13"/>
      <c r="L7146" s="13"/>
      <c r="M7146" s="13"/>
      <c r="N7146" s="13"/>
      <c r="O7146" s="14"/>
      <c r="P7146" s="14"/>
      <c r="Q7146" s="14"/>
      <c r="R7146" s="14"/>
      <c r="S7146" s="13"/>
      <c r="T7146" s="13"/>
      <c r="U7146" s="13"/>
      <c r="V7146" s="13"/>
      <c r="W7146" s="13"/>
      <c r="X7146" s="13"/>
      <c r="Y7146" s="14"/>
      <c r="Z7146" s="13"/>
      <c r="AA7146" s="13"/>
      <c r="AB7146" s="13"/>
      <c r="AC7146" s="13"/>
      <c r="AD7146" s="13"/>
      <c r="AE7146" s="13"/>
      <c r="AF7146" s="13"/>
      <c r="AG7146" s="19"/>
      <c r="AH7146" s="19"/>
      <c r="AI7146" s="19"/>
      <c r="AJ7146" s="19"/>
      <c r="AK7146" s="12"/>
      <c r="AL7146" s="12"/>
      <c r="AM7146" s="12"/>
      <c r="AN7146" s="12"/>
    </row>
    <row r="7147" spans="4:40" x14ac:dyDescent="0.25">
      <c r="D7147" s="18"/>
      <c r="E7147" s="13"/>
      <c r="F7147" s="13"/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9"/>
      <c r="AH7147" s="19"/>
      <c r="AI7147" s="19"/>
      <c r="AJ7147" s="19"/>
      <c r="AK7147" s="15"/>
      <c r="AL7147" s="12"/>
      <c r="AM7147" s="15"/>
      <c r="AN7147" s="15"/>
    </row>
    <row r="7148" spans="4:40" x14ac:dyDescent="0.25">
      <c r="D7148" s="18"/>
      <c r="E7148" s="13"/>
      <c r="F7148" s="13"/>
      <c r="G7148" s="13"/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9"/>
      <c r="AH7148" s="19"/>
      <c r="AI7148" s="19"/>
      <c r="AJ7148" s="19"/>
      <c r="AK7148" s="15"/>
      <c r="AL7148" s="15"/>
      <c r="AM7148" s="15"/>
      <c r="AN7148" s="15"/>
    </row>
    <row r="7149" spans="4:40" x14ac:dyDescent="0.25">
      <c r="D7149" s="18"/>
      <c r="E7149" s="13"/>
      <c r="F7149" s="13"/>
      <c r="G7149" s="13"/>
      <c r="H7149" s="13"/>
      <c r="I7149" s="13"/>
      <c r="J7149" s="13"/>
      <c r="K7149" s="13"/>
      <c r="L7149" s="13"/>
      <c r="M7149" s="13"/>
      <c r="N7149" s="13"/>
      <c r="O7149" s="14"/>
      <c r="P7149" s="14"/>
      <c r="Q7149" s="14"/>
      <c r="R7149" s="14"/>
      <c r="S7149" s="13"/>
      <c r="T7149" s="13"/>
      <c r="U7149" s="13"/>
      <c r="V7149" s="13"/>
      <c r="W7149" s="13"/>
      <c r="X7149" s="13"/>
      <c r="Y7149" s="14"/>
      <c r="Z7149" s="13"/>
      <c r="AA7149" s="13"/>
      <c r="AB7149" s="13"/>
      <c r="AC7149" s="13"/>
      <c r="AD7149" s="13"/>
      <c r="AE7149" s="13"/>
      <c r="AF7149" s="13"/>
      <c r="AG7149" s="19"/>
      <c r="AH7149" s="19"/>
      <c r="AI7149" s="19"/>
      <c r="AJ7149" s="19"/>
      <c r="AK7149" s="15"/>
      <c r="AL7149" s="15"/>
      <c r="AM7149" s="15"/>
      <c r="AN7149" s="15"/>
    </row>
    <row r="7150" spans="4:40" x14ac:dyDescent="0.25">
      <c r="D7150" s="18"/>
      <c r="E7150" s="13"/>
      <c r="F7150" s="13"/>
      <c r="G7150" s="13"/>
      <c r="H7150" s="13"/>
      <c r="I7150" s="13"/>
      <c r="J7150" s="13"/>
      <c r="K7150" s="13"/>
      <c r="L7150" s="13"/>
      <c r="M7150" s="13"/>
      <c r="N7150" s="13"/>
      <c r="O7150" s="14"/>
      <c r="P7150" s="14"/>
      <c r="Q7150" s="14"/>
      <c r="R7150" s="14"/>
      <c r="S7150" s="13"/>
      <c r="T7150" s="13"/>
      <c r="U7150" s="13"/>
      <c r="V7150" s="13"/>
      <c r="W7150" s="13"/>
      <c r="X7150" s="13"/>
      <c r="Y7150" s="14"/>
      <c r="Z7150" s="13"/>
      <c r="AA7150" s="13"/>
      <c r="AB7150" s="13"/>
      <c r="AC7150" s="13"/>
      <c r="AD7150" s="13"/>
      <c r="AE7150" s="13"/>
      <c r="AF7150" s="13"/>
      <c r="AG7150" s="19"/>
      <c r="AH7150" s="19"/>
      <c r="AI7150" s="19"/>
      <c r="AJ7150" s="19"/>
      <c r="AK7150" s="12"/>
      <c r="AL7150" s="12"/>
      <c r="AM7150" s="12"/>
      <c r="AN7150" s="12"/>
    </row>
    <row r="7151" spans="4:40" x14ac:dyDescent="0.25">
      <c r="D7151" s="18"/>
      <c r="E7151" s="13"/>
      <c r="F7151" s="13"/>
      <c r="G7151" s="13"/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9"/>
      <c r="AH7151" s="19"/>
      <c r="AI7151" s="19"/>
      <c r="AJ7151" s="19"/>
      <c r="AK7151" s="15"/>
      <c r="AL7151" s="12"/>
      <c r="AM7151" s="15"/>
      <c r="AN7151" s="15"/>
    </row>
    <row r="7152" spans="4:40" x14ac:dyDescent="0.25">
      <c r="D7152" s="18"/>
      <c r="E7152" s="13"/>
      <c r="F7152" s="13"/>
      <c r="G7152" s="13"/>
      <c r="H7152" s="13"/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9"/>
      <c r="AH7152" s="19"/>
      <c r="AI7152" s="19"/>
      <c r="AJ7152" s="19"/>
      <c r="AK7152" s="15"/>
      <c r="AL7152" s="15"/>
      <c r="AM7152" s="15"/>
      <c r="AN7152" s="15"/>
    </row>
    <row r="7153" spans="4:40" x14ac:dyDescent="0.25">
      <c r="D7153" s="18"/>
      <c r="E7153" s="13"/>
      <c r="F7153" s="13"/>
      <c r="G7153" s="13"/>
      <c r="H7153" s="13"/>
      <c r="I7153" s="13"/>
      <c r="J7153" s="13"/>
      <c r="K7153" s="13"/>
      <c r="L7153" s="13"/>
      <c r="M7153" s="13"/>
      <c r="N7153" s="13"/>
      <c r="O7153" s="14"/>
      <c r="P7153" s="14"/>
      <c r="Q7153" s="14"/>
      <c r="R7153" s="14"/>
      <c r="S7153" s="13"/>
      <c r="T7153" s="13"/>
      <c r="U7153" s="13"/>
      <c r="V7153" s="13"/>
      <c r="W7153" s="13"/>
      <c r="X7153" s="13"/>
      <c r="Y7153" s="14"/>
      <c r="Z7153" s="13"/>
      <c r="AA7153" s="13"/>
      <c r="AB7153" s="13"/>
      <c r="AC7153" s="13"/>
      <c r="AD7153" s="13"/>
      <c r="AE7153" s="13"/>
      <c r="AF7153" s="13"/>
      <c r="AG7153" s="19"/>
      <c r="AH7153" s="19"/>
      <c r="AI7153" s="19"/>
      <c r="AJ7153" s="19"/>
      <c r="AK7153" s="15"/>
      <c r="AL7153" s="15"/>
      <c r="AM7153" s="15"/>
      <c r="AN7153" s="15"/>
    </row>
    <row r="7154" spans="4:40" x14ac:dyDescent="0.25">
      <c r="D7154" s="18"/>
      <c r="E7154" s="13"/>
      <c r="F7154" s="13"/>
      <c r="G7154" s="13"/>
      <c r="H7154" s="13"/>
      <c r="I7154" s="13"/>
      <c r="J7154" s="13"/>
      <c r="K7154" s="13"/>
      <c r="L7154" s="13"/>
      <c r="M7154" s="13"/>
      <c r="N7154" s="13"/>
      <c r="O7154" s="14"/>
      <c r="P7154" s="14"/>
      <c r="Q7154" s="14"/>
      <c r="R7154" s="14"/>
      <c r="S7154" s="13"/>
      <c r="T7154" s="13"/>
      <c r="U7154" s="13"/>
      <c r="V7154" s="13"/>
      <c r="W7154" s="13"/>
      <c r="X7154" s="13"/>
      <c r="Y7154" s="14"/>
      <c r="Z7154" s="13"/>
      <c r="AA7154" s="13"/>
      <c r="AB7154" s="13"/>
      <c r="AC7154" s="13"/>
      <c r="AD7154" s="13"/>
      <c r="AE7154" s="13"/>
      <c r="AF7154" s="13"/>
      <c r="AG7154" s="19"/>
      <c r="AH7154" s="19"/>
      <c r="AI7154" s="19"/>
      <c r="AJ7154" s="19"/>
      <c r="AK7154" s="12"/>
      <c r="AL7154" s="12"/>
      <c r="AM7154" s="12"/>
      <c r="AN7154" s="12"/>
    </row>
    <row r="7155" spans="4:40" x14ac:dyDescent="0.25">
      <c r="D7155" s="18"/>
      <c r="E7155" s="13"/>
      <c r="F7155" s="13"/>
      <c r="G7155" s="13"/>
      <c r="H7155" s="13"/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9"/>
      <c r="AH7155" s="19"/>
      <c r="AI7155" s="19"/>
      <c r="AJ7155" s="19"/>
      <c r="AK7155" s="15"/>
      <c r="AL7155" s="12"/>
      <c r="AM7155" s="15"/>
      <c r="AN7155" s="15"/>
    </row>
    <row r="7156" spans="4:40" x14ac:dyDescent="0.25">
      <c r="D7156" s="18"/>
      <c r="E7156" s="13"/>
      <c r="F7156" s="13"/>
      <c r="G7156" s="13"/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9"/>
      <c r="AH7156" s="19"/>
      <c r="AI7156" s="19"/>
      <c r="AJ7156" s="19"/>
      <c r="AK7156" s="15"/>
      <c r="AL7156" s="15"/>
      <c r="AM7156" s="15"/>
      <c r="AN7156" s="15"/>
    </row>
    <row r="7157" spans="4:40" x14ac:dyDescent="0.25">
      <c r="D7157" s="18"/>
      <c r="E7157" s="13"/>
      <c r="F7157" s="13"/>
      <c r="G7157" s="13"/>
      <c r="H7157" s="13"/>
      <c r="I7157" s="13"/>
      <c r="J7157" s="13"/>
      <c r="K7157" s="13"/>
      <c r="L7157" s="13"/>
      <c r="M7157" s="13"/>
      <c r="N7157" s="13"/>
      <c r="O7157" s="14"/>
      <c r="P7157" s="14"/>
      <c r="Q7157" s="14"/>
      <c r="R7157" s="14"/>
      <c r="S7157" s="13"/>
      <c r="T7157" s="13"/>
      <c r="U7157" s="13"/>
      <c r="V7157" s="13"/>
      <c r="W7157" s="13"/>
      <c r="X7157" s="13"/>
      <c r="Y7157" s="14"/>
      <c r="Z7157" s="13"/>
      <c r="AA7157" s="13"/>
      <c r="AB7157" s="13"/>
      <c r="AC7157" s="13"/>
      <c r="AD7157" s="13"/>
      <c r="AE7157" s="13"/>
      <c r="AF7157" s="13"/>
      <c r="AG7157" s="19"/>
      <c r="AH7157" s="19"/>
      <c r="AI7157" s="19"/>
      <c r="AJ7157" s="19"/>
      <c r="AK7157" s="15"/>
      <c r="AL7157" s="15"/>
      <c r="AM7157" s="15"/>
      <c r="AN7157" s="15"/>
    </row>
    <row r="7158" spans="4:40" x14ac:dyDescent="0.25">
      <c r="D7158" s="18"/>
      <c r="E7158" s="13"/>
      <c r="F7158" s="13"/>
      <c r="G7158" s="13"/>
      <c r="H7158" s="13"/>
      <c r="I7158" s="13"/>
      <c r="J7158" s="13"/>
      <c r="K7158" s="13"/>
      <c r="L7158" s="13"/>
      <c r="M7158" s="13"/>
      <c r="N7158" s="13"/>
      <c r="O7158" s="14"/>
      <c r="P7158" s="14"/>
      <c r="Q7158" s="14"/>
      <c r="R7158" s="14"/>
      <c r="S7158" s="13"/>
      <c r="T7158" s="13"/>
      <c r="U7158" s="13"/>
      <c r="V7158" s="13"/>
      <c r="W7158" s="13"/>
      <c r="X7158" s="13"/>
      <c r="Y7158" s="14"/>
      <c r="Z7158" s="13"/>
      <c r="AA7158" s="13"/>
      <c r="AB7158" s="13"/>
      <c r="AC7158" s="13"/>
      <c r="AD7158" s="13"/>
      <c r="AE7158" s="13"/>
      <c r="AF7158" s="13"/>
      <c r="AG7158" s="19"/>
      <c r="AH7158" s="19"/>
      <c r="AI7158" s="19"/>
      <c r="AJ7158" s="19"/>
      <c r="AK7158" s="12"/>
      <c r="AL7158" s="12"/>
      <c r="AM7158" s="12"/>
      <c r="AN7158" s="12"/>
    </row>
    <row r="7159" spans="4:40" x14ac:dyDescent="0.25">
      <c r="D7159" s="18"/>
      <c r="E7159" s="13"/>
      <c r="F7159" s="13"/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9"/>
      <c r="AH7159" s="19"/>
      <c r="AI7159" s="19"/>
      <c r="AJ7159" s="19"/>
      <c r="AK7159" s="15"/>
      <c r="AL7159" s="12"/>
      <c r="AM7159" s="15"/>
      <c r="AN7159" s="15"/>
    </row>
    <row r="7160" spans="4:40" x14ac:dyDescent="0.25">
      <c r="D7160" s="18"/>
      <c r="E7160" s="13"/>
      <c r="F7160" s="13"/>
      <c r="G7160" s="13"/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9"/>
      <c r="AH7160" s="19"/>
      <c r="AI7160" s="19"/>
      <c r="AJ7160" s="19"/>
      <c r="AK7160" s="15"/>
      <c r="AL7160" s="15"/>
      <c r="AM7160" s="15"/>
      <c r="AN7160" s="15"/>
    </row>
    <row r="7161" spans="4:40" x14ac:dyDescent="0.25">
      <c r="D7161" s="18"/>
      <c r="E7161" s="13"/>
      <c r="F7161" s="13"/>
      <c r="G7161" s="13"/>
      <c r="H7161" s="13"/>
      <c r="I7161" s="13"/>
      <c r="J7161" s="13"/>
      <c r="K7161" s="13"/>
      <c r="L7161" s="13"/>
      <c r="M7161" s="13"/>
      <c r="N7161" s="13"/>
      <c r="O7161" s="14"/>
      <c r="P7161" s="14"/>
      <c r="Q7161" s="14"/>
      <c r="R7161" s="14"/>
      <c r="S7161" s="13"/>
      <c r="T7161" s="13"/>
      <c r="U7161" s="13"/>
      <c r="V7161" s="13"/>
      <c r="W7161" s="13"/>
      <c r="X7161" s="13"/>
      <c r="Y7161" s="14"/>
      <c r="Z7161" s="13"/>
      <c r="AA7161" s="13"/>
      <c r="AB7161" s="13"/>
      <c r="AC7161" s="13"/>
      <c r="AD7161" s="13"/>
      <c r="AE7161" s="13"/>
      <c r="AF7161" s="13"/>
      <c r="AG7161" s="19"/>
      <c r="AH7161" s="19"/>
      <c r="AI7161" s="19"/>
      <c r="AJ7161" s="19"/>
      <c r="AK7161" s="15"/>
      <c r="AL7161" s="15"/>
      <c r="AM7161" s="15"/>
      <c r="AN7161" s="15"/>
    </row>
    <row r="7162" spans="4:40" x14ac:dyDescent="0.25">
      <c r="D7162" s="18"/>
      <c r="E7162" s="13"/>
      <c r="F7162" s="13"/>
      <c r="G7162" s="13"/>
      <c r="H7162" s="13"/>
      <c r="I7162" s="13"/>
      <c r="J7162" s="13"/>
      <c r="K7162" s="13"/>
      <c r="L7162" s="13"/>
      <c r="M7162" s="13"/>
      <c r="N7162" s="13"/>
      <c r="O7162" s="14"/>
      <c r="P7162" s="14"/>
      <c r="Q7162" s="14"/>
      <c r="R7162" s="14"/>
      <c r="S7162" s="13"/>
      <c r="T7162" s="13"/>
      <c r="U7162" s="13"/>
      <c r="V7162" s="13"/>
      <c r="W7162" s="13"/>
      <c r="X7162" s="13"/>
      <c r="Y7162" s="14"/>
      <c r="Z7162" s="13"/>
      <c r="AA7162" s="13"/>
      <c r="AB7162" s="13"/>
      <c r="AC7162" s="13"/>
      <c r="AD7162" s="13"/>
      <c r="AE7162" s="13"/>
      <c r="AF7162" s="13"/>
      <c r="AG7162" s="19"/>
      <c r="AH7162" s="19"/>
      <c r="AI7162" s="19"/>
      <c r="AJ7162" s="19"/>
      <c r="AK7162" s="12"/>
      <c r="AL7162" s="12"/>
      <c r="AM7162" s="12"/>
      <c r="AN7162" s="12"/>
    </row>
    <row r="7163" spans="4:40" x14ac:dyDescent="0.25">
      <c r="D7163" s="18"/>
      <c r="E7163" s="13"/>
      <c r="F7163" s="13"/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9"/>
      <c r="AH7163" s="19"/>
      <c r="AI7163" s="19"/>
      <c r="AJ7163" s="19"/>
      <c r="AK7163" s="15"/>
      <c r="AL7163" s="12"/>
      <c r="AM7163" s="15"/>
      <c r="AN7163" s="15"/>
    </row>
    <row r="7164" spans="4:40" x14ac:dyDescent="0.25">
      <c r="D7164" s="18"/>
      <c r="E7164" s="13"/>
      <c r="F7164" s="13"/>
      <c r="G7164" s="13"/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9"/>
      <c r="AH7164" s="19"/>
      <c r="AI7164" s="19"/>
      <c r="AJ7164" s="19"/>
      <c r="AK7164" s="15"/>
      <c r="AL7164" s="15"/>
      <c r="AM7164" s="15"/>
      <c r="AN7164" s="15"/>
    </row>
    <row r="7165" spans="4:40" x14ac:dyDescent="0.25">
      <c r="D7165" s="18"/>
      <c r="E7165" s="13"/>
      <c r="F7165" s="13"/>
      <c r="G7165" s="13"/>
      <c r="H7165" s="13"/>
      <c r="I7165" s="13"/>
      <c r="J7165" s="13"/>
      <c r="K7165" s="13"/>
      <c r="L7165" s="13"/>
      <c r="M7165" s="13"/>
      <c r="N7165" s="13"/>
      <c r="O7165" s="14"/>
      <c r="P7165" s="14"/>
      <c r="Q7165" s="14"/>
      <c r="R7165" s="14"/>
      <c r="S7165" s="13"/>
      <c r="T7165" s="13"/>
      <c r="U7165" s="13"/>
      <c r="V7165" s="13"/>
      <c r="W7165" s="13"/>
      <c r="X7165" s="13"/>
      <c r="Y7165" s="14"/>
      <c r="Z7165" s="13"/>
      <c r="AA7165" s="13"/>
      <c r="AB7165" s="13"/>
      <c r="AC7165" s="13"/>
      <c r="AD7165" s="13"/>
      <c r="AE7165" s="13"/>
      <c r="AF7165" s="13"/>
      <c r="AG7165" s="19"/>
      <c r="AH7165" s="19"/>
      <c r="AI7165" s="19"/>
      <c r="AJ7165" s="19"/>
      <c r="AK7165" s="15"/>
      <c r="AL7165" s="15"/>
      <c r="AM7165" s="15"/>
      <c r="AN7165" s="15"/>
    </row>
    <row r="7166" spans="4:40" x14ac:dyDescent="0.25">
      <c r="D7166" s="18"/>
      <c r="E7166" s="13"/>
      <c r="F7166" s="13"/>
      <c r="G7166" s="13"/>
      <c r="H7166" s="13"/>
      <c r="I7166" s="13"/>
      <c r="J7166" s="13"/>
      <c r="K7166" s="13"/>
      <c r="L7166" s="13"/>
      <c r="M7166" s="13"/>
      <c r="N7166" s="13"/>
      <c r="O7166" s="14"/>
      <c r="P7166" s="14"/>
      <c r="Q7166" s="14"/>
      <c r="R7166" s="14"/>
      <c r="S7166" s="13"/>
      <c r="T7166" s="13"/>
      <c r="U7166" s="13"/>
      <c r="V7166" s="13"/>
      <c r="W7166" s="13"/>
      <c r="X7166" s="13"/>
      <c r="Y7166" s="14"/>
      <c r="Z7166" s="13"/>
      <c r="AA7166" s="13"/>
      <c r="AB7166" s="13"/>
      <c r="AC7166" s="13"/>
      <c r="AD7166" s="13"/>
      <c r="AE7166" s="13"/>
      <c r="AF7166" s="13"/>
      <c r="AG7166" s="19"/>
      <c r="AH7166" s="19"/>
      <c r="AI7166" s="19"/>
      <c r="AJ7166" s="19"/>
      <c r="AK7166" s="12"/>
      <c r="AL7166" s="12"/>
      <c r="AM7166" s="12"/>
      <c r="AN7166" s="12"/>
    </row>
    <row r="7167" spans="4:40" x14ac:dyDescent="0.25">
      <c r="D7167" s="18"/>
      <c r="E7167" s="13"/>
      <c r="F7167" s="13"/>
      <c r="G7167" s="13"/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9"/>
      <c r="AH7167" s="19"/>
      <c r="AI7167" s="19"/>
      <c r="AJ7167" s="19"/>
      <c r="AK7167" s="15"/>
      <c r="AL7167" s="12"/>
      <c r="AM7167" s="15"/>
      <c r="AN7167" s="15"/>
    </row>
    <row r="7168" spans="4:40" x14ac:dyDescent="0.25">
      <c r="D7168" s="18"/>
      <c r="E7168" s="13"/>
      <c r="F7168" s="13"/>
      <c r="G7168" s="13"/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9"/>
      <c r="AH7168" s="19"/>
      <c r="AI7168" s="19"/>
      <c r="AJ7168" s="19"/>
      <c r="AK7168" s="15"/>
      <c r="AL7168" s="15"/>
      <c r="AM7168" s="15"/>
      <c r="AN7168" s="15"/>
    </row>
    <row r="7169" spans="4:40" x14ac:dyDescent="0.25">
      <c r="D7169" s="18"/>
      <c r="E7169" s="13"/>
      <c r="F7169" s="13"/>
      <c r="G7169" s="13"/>
      <c r="H7169" s="13"/>
      <c r="I7169" s="13"/>
      <c r="J7169" s="13"/>
      <c r="K7169" s="13"/>
      <c r="L7169" s="13"/>
      <c r="M7169" s="13"/>
      <c r="N7169" s="13"/>
      <c r="O7169" s="14"/>
      <c r="P7169" s="14"/>
      <c r="Q7169" s="14"/>
      <c r="R7169" s="14"/>
      <c r="S7169" s="13"/>
      <c r="T7169" s="13"/>
      <c r="U7169" s="13"/>
      <c r="V7169" s="13"/>
      <c r="W7169" s="13"/>
      <c r="X7169" s="13"/>
      <c r="Y7169" s="14"/>
      <c r="Z7169" s="13"/>
      <c r="AA7169" s="13"/>
      <c r="AB7169" s="13"/>
      <c r="AC7169" s="13"/>
      <c r="AD7169" s="13"/>
      <c r="AE7169" s="13"/>
      <c r="AF7169" s="13"/>
      <c r="AG7169" s="19"/>
      <c r="AH7169" s="19"/>
      <c r="AI7169" s="19"/>
      <c r="AJ7169" s="19"/>
      <c r="AK7169" s="15"/>
      <c r="AL7169" s="15"/>
      <c r="AM7169" s="15"/>
      <c r="AN7169" s="15"/>
    </row>
    <row r="7170" spans="4:40" x14ac:dyDescent="0.25">
      <c r="D7170" s="18"/>
      <c r="E7170" s="13"/>
      <c r="F7170" s="13"/>
      <c r="G7170" s="13"/>
      <c r="H7170" s="13"/>
      <c r="I7170" s="13"/>
      <c r="J7170" s="13"/>
      <c r="K7170" s="13"/>
      <c r="L7170" s="13"/>
      <c r="M7170" s="13"/>
      <c r="N7170" s="13"/>
      <c r="O7170" s="14"/>
      <c r="P7170" s="14"/>
      <c r="Q7170" s="14"/>
      <c r="R7170" s="14"/>
      <c r="S7170" s="13"/>
      <c r="T7170" s="13"/>
      <c r="U7170" s="13"/>
      <c r="V7170" s="13"/>
      <c r="W7170" s="13"/>
      <c r="X7170" s="13"/>
      <c r="Y7170" s="14"/>
      <c r="Z7170" s="13"/>
      <c r="AA7170" s="13"/>
      <c r="AB7170" s="13"/>
      <c r="AC7170" s="13"/>
      <c r="AD7170" s="13"/>
      <c r="AE7170" s="13"/>
      <c r="AF7170" s="13"/>
      <c r="AG7170" s="19"/>
      <c r="AH7170" s="19"/>
      <c r="AI7170" s="19"/>
      <c r="AJ7170" s="19"/>
      <c r="AK7170" s="12"/>
      <c r="AL7170" s="12"/>
      <c r="AM7170" s="12"/>
      <c r="AN7170" s="12"/>
    </row>
    <row r="7171" spans="4:40" x14ac:dyDescent="0.25">
      <c r="D7171" s="18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9"/>
      <c r="AH7171" s="19"/>
      <c r="AI7171" s="19"/>
      <c r="AJ7171" s="19"/>
      <c r="AK7171" s="15"/>
      <c r="AL7171" s="12"/>
      <c r="AM7171" s="15"/>
      <c r="AN7171" s="15"/>
    </row>
    <row r="7172" spans="4:40" x14ac:dyDescent="0.25">
      <c r="D7172" s="18"/>
      <c r="E7172" s="13"/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9"/>
      <c r="AH7172" s="19"/>
      <c r="AI7172" s="19"/>
      <c r="AJ7172" s="19"/>
      <c r="AK7172" s="15"/>
      <c r="AL7172" s="15"/>
      <c r="AM7172" s="15"/>
      <c r="AN7172" s="15"/>
    </row>
    <row r="7173" spans="4:40" x14ac:dyDescent="0.25">
      <c r="D7173" s="18"/>
      <c r="E7173" s="13"/>
      <c r="F7173" s="13"/>
      <c r="G7173" s="13"/>
      <c r="H7173" s="13"/>
      <c r="I7173" s="13"/>
      <c r="J7173" s="13"/>
      <c r="K7173" s="13"/>
      <c r="L7173" s="13"/>
      <c r="M7173" s="13"/>
      <c r="N7173" s="13"/>
      <c r="O7173" s="14"/>
      <c r="P7173" s="14"/>
      <c r="Q7173" s="14"/>
      <c r="R7173" s="14"/>
      <c r="S7173" s="13"/>
      <c r="T7173" s="13"/>
      <c r="U7173" s="13"/>
      <c r="V7173" s="13"/>
      <c r="W7173" s="13"/>
      <c r="X7173" s="13"/>
      <c r="Y7173" s="14"/>
      <c r="Z7173" s="13"/>
      <c r="AA7173" s="13"/>
      <c r="AB7173" s="13"/>
      <c r="AC7173" s="13"/>
      <c r="AD7173" s="13"/>
      <c r="AE7173" s="13"/>
      <c r="AF7173" s="13"/>
      <c r="AG7173" s="19"/>
      <c r="AH7173" s="19"/>
      <c r="AI7173" s="19"/>
      <c r="AJ7173" s="19"/>
      <c r="AK7173" s="15"/>
      <c r="AL7173" s="15"/>
      <c r="AM7173" s="15"/>
      <c r="AN7173" s="15"/>
    </row>
    <row r="7174" spans="4:40" x14ac:dyDescent="0.25">
      <c r="D7174" s="18"/>
      <c r="E7174" s="13"/>
      <c r="F7174" s="13"/>
      <c r="G7174" s="13"/>
      <c r="H7174" s="13"/>
      <c r="I7174" s="13"/>
      <c r="J7174" s="13"/>
      <c r="K7174" s="13"/>
      <c r="L7174" s="13"/>
      <c r="M7174" s="13"/>
      <c r="N7174" s="13"/>
      <c r="O7174" s="14"/>
      <c r="P7174" s="14"/>
      <c r="Q7174" s="14"/>
      <c r="R7174" s="14"/>
      <c r="S7174" s="13"/>
      <c r="T7174" s="13"/>
      <c r="U7174" s="13"/>
      <c r="V7174" s="13"/>
      <c r="W7174" s="13"/>
      <c r="X7174" s="13"/>
      <c r="Y7174" s="14"/>
      <c r="Z7174" s="13"/>
      <c r="AA7174" s="13"/>
      <c r="AB7174" s="13"/>
      <c r="AC7174" s="13"/>
      <c r="AD7174" s="13"/>
      <c r="AE7174" s="13"/>
      <c r="AF7174" s="13"/>
      <c r="AG7174" s="19"/>
      <c r="AH7174" s="19"/>
      <c r="AI7174" s="19"/>
      <c r="AJ7174" s="19"/>
      <c r="AK7174" s="12"/>
      <c r="AL7174" s="12"/>
      <c r="AM7174" s="12"/>
      <c r="AN7174" s="12"/>
    </row>
    <row r="7175" spans="4:40" x14ac:dyDescent="0.25">
      <c r="D7175" s="18"/>
      <c r="E7175" s="13"/>
      <c r="F7175" s="13"/>
      <c r="G7175" s="13"/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9"/>
      <c r="AH7175" s="19"/>
      <c r="AI7175" s="19"/>
      <c r="AJ7175" s="19"/>
      <c r="AK7175" s="15"/>
      <c r="AL7175" s="12"/>
      <c r="AM7175" s="15"/>
      <c r="AN7175" s="15"/>
    </row>
    <row r="7176" spans="4:40" x14ac:dyDescent="0.25">
      <c r="D7176" s="18"/>
      <c r="E7176" s="13"/>
      <c r="F7176" s="13"/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9"/>
      <c r="AH7176" s="19"/>
      <c r="AI7176" s="19"/>
      <c r="AJ7176" s="19"/>
      <c r="AK7176" s="15"/>
      <c r="AL7176" s="15"/>
      <c r="AM7176" s="15"/>
      <c r="AN7176" s="15"/>
    </row>
    <row r="7177" spans="4:40" x14ac:dyDescent="0.25">
      <c r="D7177" s="18"/>
      <c r="E7177" s="13"/>
      <c r="F7177" s="13"/>
      <c r="G7177" s="13"/>
      <c r="H7177" s="13"/>
      <c r="I7177" s="13"/>
      <c r="J7177" s="13"/>
      <c r="K7177" s="13"/>
      <c r="L7177" s="13"/>
      <c r="M7177" s="13"/>
      <c r="N7177" s="13"/>
      <c r="O7177" s="14"/>
      <c r="P7177" s="14"/>
      <c r="Q7177" s="14"/>
      <c r="R7177" s="14"/>
      <c r="S7177" s="13"/>
      <c r="T7177" s="13"/>
      <c r="U7177" s="13"/>
      <c r="V7177" s="13"/>
      <c r="W7177" s="13"/>
      <c r="X7177" s="13"/>
      <c r="Y7177" s="14"/>
      <c r="Z7177" s="13"/>
      <c r="AA7177" s="13"/>
      <c r="AB7177" s="13"/>
      <c r="AC7177" s="13"/>
      <c r="AD7177" s="13"/>
      <c r="AE7177" s="13"/>
      <c r="AF7177" s="13"/>
      <c r="AG7177" s="19"/>
      <c r="AH7177" s="19"/>
      <c r="AI7177" s="19"/>
      <c r="AJ7177" s="19"/>
      <c r="AK7177" s="15"/>
      <c r="AL7177" s="15"/>
      <c r="AM7177" s="15"/>
      <c r="AN7177" s="15"/>
    </row>
    <row r="7178" spans="4:40" x14ac:dyDescent="0.25">
      <c r="D7178" s="18"/>
      <c r="E7178" s="13"/>
      <c r="F7178" s="13"/>
      <c r="G7178" s="13"/>
      <c r="H7178" s="13"/>
      <c r="I7178" s="13"/>
      <c r="J7178" s="13"/>
      <c r="K7178" s="13"/>
      <c r="L7178" s="13"/>
      <c r="M7178" s="13"/>
      <c r="N7178" s="13"/>
      <c r="O7178" s="14"/>
      <c r="P7178" s="14"/>
      <c r="Q7178" s="14"/>
      <c r="R7178" s="14"/>
      <c r="S7178" s="13"/>
      <c r="T7178" s="13"/>
      <c r="U7178" s="13"/>
      <c r="V7178" s="13"/>
      <c r="W7178" s="13"/>
      <c r="X7178" s="13"/>
      <c r="Y7178" s="14"/>
      <c r="Z7178" s="13"/>
      <c r="AA7178" s="13"/>
      <c r="AB7178" s="13"/>
      <c r="AC7178" s="13"/>
      <c r="AD7178" s="13"/>
      <c r="AE7178" s="13"/>
      <c r="AF7178" s="13"/>
      <c r="AG7178" s="19"/>
      <c r="AH7178" s="19"/>
      <c r="AI7178" s="19"/>
      <c r="AJ7178" s="19"/>
      <c r="AK7178" s="12"/>
      <c r="AL7178" s="12"/>
      <c r="AM7178" s="12"/>
      <c r="AN7178" s="12"/>
    </row>
    <row r="7179" spans="4:40" x14ac:dyDescent="0.25">
      <c r="D7179" s="18"/>
      <c r="E7179" s="13"/>
      <c r="F7179" s="13"/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9"/>
      <c r="AH7179" s="19"/>
      <c r="AI7179" s="19"/>
      <c r="AJ7179" s="19"/>
      <c r="AK7179" s="15"/>
      <c r="AL7179" s="12"/>
      <c r="AM7179" s="15"/>
      <c r="AN7179" s="15"/>
    </row>
    <row r="7180" spans="4:40" x14ac:dyDescent="0.25">
      <c r="D7180" s="18"/>
      <c r="E7180" s="13"/>
      <c r="F7180" s="13"/>
      <c r="G7180" s="13"/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9"/>
      <c r="AH7180" s="19"/>
      <c r="AI7180" s="19"/>
      <c r="AJ7180" s="19"/>
      <c r="AK7180" s="15"/>
      <c r="AL7180" s="15"/>
      <c r="AM7180" s="15"/>
      <c r="AN7180" s="15"/>
    </row>
    <row r="7181" spans="4:40" x14ac:dyDescent="0.25">
      <c r="D7181" s="18"/>
      <c r="E7181" s="13"/>
      <c r="F7181" s="13"/>
      <c r="G7181" s="13"/>
      <c r="H7181" s="13"/>
      <c r="I7181" s="13"/>
      <c r="J7181" s="13"/>
      <c r="K7181" s="13"/>
      <c r="L7181" s="13"/>
      <c r="M7181" s="13"/>
      <c r="N7181" s="13"/>
      <c r="O7181" s="14"/>
      <c r="P7181" s="14"/>
      <c r="Q7181" s="14"/>
      <c r="R7181" s="14"/>
      <c r="S7181" s="13"/>
      <c r="T7181" s="13"/>
      <c r="U7181" s="13"/>
      <c r="V7181" s="13"/>
      <c r="W7181" s="13"/>
      <c r="X7181" s="13"/>
      <c r="Y7181" s="14"/>
      <c r="Z7181" s="13"/>
      <c r="AA7181" s="13"/>
      <c r="AB7181" s="13"/>
      <c r="AC7181" s="13"/>
      <c r="AD7181" s="13"/>
      <c r="AE7181" s="13"/>
      <c r="AF7181" s="13"/>
      <c r="AG7181" s="19"/>
      <c r="AH7181" s="19"/>
      <c r="AI7181" s="19"/>
      <c r="AJ7181" s="19"/>
      <c r="AK7181" s="15"/>
      <c r="AL7181" s="15"/>
      <c r="AM7181" s="15"/>
      <c r="AN7181" s="15"/>
    </row>
    <row r="7182" spans="4:40" x14ac:dyDescent="0.25">
      <c r="D7182" s="18"/>
      <c r="E7182" s="13"/>
      <c r="F7182" s="13"/>
      <c r="G7182" s="13"/>
      <c r="H7182" s="13"/>
      <c r="I7182" s="13"/>
      <c r="J7182" s="13"/>
      <c r="K7182" s="13"/>
      <c r="L7182" s="13"/>
      <c r="M7182" s="13"/>
      <c r="N7182" s="13"/>
      <c r="O7182" s="14"/>
      <c r="P7182" s="14"/>
      <c r="Q7182" s="14"/>
      <c r="R7182" s="14"/>
      <c r="S7182" s="13"/>
      <c r="T7182" s="13"/>
      <c r="U7182" s="13"/>
      <c r="V7182" s="13"/>
      <c r="W7182" s="13"/>
      <c r="X7182" s="13"/>
      <c r="Y7182" s="14"/>
      <c r="Z7182" s="13"/>
      <c r="AA7182" s="13"/>
      <c r="AB7182" s="13"/>
      <c r="AC7182" s="13"/>
      <c r="AD7182" s="13"/>
      <c r="AE7182" s="13"/>
      <c r="AF7182" s="13"/>
      <c r="AG7182" s="19"/>
      <c r="AH7182" s="19"/>
      <c r="AI7182" s="19"/>
      <c r="AJ7182" s="19"/>
      <c r="AK7182" s="12"/>
      <c r="AL7182" s="12"/>
      <c r="AM7182" s="12"/>
      <c r="AN7182" s="12"/>
    </row>
    <row r="7183" spans="4:40" x14ac:dyDescent="0.25">
      <c r="D7183" s="18"/>
      <c r="E7183" s="13"/>
      <c r="F7183" s="13"/>
      <c r="G7183" s="13"/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9"/>
      <c r="AH7183" s="19"/>
      <c r="AI7183" s="19"/>
      <c r="AJ7183" s="19"/>
      <c r="AK7183" s="15"/>
      <c r="AL7183" s="12"/>
      <c r="AM7183" s="15"/>
      <c r="AN7183" s="15"/>
    </row>
    <row r="7184" spans="4:40" x14ac:dyDescent="0.25">
      <c r="D7184" s="18"/>
      <c r="E7184" s="13"/>
      <c r="F7184" s="13"/>
      <c r="G7184" s="13"/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9"/>
      <c r="AH7184" s="19"/>
      <c r="AI7184" s="19"/>
      <c r="AJ7184" s="19"/>
      <c r="AK7184" s="15"/>
      <c r="AL7184" s="15"/>
      <c r="AM7184" s="15"/>
      <c r="AN7184" s="15"/>
    </row>
    <row r="7185" spans="4:40" x14ac:dyDescent="0.25">
      <c r="D7185" s="18"/>
      <c r="E7185" s="13"/>
      <c r="F7185" s="13"/>
      <c r="G7185" s="13"/>
      <c r="H7185" s="13"/>
      <c r="I7185" s="13"/>
      <c r="J7185" s="13"/>
      <c r="K7185" s="13"/>
      <c r="L7185" s="13"/>
      <c r="M7185" s="13"/>
      <c r="N7185" s="13"/>
      <c r="O7185" s="14"/>
      <c r="P7185" s="14"/>
      <c r="Q7185" s="14"/>
      <c r="R7185" s="14"/>
      <c r="S7185" s="13"/>
      <c r="T7185" s="13"/>
      <c r="U7185" s="13"/>
      <c r="V7185" s="13"/>
      <c r="W7185" s="13"/>
      <c r="X7185" s="13"/>
      <c r="Y7185" s="14"/>
      <c r="Z7185" s="13"/>
      <c r="AA7185" s="13"/>
      <c r="AB7185" s="13"/>
      <c r="AC7185" s="13"/>
      <c r="AD7185" s="13"/>
      <c r="AE7185" s="13"/>
      <c r="AF7185" s="13"/>
      <c r="AG7185" s="19"/>
      <c r="AH7185" s="19"/>
      <c r="AI7185" s="19"/>
      <c r="AJ7185" s="19"/>
      <c r="AK7185" s="15"/>
      <c r="AL7185" s="15"/>
      <c r="AM7185" s="15"/>
      <c r="AN7185" s="15"/>
    </row>
    <row r="7186" spans="4:40" x14ac:dyDescent="0.25">
      <c r="D7186" s="18"/>
      <c r="E7186" s="13"/>
      <c r="F7186" s="13"/>
      <c r="G7186" s="13"/>
      <c r="H7186" s="13"/>
      <c r="I7186" s="13"/>
      <c r="J7186" s="13"/>
      <c r="K7186" s="13"/>
      <c r="L7186" s="13"/>
      <c r="M7186" s="13"/>
      <c r="N7186" s="13"/>
      <c r="O7186" s="14"/>
      <c r="P7186" s="14"/>
      <c r="Q7186" s="14"/>
      <c r="R7186" s="14"/>
      <c r="S7186" s="13"/>
      <c r="T7186" s="13"/>
      <c r="U7186" s="13"/>
      <c r="V7186" s="13"/>
      <c r="W7186" s="13"/>
      <c r="X7186" s="13"/>
      <c r="Y7186" s="14"/>
      <c r="Z7186" s="13"/>
      <c r="AA7186" s="13"/>
      <c r="AB7186" s="13"/>
      <c r="AC7186" s="13"/>
      <c r="AD7186" s="13"/>
      <c r="AE7186" s="13"/>
      <c r="AF7186" s="13"/>
      <c r="AG7186" s="19"/>
      <c r="AH7186" s="19"/>
      <c r="AI7186" s="19"/>
      <c r="AJ7186" s="19"/>
      <c r="AK7186" s="12"/>
      <c r="AL7186" s="12"/>
      <c r="AM7186" s="12"/>
      <c r="AN7186" s="12"/>
    </row>
    <row r="7187" spans="4:40" x14ac:dyDescent="0.25">
      <c r="D7187" s="18"/>
      <c r="E7187" s="13"/>
      <c r="F7187" s="13"/>
      <c r="G7187" s="13"/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9"/>
      <c r="AH7187" s="19"/>
      <c r="AI7187" s="19"/>
      <c r="AJ7187" s="19"/>
      <c r="AK7187" s="15"/>
      <c r="AL7187" s="12"/>
      <c r="AM7187" s="15"/>
      <c r="AN7187" s="15"/>
    </row>
    <row r="7188" spans="4:40" x14ac:dyDescent="0.25">
      <c r="D7188" s="18"/>
      <c r="E7188" s="13"/>
      <c r="F7188" s="13"/>
      <c r="G7188" s="13"/>
      <c r="H7188" s="13"/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9"/>
      <c r="AH7188" s="19"/>
      <c r="AI7188" s="19"/>
      <c r="AJ7188" s="19"/>
      <c r="AK7188" s="15"/>
      <c r="AL7188" s="15"/>
      <c r="AM7188" s="15"/>
      <c r="AN7188" s="15"/>
    </row>
    <row r="7189" spans="4:40" x14ac:dyDescent="0.25">
      <c r="D7189" s="18"/>
      <c r="E7189" s="13"/>
      <c r="F7189" s="13"/>
      <c r="G7189" s="13"/>
      <c r="H7189" s="13"/>
      <c r="I7189" s="13"/>
      <c r="J7189" s="13"/>
      <c r="K7189" s="13"/>
      <c r="L7189" s="13"/>
      <c r="M7189" s="13"/>
      <c r="N7189" s="13"/>
      <c r="O7189" s="14"/>
      <c r="P7189" s="14"/>
      <c r="Q7189" s="14"/>
      <c r="R7189" s="14"/>
      <c r="S7189" s="13"/>
      <c r="T7189" s="13"/>
      <c r="U7189" s="13"/>
      <c r="V7189" s="13"/>
      <c r="W7189" s="13"/>
      <c r="X7189" s="13"/>
      <c r="Y7189" s="14"/>
      <c r="Z7189" s="13"/>
      <c r="AA7189" s="13"/>
      <c r="AB7189" s="13"/>
      <c r="AC7189" s="13"/>
      <c r="AD7189" s="13"/>
      <c r="AE7189" s="13"/>
      <c r="AF7189" s="13"/>
      <c r="AG7189" s="19"/>
      <c r="AH7189" s="19"/>
      <c r="AI7189" s="19"/>
      <c r="AJ7189" s="19"/>
      <c r="AK7189" s="15"/>
      <c r="AL7189" s="15"/>
      <c r="AM7189" s="15"/>
      <c r="AN7189" s="15"/>
    </row>
    <row r="7190" spans="4:40" x14ac:dyDescent="0.25">
      <c r="D7190" s="18"/>
      <c r="E7190" s="13"/>
      <c r="F7190" s="13"/>
      <c r="G7190" s="13"/>
      <c r="H7190" s="13"/>
      <c r="I7190" s="13"/>
      <c r="J7190" s="13"/>
      <c r="K7190" s="13"/>
      <c r="L7190" s="13"/>
      <c r="M7190" s="13"/>
      <c r="N7190" s="13"/>
      <c r="O7190" s="14"/>
      <c r="P7190" s="14"/>
      <c r="Q7190" s="14"/>
      <c r="R7190" s="14"/>
      <c r="S7190" s="13"/>
      <c r="T7190" s="13"/>
      <c r="U7190" s="13"/>
      <c r="V7190" s="13"/>
      <c r="W7190" s="13"/>
      <c r="X7190" s="13"/>
      <c r="Y7190" s="14"/>
      <c r="Z7190" s="13"/>
      <c r="AA7190" s="13"/>
      <c r="AB7190" s="13"/>
      <c r="AC7190" s="13"/>
      <c r="AD7190" s="13"/>
      <c r="AE7190" s="13"/>
      <c r="AF7190" s="13"/>
      <c r="AG7190" s="19"/>
      <c r="AH7190" s="19"/>
      <c r="AI7190" s="19"/>
      <c r="AJ7190" s="19"/>
      <c r="AK7190" s="12"/>
      <c r="AL7190" s="12"/>
      <c r="AM7190" s="12"/>
      <c r="AN7190" s="12"/>
    </row>
    <row r="7191" spans="4:40" x14ac:dyDescent="0.25">
      <c r="D7191" s="18"/>
      <c r="E7191" s="13"/>
      <c r="F7191" s="13"/>
      <c r="G7191" s="13"/>
      <c r="H7191" s="13"/>
      <c r="I7191" s="13"/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9"/>
      <c r="AH7191" s="19"/>
      <c r="AI7191" s="19"/>
      <c r="AJ7191" s="19"/>
      <c r="AK7191" s="15"/>
      <c r="AL7191" s="12"/>
      <c r="AM7191" s="15"/>
      <c r="AN7191" s="15"/>
    </row>
    <row r="7192" spans="4:40" x14ac:dyDescent="0.25">
      <c r="D7192" s="18"/>
      <c r="E7192" s="13"/>
      <c r="F7192" s="13"/>
      <c r="G7192" s="13"/>
      <c r="H7192" s="13"/>
      <c r="I7192" s="13"/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9"/>
      <c r="AH7192" s="19"/>
      <c r="AI7192" s="19"/>
      <c r="AJ7192" s="19"/>
      <c r="AK7192" s="15"/>
      <c r="AL7192" s="15"/>
      <c r="AM7192" s="15"/>
      <c r="AN7192" s="15"/>
    </row>
    <row r="7193" spans="4:40" x14ac:dyDescent="0.25">
      <c r="D7193" s="18"/>
      <c r="E7193" s="13"/>
      <c r="F7193" s="13"/>
      <c r="G7193" s="13"/>
      <c r="H7193" s="13"/>
      <c r="I7193" s="13"/>
      <c r="J7193" s="13"/>
      <c r="K7193" s="13"/>
      <c r="L7193" s="13"/>
      <c r="M7193" s="13"/>
      <c r="N7193" s="13"/>
      <c r="O7193" s="14"/>
      <c r="P7193" s="14"/>
      <c r="Q7193" s="14"/>
      <c r="R7193" s="14"/>
      <c r="S7193" s="13"/>
      <c r="T7193" s="13"/>
      <c r="U7193" s="13"/>
      <c r="V7193" s="13"/>
      <c r="W7193" s="13"/>
      <c r="X7193" s="13"/>
      <c r="Y7193" s="14"/>
      <c r="Z7193" s="13"/>
      <c r="AA7193" s="13"/>
      <c r="AB7193" s="13"/>
      <c r="AC7193" s="13"/>
      <c r="AD7193" s="13"/>
      <c r="AE7193" s="13"/>
      <c r="AF7193" s="13"/>
      <c r="AG7193" s="19"/>
      <c r="AH7193" s="19"/>
      <c r="AI7193" s="19"/>
      <c r="AJ7193" s="19"/>
      <c r="AK7193" s="15"/>
      <c r="AL7193" s="15"/>
      <c r="AM7193" s="15"/>
      <c r="AN7193" s="15"/>
    </row>
    <row r="7194" spans="4:40" x14ac:dyDescent="0.25">
      <c r="D7194" s="18"/>
      <c r="E7194" s="13"/>
      <c r="F7194" s="13"/>
      <c r="G7194" s="13"/>
      <c r="H7194" s="13"/>
      <c r="I7194" s="13"/>
      <c r="J7194" s="13"/>
      <c r="K7194" s="13"/>
      <c r="L7194" s="13"/>
      <c r="M7194" s="13"/>
      <c r="N7194" s="13"/>
      <c r="O7194" s="14"/>
      <c r="P7194" s="14"/>
      <c r="Q7194" s="14"/>
      <c r="R7194" s="14"/>
      <c r="S7194" s="13"/>
      <c r="T7194" s="13"/>
      <c r="U7194" s="13"/>
      <c r="V7194" s="13"/>
      <c r="W7194" s="13"/>
      <c r="X7194" s="13"/>
      <c r="Y7194" s="14"/>
      <c r="Z7194" s="13"/>
      <c r="AA7194" s="13"/>
      <c r="AB7194" s="13"/>
      <c r="AC7194" s="13"/>
      <c r="AD7194" s="13"/>
      <c r="AE7194" s="13"/>
      <c r="AF7194" s="13"/>
      <c r="AG7194" s="19"/>
      <c r="AH7194" s="19"/>
      <c r="AI7194" s="19"/>
      <c r="AJ7194" s="19"/>
      <c r="AK7194" s="12"/>
      <c r="AL7194" s="12"/>
      <c r="AM7194" s="12"/>
      <c r="AN7194" s="12"/>
    </row>
    <row r="7195" spans="4:40" x14ac:dyDescent="0.25">
      <c r="D7195" s="18"/>
      <c r="E7195" s="13"/>
      <c r="F7195" s="13"/>
      <c r="G7195" s="13"/>
      <c r="H7195" s="13"/>
      <c r="I7195" s="13"/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9"/>
      <c r="AH7195" s="19"/>
      <c r="AI7195" s="19"/>
      <c r="AJ7195" s="19"/>
      <c r="AK7195" s="15"/>
      <c r="AL7195" s="12"/>
      <c r="AM7195" s="15"/>
      <c r="AN7195" s="15"/>
    </row>
    <row r="7196" spans="4:40" x14ac:dyDescent="0.25">
      <c r="D7196" s="18"/>
      <c r="E7196" s="13"/>
      <c r="F7196" s="13"/>
      <c r="G7196" s="13"/>
      <c r="H7196" s="13"/>
      <c r="I7196" s="13"/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9"/>
      <c r="AH7196" s="19"/>
      <c r="AI7196" s="19"/>
      <c r="AJ7196" s="19"/>
      <c r="AK7196" s="15"/>
      <c r="AL7196" s="15"/>
      <c r="AM7196" s="15"/>
      <c r="AN7196" s="15"/>
    </row>
    <row r="7197" spans="4:40" x14ac:dyDescent="0.25">
      <c r="D7197" s="18"/>
      <c r="E7197" s="13"/>
      <c r="F7197" s="13"/>
      <c r="G7197" s="13"/>
      <c r="H7197" s="13"/>
      <c r="I7197" s="13"/>
      <c r="J7197" s="13"/>
      <c r="K7197" s="13"/>
      <c r="L7197" s="13"/>
      <c r="M7197" s="13"/>
      <c r="N7197" s="13"/>
      <c r="O7197" s="14"/>
      <c r="P7197" s="14"/>
      <c r="Q7197" s="14"/>
      <c r="R7197" s="14"/>
      <c r="S7197" s="13"/>
      <c r="T7197" s="13"/>
      <c r="U7197" s="13"/>
      <c r="V7197" s="13"/>
      <c r="W7197" s="13"/>
      <c r="X7197" s="13"/>
      <c r="Y7197" s="14"/>
      <c r="Z7197" s="13"/>
      <c r="AA7197" s="13"/>
      <c r="AB7197" s="13"/>
      <c r="AC7197" s="13"/>
      <c r="AD7197" s="13"/>
      <c r="AE7197" s="13"/>
      <c r="AF7197" s="13"/>
      <c r="AG7197" s="19"/>
      <c r="AH7197" s="19"/>
      <c r="AI7197" s="19"/>
      <c r="AJ7197" s="19"/>
      <c r="AK7197" s="15"/>
      <c r="AL7197" s="15"/>
      <c r="AM7197" s="15"/>
      <c r="AN7197" s="15"/>
    </row>
    <row r="7198" spans="4:40" x14ac:dyDescent="0.25">
      <c r="D7198" s="18"/>
      <c r="E7198" s="13"/>
      <c r="F7198" s="13"/>
      <c r="G7198" s="13"/>
      <c r="H7198" s="13"/>
      <c r="I7198" s="13"/>
      <c r="J7198" s="13"/>
      <c r="K7198" s="13"/>
      <c r="L7198" s="13"/>
      <c r="M7198" s="13"/>
      <c r="N7198" s="13"/>
      <c r="O7198" s="14"/>
      <c r="P7198" s="14"/>
      <c r="Q7198" s="14"/>
      <c r="R7198" s="14"/>
      <c r="S7198" s="13"/>
      <c r="T7198" s="13"/>
      <c r="U7198" s="13"/>
      <c r="V7198" s="13"/>
      <c r="W7198" s="13"/>
      <c r="X7198" s="13"/>
      <c r="Y7198" s="14"/>
      <c r="Z7198" s="13"/>
      <c r="AA7198" s="13"/>
      <c r="AB7198" s="13"/>
      <c r="AC7198" s="13"/>
      <c r="AD7198" s="13"/>
      <c r="AE7198" s="13"/>
      <c r="AF7198" s="13"/>
      <c r="AG7198" s="19"/>
      <c r="AH7198" s="19"/>
      <c r="AI7198" s="19"/>
      <c r="AJ7198" s="19"/>
      <c r="AK7198" s="12"/>
      <c r="AL7198" s="12"/>
      <c r="AM7198" s="12"/>
      <c r="AN7198" s="12"/>
    </row>
    <row r="7199" spans="4:40" x14ac:dyDescent="0.25">
      <c r="D7199" s="18"/>
      <c r="E7199" s="13"/>
      <c r="F7199" s="13"/>
      <c r="G7199" s="13"/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9"/>
      <c r="AH7199" s="19"/>
      <c r="AI7199" s="19"/>
      <c r="AJ7199" s="19"/>
      <c r="AK7199" s="15"/>
      <c r="AL7199" s="12"/>
      <c r="AM7199" s="15"/>
      <c r="AN7199" s="15"/>
    </row>
    <row r="7200" spans="4:40" x14ac:dyDescent="0.25">
      <c r="D7200" s="18"/>
      <c r="E7200" s="13"/>
      <c r="F7200" s="13"/>
      <c r="G7200" s="13"/>
      <c r="H7200" s="13"/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9"/>
      <c r="AH7200" s="19"/>
      <c r="AI7200" s="19"/>
      <c r="AJ7200" s="19"/>
      <c r="AK7200" s="15"/>
      <c r="AL7200" s="15"/>
      <c r="AM7200" s="15"/>
      <c r="AN7200" s="15"/>
    </row>
    <row r="7201" spans="4:40" x14ac:dyDescent="0.25">
      <c r="D7201" s="18"/>
      <c r="E7201" s="13"/>
      <c r="F7201" s="13"/>
      <c r="G7201" s="13"/>
      <c r="H7201" s="13"/>
      <c r="I7201" s="13"/>
      <c r="J7201" s="13"/>
      <c r="K7201" s="13"/>
      <c r="L7201" s="13"/>
      <c r="M7201" s="13"/>
      <c r="N7201" s="13"/>
      <c r="O7201" s="14"/>
      <c r="P7201" s="14"/>
      <c r="Q7201" s="14"/>
      <c r="R7201" s="14"/>
      <c r="S7201" s="13"/>
      <c r="T7201" s="13"/>
      <c r="U7201" s="13"/>
      <c r="V7201" s="13"/>
      <c r="W7201" s="13"/>
      <c r="X7201" s="13"/>
      <c r="Y7201" s="14"/>
      <c r="Z7201" s="13"/>
      <c r="AA7201" s="13"/>
      <c r="AB7201" s="13"/>
      <c r="AC7201" s="13"/>
      <c r="AD7201" s="13"/>
      <c r="AE7201" s="13"/>
      <c r="AF7201" s="13"/>
      <c r="AG7201" s="19"/>
      <c r="AH7201" s="19"/>
      <c r="AI7201" s="19"/>
      <c r="AJ7201" s="19"/>
      <c r="AK7201" s="15"/>
      <c r="AL7201" s="15"/>
      <c r="AM7201" s="15"/>
      <c r="AN7201" s="15"/>
    </row>
    <row r="7202" spans="4:40" x14ac:dyDescent="0.25">
      <c r="D7202" s="18"/>
      <c r="E7202" s="13"/>
      <c r="F7202" s="13"/>
      <c r="G7202" s="13"/>
      <c r="H7202" s="13"/>
      <c r="I7202" s="13"/>
      <c r="J7202" s="13"/>
      <c r="K7202" s="13"/>
      <c r="L7202" s="13"/>
      <c r="M7202" s="13"/>
      <c r="N7202" s="13"/>
      <c r="O7202" s="14"/>
      <c r="P7202" s="14"/>
      <c r="Q7202" s="14"/>
      <c r="R7202" s="14"/>
      <c r="S7202" s="13"/>
      <c r="T7202" s="13"/>
      <c r="U7202" s="13"/>
      <c r="V7202" s="13"/>
      <c r="W7202" s="13"/>
      <c r="X7202" s="13"/>
      <c r="Y7202" s="14"/>
      <c r="Z7202" s="13"/>
      <c r="AA7202" s="13"/>
      <c r="AB7202" s="13"/>
      <c r="AC7202" s="13"/>
      <c r="AD7202" s="13"/>
      <c r="AE7202" s="13"/>
      <c r="AF7202" s="13"/>
      <c r="AG7202" s="19"/>
      <c r="AH7202" s="19"/>
      <c r="AI7202" s="19"/>
      <c r="AJ7202" s="19"/>
      <c r="AK7202" s="12"/>
      <c r="AL7202" s="12"/>
      <c r="AM7202" s="12"/>
      <c r="AN7202" s="12"/>
    </row>
    <row r="7203" spans="4:40" x14ac:dyDescent="0.25">
      <c r="D7203" s="18"/>
      <c r="E7203" s="13"/>
      <c r="F7203" s="13"/>
      <c r="G7203" s="13"/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9"/>
      <c r="AH7203" s="19"/>
      <c r="AI7203" s="19"/>
      <c r="AJ7203" s="19"/>
      <c r="AK7203" s="15"/>
      <c r="AL7203" s="12"/>
      <c r="AM7203" s="15"/>
      <c r="AN7203" s="15"/>
    </row>
    <row r="7204" spans="4:40" x14ac:dyDescent="0.25">
      <c r="D7204" s="18"/>
      <c r="E7204" s="13"/>
      <c r="F7204" s="13"/>
      <c r="G7204" s="13"/>
      <c r="H7204" s="13"/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9"/>
      <c r="AH7204" s="19"/>
      <c r="AI7204" s="19"/>
      <c r="AJ7204" s="19"/>
      <c r="AK7204" s="15"/>
      <c r="AL7204" s="15"/>
      <c r="AM7204" s="15"/>
      <c r="AN7204" s="15"/>
    </row>
    <row r="7205" spans="4:40" x14ac:dyDescent="0.25">
      <c r="D7205" s="18"/>
      <c r="E7205" s="13"/>
      <c r="F7205" s="13"/>
      <c r="G7205" s="13"/>
      <c r="H7205" s="13"/>
      <c r="I7205" s="13"/>
      <c r="J7205" s="13"/>
      <c r="K7205" s="13"/>
      <c r="L7205" s="13"/>
      <c r="M7205" s="13"/>
      <c r="N7205" s="13"/>
      <c r="O7205" s="14"/>
      <c r="P7205" s="14"/>
      <c r="Q7205" s="14"/>
      <c r="R7205" s="14"/>
      <c r="S7205" s="13"/>
      <c r="T7205" s="13"/>
      <c r="U7205" s="13"/>
      <c r="V7205" s="13"/>
      <c r="W7205" s="13"/>
      <c r="X7205" s="13"/>
      <c r="Y7205" s="14"/>
      <c r="Z7205" s="13"/>
      <c r="AA7205" s="13"/>
      <c r="AB7205" s="13"/>
      <c r="AC7205" s="13"/>
      <c r="AD7205" s="13"/>
      <c r="AE7205" s="13"/>
      <c r="AF7205" s="13"/>
      <c r="AG7205" s="19"/>
      <c r="AH7205" s="19"/>
      <c r="AI7205" s="19"/>
      <c r="AJ7205" s="19"/>
      <c r="AK7205" s="15"/>
      <c r="AL7205" s="15"/>
      <c r="AM7205" s="15"/>
      <c r="AN7205" s="15"/>
    </row>
    <row r="7206" spans="4:40" x14ac:dyDescent="0.25">
      <c r="D7206" s="18"/>
      <c r="E7206" s="13"/>
      <c r="F7206" s="13"/>
      <c r="G7206" s="13"/>
      <c r="H7206" s="13"/>
      <c r="I7206" s="13"/>
      <c r="J7206" s="13"/>
      <c r="K7206" s="13"/>
      <c r="L7206" s="13"/>
      <c r="M7206" s="13"/>
      <c r="N7206" s="13"/>
      <c r="O7206" s="14"/>
      <c r="P7206" s="14"/>
      <c r="Q7206" s="14"/>
      <c r="R7206" s="14"/>
      <c r="S7206" s="13"/>
      <c r="T7206" s="13"/>
      <c r="U7206" s="13"/>
      <c r="V7206" s="13"/>
      <c r="W7206" s="13"/>
      <c r="X7206" s="13"/>
      <c r="Y7206" s="14"/>
      <c r="Z7206" s="13"/>
      <c r="AA7206" s="13"/>
      <c r="AB7206" s="13"/>
      <c r="AC7206" s="13"/>
      <c r="AD7206" s="13"/>
      <c r="AE7206" s="13"/>
      <c r="AF7206" s="13"/>
      <c r="AG7206" s="19"/>
      <c r="AH7206" s="19"/>
      <c r="AI7206" s="19"/>
      <c r="AJ7206" s="19"/>
      <c r="AK7206" s="12"/>
      <c r="AL7206" s="12"/>
      <c r="AM7206" s="12"/>
      <c r="AN7206" s="12"/>
    </row>
    <row r="7207" spans="4:40" x14ac:dyDescent="0.25">
      <c r="D7207" s="18"/>
      <c r="E7207" s="13"/>
      <c r="F7207" s="13"/>
      <c r="G7207" s="13"/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9"/>
      <c r="AH7207" s="19"/>
      <c r="AI7207" s="19"/>
      <c r="AJ7207" s="19"/>
      <c r="AK7207" s="15"/>
      <c r="AL7207" s="12"/>
      <c r="AM7207" s="15"/>
      <c r="AN7207" s="15"/>
    </row>
    <row r="7208" spans="4:40" x14ac:dyDescent="0.25">
      <c r="D7208" s="18"/>
      <c r="E7208" s="13"/>
      <c r="F7208" s="13"/>
      <c r="G7208" s="13"/>
      <c r="H7208" s="13"/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9"/>
      <c r="AH7208" s="19"/>
      <c r="AI7208" s="19"/>
      <c r="AJ7208" s="19"/>
      <c r="AK7208" s="15"/>
      <c r="AL7208" s="15"/>
      <c r="AM7208" s="15"/>
      <c r="AN7208" s="15"/>
    </row>
    <row r="7209" spans="4:40" x14ac:dyDescent="0.25">
      <c r="D7209" s="18"/>
      <c r="E7209" s="13"/>
      <c r="F7209" s="13"/>
      <c r="G7209" s="13"/>
      <c r="H7209" s="13"/>
      <c r="I7209" s="13"/>
      <c r="J7209" s="13"/>
      <c r="K7209" s="13"/>
      <c r="L7209" s="13"/>
      <c r="M7209" s="13"/>
      <c r="N7209" s="13"/>
      <c r="O7209" s="14"/>
      <c r="P7209" s="14"/>
      <c r="Q7209" s="14"/>
      <c r="R7209" s="14"/>
      <c r="S7209" s="13"/>
      <c r="T7209" s="13"/>
      <c r="U7209" s="13"/>
      <c r="V7209" s="13"/>
      <c r="W7209" s="13"/>
      <c r="X7209" s="13"/>
      <c r="Y7209" s="14"/>
      <c r="Z7209" s="13"/>
      <c r="AA7209" s="13"/>
      <c r="AB7209" s="13"/>
      <c r="AC7209" s="13"/>
      <c r="AD7209" s="13"/>
      <c r="AE7209" s="13"/>
      <c r="AF7209" s="13"/>
      <c r="AG7209" s="19"/>
      <c r="AH7209" s="19"/>
      <c r="AI7209" s="19"/>
      <c r="AJ7209" s="19"/>
      <c r="AK7209" s="15"/>
      <c r="AL7209" s="15"/>
      <c r="AM7209" s="15"/>
      <c r="AN7209" s="15"/>
    </row>
    <row r="7210" spans="4:40" x14ac:dyDescent="0.25">
      <c r="D7210" s="18"/>
      <c r="E7210" s="13"/>
      <c r="F7210" s="13"/>
      <c r="G7210" s="13"/>
      <c r="H7210" s="13"/>
      <c r="I7210" s="13"/>
      <c r="J7210" s="13"/>
      <c r="K7210" s="13"/>
      <c r="L7210" s="13"/>
      <c r="M7210" s="13"/>
      <c r="N7210" s="13"/>
      <c r="O7210" s="14"/>
      <c r="P7210" s="14"/>
      <c r="Q7210" s="14"/>
      <c r="R7210" s="14"/>
      <c r="S7210" s="13"/>
      <c r="T7210" s="13"/>
      <c r="U7210" s="13"/>
      <c r="V7210" s="13"/>
      <c r="W7210" s="13"/>
      <c r="X7210" s="13"/>
      <c r="Y7210" s="14"/>
      <c r="Z7210" s="13"/>
      <c r="AA7210" s="13"/>
      <c r="AB7210" s="13"/>
      <c r="AC7210" s="13"/>
      <c r="AD7210" s="13"/>
      <c r="AE7210" s="13"/>
      <c r="AF7210" s="13"/>
      <c r="AG7210" s="19"/>
      <c r="AH7210" s="19"/>
      <c r="AI7210" s="19"/>
      <c r="AJ7210" s="19"/>
      <c r="AK7210" s="12"/>
      <c r="AL7210" s="12"/>
      <c r="AM7210" s="12"/>
      <c r="AN7210" s="12"/>
    </row>
    <row r="7211" spans="4:40" x14ac:dyDescent="0.25">
      <c r="D7211" s="18"/>
      <c r="E7211" s="13"/>
      <c r="F7211" s="13"/>
      <c r="G7211" s="13"/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9"/>
      <c r="AH7211" s="19"/>
      <c r="AI7211" s="19"/>
      <c r="AJ7211" s="19"/>
      <c r="AK7211" s="15"/>
      <c r="AL7211" s="12"/>
      <c r="AM7211" s="15"/>
      <c r="AN7211" s="15"/>
    </row>
    <row r="7212" spans="4:40" x14ac:dyDescent="0.25">
      <c r="D7212" s="18"/>
      <c r="E7212" s="13"/>
      <c r="F7212" s="13"/>
      <c r="G7212" s="13"/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9"/>
      <c r="AH7212" s="19"/>
      <c r="AI7212" s="19"/>
      <c r="AJ7212" s="19"/>
      <c r="AK7212" s="15"/>
      <c r="AL7212" s="15"/>
      <c r="AM7212" s="15"/>
      <c r="AN7212" s="15"/>
    </row>
    <row r="7213" spans="4:40" x14ac:dyDescent="0.25">
      <c r="D7213" s="18"/>
      <c r="E7213" s="13"/>
      <c r="F7213" s="13"/>
      <c r="G7213" s="13"/>
      <c r="H7213" s="13"/>
      <c r="I7213" s="13"/>
      <c r="J7213" s="13"/>
      <c r="K7213" s="13"/>
      <c r="L7213" s="13"/>
      <c r="M7213" s="13"/>
      <c r="N7213" s="13"/>
      <c r="O7213" s="14"/>
      <c r="P7213" s="14"/>
      <c r="Q7213" s="14"/>
      <c r="R7213" s="14"/>
      <c r="S7213" s="13"/>
      <c r="T7213" s="13"/>
      <c r="U7213" s="13"/>
      <c r="V7213" s="13"/>
      <c r="W7213" s="13"/>
      <c r="X7213" s="13"/>
      <c r="Y7213" s="14"/>
      <c r="Z7213" s="13"/>
      <c r="AA7213" s="13"/>
      <c r="AB7213" s="13"/>
      <c r="AC7213" s="13"/>
      <c r="AD7213" s="13"/>
      <c r="AE7213" s="13"/>
      <c r="AF7213" s="13"/>
      <c r="AG7213" s="19"/>
      <c r="AH7213" s="19"/>
      <c r="AI7213" s="19"/>
      <c r="AJ7213" s="19"/>
      <c r="AK7213" s="15"/>
      <c r="AL7213" s="15"/>
      <c r="AM7213" s="15"/>
      <c r="AN7213" s="15"/>
    </row>
    <row r="7214" spans="4:40" x14ac:dyDescent="0.25">
      <c r="D7214" s="18"/>
      <c r="E7214" s="13"/>
      <c r="F7214" s="13"/>
      <c r="G7214" s="13"/>
      <c r="H7214" s="13"/>
      <c r="I7214" s="13"/>
      <c r="J7214" s="13"/>
      <c r="K7214" s="13"/>
      <c r="L7214" s="13"/>
      <c r="M7214" s="13"/>
      <c r="N7214" s="13"/>
      <c r="O7214" s="14"/>
      <c r="P7214" s="14"/>
      <c r="Q7214" s="14"/>
      <c r="R7214" s="14"/>
      <c r="S7214" s="13"/>
      <c r="T7214" s="13"/>
      <c r="U7214" s="13"/>
      <c r="V7214" s="13"/>
      <c r="W7214" s="13"/>
      <c r="X7214" s="13"/>
      <c r="Y7214" s="14"/>
      <c r="Z7214" s="13"/>
      <c r="AA7214" s="13"/>
      <c r="AB7214" s="13"/>
      <c r="AC7214" s="13"/>
      <c r="AD7214" s="13"/>
      <c r="AE7214" s="13"/>
      <c r="AF7214" s="13"/>
      <c r="AG7214" s="19"/>
      <c r="AH7214" s="19"/>
      <c r="AI7214" s="19"/>
      <c r="AJ7214" s="19"/>
      <c r="AK7214" s="12"/>
      <c r="AL7214" s="12"/>
      <c r="AM7214" s="12"/>
      <c r="AN7214" s="12"/>
    </row>
    <row r="7215" spans="4:40" x14ac:dyDescent="0.25">
      <c r="D7215" s="18"/>
      <c r="E7215" s="13"/>
      <c r="F7215" s="13"/>
      <c r="G7215" s="13"/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9"/>
      <c r="AH7215" s="19"/>
      <c r="AI7215" s="19"/>
      <c r="AJ7215" s="19"/>
      <c r="AK7215" s="15"/>
      <c r="AL7215" s="12"/>
      <c r="AM7215" s="15"/>
      <c r="AN7215" s="15"/>
    </row>
    <row r="7216" spans="4:40" x14ac:dyDescent="0.25">
      <c r="D7216" s="18"/>
      <c r="E7216" s="13"/>
      <c r="F7216" s="13"/>
      <c r="G7216" s="13"/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9"/>
      <c r="AH7216" s="19"/>
      <c r="AI7216" s="19"/>
      <c r="AJ7216" s="19"/>
      <c r="AK7216" s="15"/>
      <c r="AL7216" s="15"/>
      <c r="AM7216" s="15"/>
      <c r="AN7216" s="15"/>
    </row>
    <row r="7217" spans="4:40" x14ac:dyDescent="0.25">
      <c r="D7217" s="18"/>
      <c r="E7217" s="13"/>
      <c r="F7217" s="13"/>
      <c r="G7217" s="13"/>
      <c r="H7217" s="13"/>
      <c r="I7217" s="13"/>
      <c r="J7217" s="13"/>
      <c r="K7217" s="13"/>
      <c r="L7217" s="13"/>
      <c r="M7217" s="13"/>
      <c r="N7217" s="13"/>
      <c r="O7217" s="14"/>
      <c r="P7217" s="14"/>
      <c r="Q7217" s="14"/>
      <c r="R7217" s="14"/>
      <c r="S7217" s="13"/>
      <c r="T7217" s="13"/>
      <c r="U7217" s="13"/>
      <c r="V7217" s="13"/>
      <c r="W7217" s="13"/>
      <c r="X7217" s="13"/>
      <c r="Y7217" s="14"/>
      <c r="Z7217" s="13"/>
      <c r="AA7217" s="13"/>
      <c r="AB7217" s="13"/>
      <c r="AC7217" s="13"/>
      <c r="AD7217" s="13"/>
      <c r="AE7217" s="13"/>
      <c r="AF7217" s="13"/>
      <c r="AG7217" s="19"/>
      <c r="AH7217" s="19"/>
      <c r="AI7217" s="19"/>
      <c r="AJ7217" s="19"/>
      <c r="AK7217" s="15"/>
      <c r="AL7217" s="15"/>
      <c r="AM7217" s="15"/>
      <c r="AN7217" s="15"/>
    </row>
    <row r="7218" spans="4:40" x14ac:dyDescent="0.25">
      <c r="D7218" s="18"/>
      <c r="E7218" s="13"/>
      <c r="F7218" s="13"/>
      <c r="G7218" s="13"/>
      <c r="H7218" s="13"/>
      <c r="I7218" s="13"/>
      <c r="J7218" s="13"/>
      <c r="K7218" s="13"/>
      <c r="L7218" s="13"/>
      <c r="M7218" s="13"/>
      <c r="N7218" s="13"/>
      <c r="O7218" s="14"/>
      <c r="P7218" s="14"/>
      <c r="Q7218" s="14"/>
      <c r="R7218" s="14"/>
      <c r="S7218" s="13"/>
      <c r="T7218" s="13"/>
      <c r="U7218" s="13"/>
      <c r="V7218" s="13"/>
      <c r="W7218" s="13"/>
      <c r="X7218" s="13"/>
      <c r="Y7218" s="14"/>
      <c r="Z7218" s="13"/>
      <c r="AA7218" s="13"/>
      <c r="AB7218" s="13"/>
      <c r="AC7218" s="13"/>
      <c r="AD7218" s="13"/>
      <c r="AE7218" s="13"/>
      <c r="AF7218" s="13"/>
      <c r="AG7218" s="19"/>
      <c r="AH7218" s="19"/>
      <c r="AI7218" s="19"/>
      <c r="AJ7218" s="19"/>
      <c r="AK7218" s="12"/>
      <c r="AL7218" s="12"/>
      <c r="AM7218" s="12"/>
      <c r="AN7218" s="12"/>
    </row>
    <row r="7219" spans="4:40" x14ac:dyDescent="0.25">
      <c r="D7219" s="18"/>
      <c r="E7219" s="13"/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9"/>
      <c r="AH7219" s="19"/>
      <c r="AI7219" s="19"/>
      <c r="AJ7219" s="19"/>
      <c r="AK7219" s="15"/>
      <c r="AL7219" s="12"/>
      <c r="AM7219" s="15"/>
      <c r="AN7219" s="15"/>
    </row>
    <row r="7220" spans="4:40" x14ac:dyDescent="0.25">
      <c r="D7220" s="18"/>
      <c r="E7220" s="13"/>
      <c r="F7220" s="13"/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9"/>
      <c r="AH7220" s="19"/>
      <c r="AI7220" s="19"/>
      <c r="AJ7220" s="19"/>
      <c r="AK7220" s="15"/>
      <c r="AL7220" s="15"/>
      <c r="AM7220" s="15"/>
      <c r="AN7220" s="15"/>
    </row>
    <row r="7221" spans="4:40" x14ac:dyDescent="0.25">
      <c r="D7221" s="18"/>
      <c r="E7221" s="13"/>
      <c r="F7221" s="13"/>
      <c r="G7221" s="13"/>
      <c r="H7221" s="13"/>
      <c r="I7221" s="13"/>
      <c r="J7221" s="13"/>
      <c r="K7221" s="13"/>
      <c r="L7221" s="13"/>
      <c r="M7221" s="13"/>
      <c r="N7221" s="13"/>
      <c r="O7221" s="14"/>
      <c r="P7221" s="14"/>
      <c r="Q7221" s="14"/>
      <c r="R7221" s="14"/>
      <c r="S7221" s="13"/>
      <c r="T7221" s="13"/>
      <c r="U7221" s="13"/>
      <c r="V7221" s="13"/>
      <c r="W7221" s="13"/>
      <c r="X7221" s="13"/>
      <c r="Y7221" s="14"/>
      <c r="Z7221" s="13"/>
      <c r="AA7221" s="13"/>
      <c r="AB7221" s="13"/>
      <c r="AC7221" s="13"/>
      <c r="AD7221" s="13"/>
      <c r="AE7221" s="13"/>
      <c r="AF7221" s="13"/>
      <c r="AG7221" s="19"/>
      <c r="AH7221" s="19"/>
      <c r="AI7221" s="19"/>
      <c r="AJ7221" s="19"/>
      <c r="AK7221" s="15"/>
      <c r="AL7221" s="15"/>
      <c r="AM7221" s="15"/>
      <c r="AN7221" s="15"/>
    </row>
    <row r="7222" spans="4:40" x14ac:dyDescent="0.25">
      <c r="D7222" s="18"/>
      <c r="E7222" s="13"/>
      <c r="F7222" s="13"/>
      <c r="G7222" s="13"/>
      <c r="H7222" s="13"/>
      <c r="I7222" s="13"/>
      <c r="J7222" s="13"/>
      <c r="K7222" s="13"/>
      <c r="L7222" s="13"/>
      <c r="M7222" s="13"/>
      <c r="N7222" s="13"/>
      <c r="O7222" s="14"/>
      <c r="P7222" s="14"/>
      <c r="Q7222" s="14"/>
      <c r="R7222" s="14"/>
      <c r="S7222" s="13"/>
      <c r="T7222" s="13"/>
      <c r="U7222" s="13"/>
      <c r="V7222" s="13"/>
      <c r="W7222" s="13"/>
      <c r="X7222" s="13"/>
      <c r="Y7222" s="14"/>
      <c r="Z7222" s="13"/>
      <c r="AA7222" s="13"/>
      <c r="AB7222" s="13"/>
      <c r="AC7222" s="13"/>
      <c r="AD7222" s="13"/>
      <c r="AE7222" s="13"/>
      <c r="AF7222" s="13"/>
      <c r="AG7222" s="19"/>
      <c r="AH7222" s="19"/>
      <c r="AI7222" s="19"/>
      <c r="AJ7222" s="19"/>
      <c r="AK7222" s="12"/>
      <c r="AL7222" s="12"/>
      <c r="AM7222" s="12"/>
      <c r="AN7222" s="12"/>
    </row>
    <row r="7223" spans="4:40" x14ac:dyDescent="0.25">
      <c r="D7223" s="18"/>
      <c r="E7223" s="13"/>
      <c r="F7223" s="13"/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9"/>
      <c r="AH7223" s="19"/>
      <c r="AI7223" s="19"/>
      <c r="AJ7223" s="19"/>
      <c r="AK7223" s="15"/>
      <c r="AL7223" s="12"/>
      <c r="AM7223" s="15"/>
      <c r="AN7223" s="15"/>
    </row>
    <row r="7224" spans="4:40" x14ac:dyDescent="0.25">
      <c r="D7224" s="18"/>
      <c r="E7224" s="13"/>
      <c r="F7224" s="13"/>
      <c r="G7224" s="13"/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9"/>
      <c r="AH7224" s="19"/>
      <c r="AI7224" s="19"/>
      <c r="AJ7224" s="19"/>
      <c r="AK7224" s="15"/>
      <c r="AL7224" s="15"/>
      <c r="AM7224" s="15"/>
      <c r="AN7224" s="15"/>
    </row>
    <row r="7225" spans="4:40" x14ac:dyDescent="0.25">
      <c r="D7225" s="18"/>
      <c r="E7225" s="13"/>
      <c r="F7225" s="13"/>
      <c r="G7225" s="13"/>
      <c r="H7225" s="13"/>
      <c r="I7225" s="13"/>
      <c r="J7225" s="13"/>
      <c r="K7225" s="13"/>
      <c r="L7225" s="13"/>
      <c r="M7225" s="13"/>
      <c r="N7225" s="13"/>
      <c r="O7225" s="14"/>
      <c r="P7225" s="14"/>
      <c r="Q7225" s="14"/>
      <c r="R7225" s="14"/>
      <c r="S7225" s="13"/>
      <c r="T7225" s="13"/>
      <c r="U7225" s="13"/>
      <c r="V7225" s="13"/>
      <c r="W7225" s="13"/>
      <c r="X7225" s="13"/>
      <c r="Y7225" s="14"/>
      <c r="Z7225" s="13"/>
      <c r="AA7225" s="13"/>
      <c r="AB7225" s="13"/>
      <c r="AC7225" s="13"/>
      <c r="AD7225" s="13"/>
      <c r="AE7225" s="13"/>
      <c r="AF7225" s="13"/>
      <c r="AG7225" s="19"/>
      <c r="AH7225" s="19"/>
      <c r="AI7225" s="19"/>
      <c r="AJ7225" s="19"/>
      <c r="AK7225" s="15"/>
      <c r="AL7225" s="15"/>
      <c r="AM7225" s="15"/>
      <c r="AN7225" s="15"/>
    </row>
    <row r="7226" spans="4:40" x14ac:dyDescent="0.25">
      <c r="D7226" s="18"/>
      <c r="E7226" s="13"/>
      <c r="F7226" s="13"/>
      <c r="G7226" s="13"/>
      <c r="H7226" s="13"/>
      <c r="I7226" s="13"/>
      <c r="J7226" s="13"/>
      <c r="K7226" s="13"/>
      <c r="L7226" s="13"/>
      <c r="M7226" s="13"/>
      <c r="N7226" s="13"/>
      <c r="O7226" s="14"/>
      <c r="P7226" s="14"/>
      <c r="Q7226" s="14"/>
      <c r="R7226" s="14"/>
      <c r="S7226" s="13"/>
      <c r="T7226" s="13"/>
      <c r="U7226" s="13"/>
      <c r="V7226" s="13"/>
      <c r="W7226" s="13"/>
      <c r="X7226" s="13"/>
      <c r="Y7226" s="14"/>
      <c r="Z7226" s="13"/>
      <c r="AA7226" s="13"/>
      <c r="AB7226" s="13"/>
      <c r="AC7226" s="13"/>
      <c r="AD7226" s="13"/>
      <c r="AE7226" s="13"/>
      <c r="AF7226" s="13"/>
      <c r="AG7226" s="19"/>
      <c r="AH7226" s="19"/>
      <c r="AI7226" s="19"/>
      <c r="AJ7226" s="19"/>
      <c r="AK7226" s="12"/>
      <c r="AL7226" s="12"/>
      <c r="AM7226" s="12"/>
      <c r="AN7226" s="12"/>
    </row>
    <row r="7227" spans="4:40" x14ac:dyDescent="0.25">
      <c r="D7227" s="18"/>
      <c r="E7227" s="13"/>
      <c r="F7227" s="13"/>
      <c r="G7227" s="13"/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9"/>
      <c r="AH7227" s="19"/>
      <c r="AI7227" s="19"/>
      <c r="AJ7227" s="19"/>
      <c r="AK7227" s="15"/>
      <c r="AL7227" s="12"/>
      <c r="AM7227" s="15"/>
      <c r="AN7227" s="15"/>
    </row>
    <row r="7228" spans="4:40" x14ac:dyDescent="0.25">
      <c r="D7228" s="18"/>
      <c r="E7228" s="13"/>
      <c r="F7228" s="13"/>
      <c r="G7228" s="13"/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9"/>
      <c r="AH7228" s="19"/>
      <c r="AI7228" s="19"/>
      <c r="AJ7228" s="19"/>
      <c r="AK7228" s="15"/>
      <c r="AL7228" s="15"/>
      <c r="AM7228" s="15"/>
      <c r="AN7228" s="15"/>
    </row>
    <row r="7229" spans="4:40" x14ac:dyDescent="0.25">
      <c r="D7229" s="18"/>
      <c r="E7229" s="13"/>
      <c r="F7229" s="13"/>
      <c r="G7229" s="13"/>
      <c r="H7229" s="13"/>
      <c r="I7229" s="13"/>
      <c r="J7229" s="13"/>
      <c r="K7229" s="13"/>
      <c r="L7229" s="13"/>
      <c r="M7229" s="13"/>
      <c r="N7229" s="13"/>
      <c r="O7229" s="14"/>
      <c r="P7229" s="14"/>
      <c r="Q7229" s="14"/>
      <c r="R7229" s="14"/>
      <c r="S7229" s="13"/>
      <c r="T7229" s="13"/>
      <c r="U7229" s="13"/>
      <c r="V7229" s="13"/>
      <c r="W7229" s="13"/>
      <c r="X7229" s="13"/>
      <c r="Y7229" s="14"/>
      <c r="Z7229" s="13"/>
      <c r="AA7229" s="13"/>
      <c r="AB7229" s="13"/>
      <c r="AC7229" s="13"/>
      <c r="AD7229" s="13"/>
      <c r="AE7229" s="13"/>
      <c r="AF7229" s="13"/>
      <c r="AG7229" s="19"/>
      <c r="AH7229" s="19"/>
      <c r="AI7229" s="19"/>
      <c r="AJ7229" s="19"/>
      <c r="AK7229" s="15"/>
      <c r="AL7229" s="15"/>
      <c r="AM7229" s="15"/>
      <c r="AN7229" s="15"/>
    </row>
    <row r="7230" spans="4:40" x14ac:dyDescent="0.25">
      <c r="D7230" s="18"/>
      <c r="E7230" s="13"/>
      <c r="F7230" s="13"/>
      <c r="G7230" s="13"/>
      <c r="H7230" s="13"/>
      <c r="I7230" s="13"/>
      <c r="J7230" s="13"/>
      <c r="K7230" s="13"/>
      <c r="L7230" s="13"/>
      <c r="M7230" s="13"/>
      <c r="N7230" s="13"/>
      <c r="O7230" s="14"/>
      <c r="P7230" s="14"/>
      <c r="Q7230" s="14"/>
      <c r="R7230" s="14"/>
      <c r="S7230" s="13"/>
      <c r="T7230" s="13"/>
      <c r="U7230" s="13"/>
      <c r="V7230" s="13"/>
      <c r="W7230" s="13"/>
      <c r="X7230" s="13"/>
      <c r="Y7230" s="14"/>
      <c r="Z7230" s="13"/>
      <c r="AA7230" s="13"/>
      <c r="AB7230" s="13"/>
      <c r="AC7230" s="13"/>
      <c r="AD7230" s="13"/>
      <c r="AE7230" s="13"/>
      <c r="AF7230" s="13"/>
      <c r="AG7230" s="19"/>
      <c r="AH7230" s="19"/>
      <c r="AI7230" s="19"/>
      <c r="AJ7230" s="19"/>
      <c r="AK7230" s="12"/>
      <c r="AL7230" s="12"/>
      <c r="AM7230" s="12"/>
      <c r="AN7230" s="12"/>
    </row>
    <row r="7231" spans="4:40" x14ac:dyDescent="0.25">
      <c r="D7231" s="18"/>
      <c r="E7231" s="13"/>
      <c r="F7231" s="13"/>
      <c r="G7231" s="13"/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9"/>
      <c r="AH7231" s="19"/>
      <c r="AI7231" s="19"/>
      <c r="AJ7231" s="19"/>
      <c r="AK7231" s="15"/>
      <c r="AL7231" s="12"/>
      <c r="AM7231" s="15"/>
      <c r="AN7231" s="15"/>
    </row>
    <row r="7232" spans="4:40" x14ac:dyDescent="0.25">
      <c r="D7232" s="18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9"/>
      <c r="AH7232" s="19"/>
      <c r="AI7232" s="19"/>
      <c r="AJ7232" s="19"/>
      <c r="AK7232" s="15"/>
      <c r="AL7232" s="15"/>
      <c r="AM7232" s="15"/>
      <c r="AN7232" s="15"/>
    </row>
    <row r="7233" spans="4:40" x14ac:dyDescent="0.25">
      <c r="D7233" s="18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4"/>
      <c r="P7233" s="14"/>
      <c r="Q7233" s="14"/>
      <c r="R7233" s="14"/>
      <c r="S7233" s="13"/>
      <c r="T7233" s="13"/>
      <c r="U7233" s="13"/>
      <c r="V7233" s="13"/>
      <c r="W7233" s="13"/>
      <c r="X7233" s="13"/>
      <c r="Y7233" s="14"/>
      <c r="Z7233" s="13"/>
      <c r="AA7233" s="13"/>
      <c r="AB7233" s="13"/>
      <c r="AC7233" s="13"/>
      <c r="AD7233" s="13"/>
      <c r="AE7233" s="13"/>
      <c r="AF7233" s="13"/>
      <c r="AG7233" s="19"/>
      <c r="AH7233" s="19"/>
      <c r="AI7233" s="19"/>
      <c r="AJ7233" s="19"/>
      <c r="AK7233" s="15"/>
      <c r="AL7233" s="15"/>
      <c r="AM7233" s="15"/>
      <c r="AN7233" s="15"/>
    </row>
    <row r="7234" spans="4:40" x14ac:dyDescent="0.25">
      <c r="D7234" s="18"/>
      <c r="E7234" s="13"/>
      <c r="F7234" s="13"/>
      <c r="G7234" s="13"/>
      <c r="H7234" s="13"/>
      <c r="I7234" s="13"/>
      <c r="J7234" s="13"/>
      <c r="K7234" s="13"/>
      <c r="L7234" s="13"/>
      <c r="M7234" s="13"/>
      <c r="N7234" s="13"/>
      <c r="O7234" s="14"/>
      <c r="P7234" s="14"/>
      <c r="Q7234" s="14"/>
      <c r="R7234" s="14"/>
      <c r="S7234" s="13"/>
      <c r="T7234" s="13"/>
      <c r="U7234" s="13"/>
      <c r="V7234" s="13"/>
      <c r="W7234" s="13"/>
      <c r="X7234" s="13"/>
      <c r="Y7234" s="14"/>
      <c r="Z7234" s="13"/>
      <c r="AA7234" s="13"/>
      <c r="AB7234" s="13"/>
      <c r="AC7234" s="13"/>
      <c r="AD7234" s="13"/>
      <c r="AE7234" s="13"/>
      <c r="AF7234" s="13"/>
      <c r="AG7234" s="19"/>
      <c r="AH7234" s="19"/>
      <c r="AI7234" s="19"/>
      <c r="AJ7234" s="19"/>
      <c r="AK7234" s="12"/>
      <c r="AL7234" s="12"/>
      <c r="AM7234" s="12"/>
      <c r="AN7234" s="12"/>
    </row>
    <row r="7235" spans="4:40" x14ac:dyDescent="0.25">
      <c r="D7235" s="18"/>
      <c r="E7235" s="13"/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9"/>
      <c r="AH7235" s="19"/>
      <c r="AI7235" s="19"/>
      <c r="AJ7235" s="19"/>
      <c r="AK7235" s="15"/>
      <c r="AL7235" s="12"/>
      <c r="AM7235" s="15"/>
      <c r="AN7235" s="15"/>
    </row>
    <row r="7236" spans="4:40" x14ac:dyDescent="0.25">
      <c r="D7236" s="18"/>
      <c r="E7236" s="13"/>
      <c r="F7236" s="13"/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9"/>
      <c r="AH7236" s="19"/>
      <c r="AI7236" s="19"/>
      <c r="AJ7236" s="19"/>
      <c r="AK7236" s="15"/>
      <c r="AL7236" s="15"/>
      <c r="AM7236" s="15"/>
      <c r="AN7236" s="15"/>
    </row>
    <row r="7237" spans="4:40" x14ac:dyDescent="0.25">
      <c r="D7237" s="18"/>
      <c r="E7237" s="13"/>
      <c r="F7237" s="13"/>
      <c r="G7237" s="13"/>
      <c r="H7237" s="13"/>
      <c r="I7237" s="13"/>
      <c r="J7237" s="13"/>
      <c r="K7237" s="13"/>
      <c r="L7237" s="13"/>
      <c r="M7237" s="13"/>
      <c r="N7237" s="13"/>
      <c r="O7237" s="14"/>
      <c r="P7237" s="14"/>
      <c r="Q7237" s="14"/>
      <c r="R7237" s="14"/>
      <c r="S7237" s="13"/>
      <c r="T7237" s="13"/>
      <c r="U7237" s="13"/>
      <c r="V7237" s="13"/>
      <c r="W7237" s="13"/>
      <c r="X7237" s="13"/>
      <c r="Y7237" s="14"/>
      <c r="Z7237" s="13"/>
      <c r="AA7237" s="13"/>
      <c r="AB7237" s="13"/>
      <c r="AC7237" s="13"/>
      <c r="AD7237" s="13"/>
      <c r="AE7237" s="13"/>
      <c r="AF7237" s="13"/>
      <c r="AG7237" s="19"/>
      <c r="AH7237" s="19"/>
      <c r="AI7237" s="19"/>
      <c r="AJ7237" s="19"/>
      <c r="AK7237" s="15"/>
      <c r="AL7237" s="15"/>
      <c r="AM7237" s="15"/>
      <c r="AN7237" s="15"/>
    </row>
    <row r="7238" spans="4:40" x14ac:dyDescent="0.25">
      <c r="D7238" s="18"/>
      <c r="E7238" s="13"/>
      <c r="F7238" s="13"/>
      <c r="G7238" s="13"/>
      <c r="H7238" s="13"/>
      <c r="I7238" s="13"/>
      <c r="J7238" s="13"/>
      <c r="K7238" s="13"/>
      <c r="L7238" s="13"/>
      <c r="M7238" s="13"/>
      <c r="N7238" s="13"/>
      <c r="O7238" s="14"/>
      <c r="P7238" s="14"/>
      <c r="Q7238" s="14"/>
      <c r="R7238" s="14"/>
      <c r="S7238" s="13"/>
      <c r="T7238" s="13"/>
      <c r="U7238" s="13"/>
      <c r="V7238" s="13"/>
      <c r="W7238" s="13"/>
      <c r="X7238" s="13"/>
      <c r="Y7238" s="14"/>
      <c r="Z7238" s="13"/>
      <c r="AA7238" s="13"/>
      <c r="AB7238" s="13"/>
      <c r="AC7238" s="13"/>
      <c r="AD7238" s="13"/>
      <c r="AE7238" s="13"/>
      <c r="AF7238" s="13"/>
      <c r="AG7238" s="19"/>
      <c r="AH7238" s="19"/>
      <c r="AI7238" s="19"/>
      <c r="AJ7238" s="19"/>
      <c r="AK7238" s="12"/>
      <c r="AL7238" s="12"/>
      <c r="AM7238" s="12"/>
      <c r="AN7238" s="12"/>
    </row>
    <row r="7239" spans="4:40" x14ac:dyDescent="0.25">
      <c r="D7239" s="18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9"/>
      <c r="AH7239" s="19"/>
      <c r="AI7239" s="19"/>
      <c r="AJ7239" s="19"/>
      <c r="AK7239" s="15"/>
      <c r="AL7239" s="12"/>
      <c r="AM7239" s="15"/>
      <c r="AN7239" s="15"/>
    </row>
    <row r="7240" spans="4:40" x14ac:dyDescent="0.25">
      <c r="D7240" s="18"/>
      <c r="E7240" s="13"/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9"/>
      <c r="AH7240" s="19"/>
      <c r="AI7240" s="19"/>
      <c r="AJ7240" s="19"/>
      <c r="AK7240" s="15"/>
      <c r="AL7240" s="15"/>
      <c r="AM7240" s="15"/>
      <c r="AN7240" s="15"/>
    </row>
    <row r="7241" spans="4:40" x14ac:dyDescent="0.25">
      <c r="D7241" s="18"/>
      <c r="E7241" s="13"/>
      <c r="F7241" s="13"/>
      <c r="G7241" s="13"/>
      <c r="H7241" s="13"/>
      <c r="I7241" s="13"/>
      <c r="J7241" s="13"/>
      <c r="K7241" s="13"/>
      <c r="L7241" s="13"/>
      <c r="M7241" s="13"/>
      <c r="N7241" s="13"/>
      <c r="O7241" s="14"/>
      <c r="P7241" s="14"/>
      <c r="Q7241" s="14"/>
      <c r="R7241" s="14"/>
      <c r="S7241" s="13"/>
      <c r="T7241" s="13"/>
      <c r="U7241" s="13"/>
      <c r="V7241" s="13"/>
      <c r="W7241" s="13"/>
      <c r="X7241" s="13"/>
      <c r="Y7241" s="14"/>
      <c r="Z7241" s="13"/>
      <c r="AA7241" s="13"/>
      <c r="AB7241" s="13"/>
      <c r="AC7241" s="13"/>
      <c r="AD7241" s="13"/>
      <c r="AE7241" s="13"/>
      <c r="AF7241" s="13"/>
      <c r="AG7241" s="19"/>
      <c r="AH7241" s="19"/>
      <c r="AI7241" s="19"/>
      <c r="AJ7241" s="19"/>
      <c r="AK7241" s="15"/>
      <c r="AL7241" s="15"/>
      <c r="AM7241" s="15"/>
      <c r="AN7241" s="15"/>
    </row>
    <row r="7242" spans="4:40" x14ac:dyDescent="0.25">
      <c r="D7242" s="18"/>
      <c r="E7242" s="13"/>
      <c r="F7242" s="13"/>
      <c r="G7242" s="13"/>
      <c r="H7242" s="13"/>
      <c r="I7242" s="13"/>
      <c r="J7242" s="13"/>
      <c r="K7242" s="13"/>
      <c r="L7242" s="13"/>
      <c r="M7242" s="13"/>
      <c r="N7242" s="13"/>
      <c r="O7242" s="14"/>
      <c r="P7242" s="14"/>
      <c r="Q7242" s="14"/>
      <c r="R7242" s="14"/>
      <c r="S7242" s="13"/>
      <c r="T7242" s="13"/>
      <c r="U7242" s="13"/>
      <c r="V7242" s="13"/>
      <c r="W7242" s="13"/>
      <c r="X7242" s="13"/>
      <c r="Y7242" s="14"/>
      <c r="Z7242" s="13"/>
      <c r="AA7242" s="13"/>
      <c r="AB7242" s="13"/>
      <c r="AC7242" s="13"/>
      <c r="AD7242" s="13"/>
      <c r="AE7242" s="13"/>
      <c r="AF7242" s="13"/>
      <c r="AG7242" s="19"/>
      <c r="AH7242" s="19"/>
      <c r="AI7242" s="19"/>
      <c r="AJ7242" s="19"/>
      <c r="AK7242" s="12"/>
      <c r="AL7242" s="12"/>
      <c r="AM7242" s="12"/>
      <c r="AN7242" s="12"/>
    </row>
    <row r="7243" spans="4:40" x14ac:dyDescent="0.25">
      <c r="D7243" s="18"/>
      <c r="E7243" s="13"/>
      <c r="F7243" s="13"/>
      <c r="G7243" s="13"/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9"/>
      <c r="AH7243" s="19"/>
      <c r="AI7243" s="19"/>
      <c r="AJ7243" s="19"/>
      <c r="AK7243" s="15"/>
      <c r="AL7243" s="12"/>
      <c r="AM7243" s="15"/>
      <c r="AN7243" s="15"/>
    </row>
    <row r="7244" spans="4:40" x14ac:dyDescent="0.25">
      <c r="D7244" s="18"/>
      <c r="E7244" s="13"/>
      <c r="F7244" s="13"/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9"/>
      <c r="AH7244" s="19"/>
      <c r="AI7244" s="19"/>
      <c r="AJ7244" s="19"/>
      <c r="AK7244" s="15"/>
      <c r="AL7244" s="15"/>
      <c r="AM7244" s="15"/>
      <c r="AN7244" s="15"/>
    </row>
    <row r="7245" spans="4:40" x14ac:dyDescent="0.25">
      <c r="D7245" s="18"/>
      <c r="E7245" s="13"/>
      <c r="F7245" s="13"/>
      <c r="G7245" s="13"/>
      <c r="H7245" s="13"/>
      <c r="I7245" s="13"/>
      <c r="J7245" s="13"/>
      <c r="K7245" s="13"/>
      <c r="L7245" s="13"/>
      <c r="M7245" s="13"/>
      <c r="N7245" s="13"/>
      <c r="O7245" s="14"/>
      <c r="P7245" s="14"/>
      <c r="Q7245" s="14"/>
      <c r="R7245" s="14"/>
      <c r="S7245" s="13"/>
      <c r="T7245" s="13"/>
      <c r="U7245" s="13"/>
      <c r="V7245" s="13"/>
      <c r="W7245" s="13"/>
      <c r="X7245" s="13"/>
      <c r="Y7245" s="14"/>
      <c r="Z7245" s="13"/>
      <c r="AA7245" s="13"/>
      <c r="AB7245" s="13"/>
      <c r="AC7245" s="13"/>
      <c r="AD7245" s="13"/>
      <c r="AE7245" s="13"/>
      <c r="AF7245" s="13"/>
      <c r="AG7245" s="19"/>
      <c r="AH7245" s="19"/>
      <c r="AI7245" s="19"/>
      <c r="AJ7245" s="19"/>
      <c r="AK7245" s="15"/>
      <c r="AL7245" s="15"/>
      <c r="AM7245" s="15"/>
      <c r="AN7245" s="15"/>
    </row>
    <row r="7246" spans="4:40" x14ac:dyDescent="0.25">
      <c r="D7246" s="18"/>
      <c r="E7246" s="13"/>
      <c r="F7246" s="13"/>
      <c r="G7246" s="13"/>
      <c r="H7246" s="13"/>
      <c r="I7246" s="13"/>
      <c r="J7246" s="13"/>
      <c r="K7246" s="13"/>
      <c r="L7246" s="13"/>
      <c r="M7246" s="13"/>
      <c r="N7246" s="13"/>
      <c r="O7246" s="14"/>
      <c r="P7246" s="14"/>
      <c r="Q7246" s="14"/>
      <c r="R7246" s="14"/>
      <c r="S7246" s="13"/>
      <c r="T7246" s="13"/>
      <c r="U7246" s="13"/>
      <c r="V7246" s="13"/>
      <c r="W7246" s="13"/>
      <c r="X7246" s="13"/>
      <c r="Y7246" s="14"/>
      <c r="Z7246" s="13"/>
      <c r="AA7246" s="13"/>
      <c r="AB7246" s="13"/>
      <c r="AC7246" s="13"/>
      <c r="AD7246" s="13"/>
      <c r="AE7246" s="13"/>
      <c r="AF7246" s="13"/>
      <c r="AG7246" s="19"/>
      <c r="AH7246" s="19"/>
      <c r="AI7246" s="19"/>
      <c r="AJ7246" s="19"/>
      <c r="AK7246" s="12"/>
      <c r="AL7246" s="12"/>
      <c r="AM7246" s="12"/>
      <c r="AN7246" s="12"/>
    </row>
    <row r="7247" spans="4:40" x14ac:dyDescent="0.25">
      <c r="D7247" s="18"/>
      <c r="E7247" s="13"/>
      <c r="F7247" s="13"/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9"/>
      <c r="AH7247" s="19"/>
      <c r="AI7247" s="19"/>
      <c r="AJ7247" s="19"/>
      <c r="AK7247" s="15"/>
      <c r="AL7247" s="12"/>
      <c r="AM7247" s="15"/>
      <c r="AN7247" s="15"/>
    </row>
    <row r="7248" spans="4:40" x14ac:dyDescent="0.25">
      <c r="D7248" s="18"/>
      <c r="E7248" s="13"/>
      <c r="F7248" s="13"/>
      <c r="G7248" s="13"/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9"/>
      <c r="AH7248" s="19"/>
      <c r="AI7248" s="19"/>
      <c r="AJ7248" s="19"/>
      <c r="AK7248" s="15"/>
      <c r="AL7248" s="15"/>
      <c r="AM7248" s="15"/>
      <c r="AN7248" s="15"/>
    </row>
    <row r="7249" spans="4:40" x14ac:dyDescent="0.25">
      <c r="D7249" s="18"/>
      <c r="E7249" s="13"/>
      <c r="F7249" s="13"/>
      <c r="G7249" s="13"/>
      <c r="H7249" s="13"/>
      <c r="I7249" s="13"/>
      <c r="J7249" s="13"/>
      <c r="K7249" s="13"/>
      <c r="L7249" s="13"/>
      <c r="M7249" s="13"/>
      <c r="N7249" s="13"/>
      <c r="O7249" s="14"/>
      <c r="P7249" s="14"/>
      <c r="Q7249" s="14"/>
      <c r="R7249" s="14"/>
      <c r="S7249" s="13"/>
      <c r="T7249" s="13"/>
      <c r="U7249" s="13"/>
      <c r="V7249" s="13"/>
      <c r="W7249" s="13"/>
      <c r="X7249" s="13"/>
      <c r="Y7249" s="14"/>
      <c r="Z7249" s="13"/>
      <c r="AA7249" s="13"/>
      <c r="AB7249" s="13"/>
      <c r="AC7249" s="13"/>
      <c r="AD7249" s="13"/>
      <c r="AE7249" s="13"/>
      <c r="AF7249" s="13"/>
      <c r="AG7249" s="19"/>
      <c r="AH7249" s="19"/>
      <c r="AI7249" s="19"/>
      <c r="AJ7249" s="19"/>
      <c r="AK7249" s="15"/>
      <c r="AL7249" s="15"/>
      <c r="AM7249" s="15"/>
      <c r="AN7249" s="15"/>
    </row>
    <row r="7250" spans="4:40" x14ac:dyDescent="0.25">
      <c r="D7250" s="18"/>
      <c r="E7250" s="13"/>
      <c r="F7250" s="13"/>
      <c r="G7250" s="13"/>
      <c r="H7250" s="13"/>
      <c r="I7250" s="13"/>
      <c r="J7250" s="13"/>
      <c r="K7250" s="13"/>
      <c r="L7250" s="13"/>
      <c r="M7250" s="13"/>
      <c r="N7250" s="13"/>
      <c r="O7250" s="14"/>
      <c r="P7250" s="14"/>
      <c r="Q7250" s="14"/>
      <c r="R7250" s="14"/>
      <c r="S7250" s="13"/>
      <c r="T7250" s="13"/>
      <c r="U7250" s="13"/>
      <c r="V7250" s="13"/>
      <c r="W7250" s="13"/>
      <c r="X7250" s="13"/>
      <c r="Y7250" s="14"/>
      <c r="Z7250" s="13"/>
      <c r="AA7250" s="13"/>
      <c r="AB7250" s="13"/>
      <c r="AC7250" s="13"/>
      <c r="AD7250" s="13"/>
      <c r="AE7250" s="13"/>
      <c r="AF7250" s="13"/>
      <c r="AG7250" s="19"/>
      <c r="AH7250" s="19"/>
      <c r="AI7250" s="19"/>
      <c r="AJ7250" s="19"/>
      <c r="AK7250" s="12"/>
      <c r="AL7250" s="12"/>
      <c r="AM7250" s="12"/>
      <c r="AN7250" s="12"/>
    </row>
    <row r="7251" spans="4:40" x14ac:dyDescent="0.25">
      <c r="D7251" s="18"/>
      <c r="E7251" s="13"/>
      <c r="F7251" s="13"/>
      <c r="G7251" s="13"/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9"/>
      <c r="AH7251" s="19"/>
      <c r="AI7251" s="19"/>
      <c r="AJ7251" s="19"/>
      <c r="AK7251" s="15"/>
      <c r="AL7251" s="12"/>
      <c r="AM7251" s="15"/>
      <c r="AN7251" s="15"/>
    </row>
    <row r="7252" spans="4:40" x14ac:dyDescent="0.25">
      <c r="D7252" s="18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9"/>
      <c r="AH7252" s="19"/>
      <c r="AI7252" s="19"/>
      <c r="AJ7252" s="19"/>
      <c r="AK7252" s="15"/>
      <c r="AL7252" s="15"/>
      <c r="AM7252" s="15"/>
      <c r="AN7252" s="15"/>
    </row>
    <row r="7253" spans="4:40" x14ac:dyDescent="0.25">
      <c r="D7253" s="18"/>
      <c r="E7253" s="13"/>
      <c r="F7253" s="13"/>
      <c r="G7253" s="13"/>
      <c r="H7253" s="13"/>
      <c r="I7253" s="13"/>
      <c r="J7253" s="13"/>
      <c r="K7253" s="13"/>
      <c r="L7253" s="13"/>
      <c r="M7253" s="13"/>
      <c r="N7253" s="13"/>
      <c r="O7253" s="14"/>
      <c r="P7253" s="14"/>
      <c r="Q7253" s="14"/>
      <c r="R7253" s="14"/>
      <c r="S7253" s="13"/>
      <c r="T7253" s="13"/>
      <c r="U7253" s="13"/>
      <c r="V7253" s="13"/>
      <c r="W7253" s="13"/>
      <c r="X7253" s="13"/>
      <c r="Y7253" s="14"/>
      <c r="Z7253" s="13"/>
      <c r="AA7253" s="13"/>
      <c r="AB7253" s="13"/>
      <c r="AC7253" s="13"/>
      <c r="AD7253" s="13"/>
      <c r="AE7253" s="13"/>
      <c r="AF7253" s="13"/>
      <c r="AG7253" s="19"/>
      <c r="AH7253" s="19"/>
      <c r="AI7253" s="19"/>
      <c r="AJ7253" s="19"/>
      <c r="AK7253" s="15"/>
      <c r="AL7253" s="15"/>
      <c r="AM7253" s="15"/>
      <c r="AN7253" s="15"/>
    </row>
    <row r="7254" spans="4:40" x14ac:dyDescent="0.25">
      <c r="D7254" s="18"/>
      <c r="E7254" s="13"/>
      <c r="F7254" s="13"/>
      <c r="G7254" s="13"/>
      <c r="H7254" s="13"/>
      <c r="I7254" s="13"/>
      <c r="J7254" s="13"/>
      <c r="K7254" s="13"/>
      <c r="L7254" s="13"/>
      <c r="M7254" s="13"/>
      <c r="N7254" s="13"/>
      <c r="O7254" s="14"/>
      <c r="P7254" s="14"/>
      <c r="Q7254" s="14"/>
      <c r="R7254" s="14"/>
      <c r="S7254" s="13"/>
      <c r="T7254" s="13"/>
      <c r="U7254" s="13"/>
      <c r="V7254" s="13"/>
      <c r="W7254" s="13"/>
      <c r="X7254" s="13"/>
      <c r="Y7254" s="14"/>
      <c r="Z7254" s="13"/>
      <c r="AA7254" s="13"/>
      <c r="AB7254" s="13"/>
      <c r="AC7254" s="13"/>
      <c r="AD7254" s="13"/>
      <c r="AE7254" s="13"/>
      <c r="AF7254" s="13"/>
      <c r="AG7254" s="19"/>
      <c r="AH7254" s="19"/>
      <c r="AI7254" s="19"/>
      <c r="AJ7254" s="19"/>
      <c r="AK7254" s="12"/>
      <c r="AL7254" s="12"/>
      <c r="AM7254" s="12"/>
      <c r="AN7254" s="12"/>
    </row>
    <row r="7255" spans="4:40" x14ac:dyDescent="0.25">
      <c r="D7255" s="18"/>
      <c r="E7255" s="13"/>
      <c r="F7255" s="13"/>
      <c r="G7255" s="13"/>
      <c r="H7255" s="13"/>
      <c r="I7255" s="13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9"/>
      <c r="AH7255" s="19"/>
      <c r="AI7255" s="19"/>
      <c r="AJ7255" s="19"/>
      <c r="AK7255" s="15"/>
      <c r="AL7255" s="12"/>
      <c r="AM7255" s="15"/>
      <c r="AN7255" s="15"/>
    </row>
    <row r="7256" spans="4:40" x14ac:dyDescent="0.25">
      <c r="D7256" s="18"/>
      <c r="E7256" s="13"/>
      <c r="F7256" s="13"/>
      <c r="G7256" s="13"/>
      <c r="H7256" s="13"/>
      <c r="I7256" s="13"/>
      <c r="J7256" s="13"/>
      <c r="K7256" s="13"/>
      <c r="L7256" s="13"/>
      <c r="M7256" s="13"/>
      <c r="N7256" s="13"/>
      <c r="O7256" s="13"/>
      <c r="P7256" s="13"/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9"/>
      <c r="AH7256" s="19"/>
      <c r="AI7256" s="19"/>
      <c r="AJ7256" s="19"/>
      <c r="AK7256" s="15"/>
      <c r="AL7256" s="15"/>
      <c r="AM7256" s="15"/>
      <c r="AN7256" s="15"/>
    </row>
    <row r="7257" spans="4:40" x14ac:dyDescent="0.25">
      <c r="D7257" s="18"/>
      <c r="E7257" s="13"/>
      <c r="F7257" s="13"/>
      <c r="G7257" s="13"/>
      <c r="H7257" s="13"/>
      <c r="I7257" s="13"/>
      <c r="J7257" s="13"/>
      <c r="K7257" s="13"/>
      <c r="L7257" s="13"/>
      <c r="M7257" s="13"/>
      <c r="N7257" s="13"/>
      <c r="O7257" s="14"/>
      <c r="P7257" s="14"/>
      <c r="Q7257" s="14"/>
      <c r="R7257" s="14"/>
      <c r="S7257" s="13"/>
      <c r="T7257" s="13"/>
      <c r="U7257" s="13"/>
      <c r="V7257" s="13"/>
      <c r="W7257" s="13"/>
      <c r="X7257" s="13"/>
      <c r="Y7257" s="14"/>
      <c r="Z7257" s="13"/>
      <c r="AA7257" s="13"/>
      <c r="AB7257" s="13"/>
      <c r="AC7257" s="13"/>
      <c r="AD7257" s="13"/>
      <c r="AE7257" s="13"/>
      <c r="AF7257" s="13"/>
      <c r="AG7257" s="19"/>
      <c r="AH7257" s="19"/>
      <c r="AI7257" s="19"/>
      <c r="AJ7257" s="19"/>
      <c r="AK7257" s="15"/>
      <c r="AL7257" s="15"/>
      <c r="AM7257" s="15"/>
      <c r="AN7257" s="15"/>
    </row>
    <row r="7258" spans="4:40" x14ac:dyDescent="0.25">
      <c r="D7258" s="18"/>
      <c r="E7258" s="13"/>
      <c r="F7258" s="13"/>
      <c r="G7258" s="13"/>
      <c r="H7258" s="13"/>
      <c r="I7258" s="13"/>
      <c r="J7258" s="13"/>
      <c r="K7258" s="13"/>
      <c r="L7258" s="13"/>
      <c r="M7258" s="13"/>
      <c r="N7258" s="13"/>
      <c r="O7258" s="14"/>
      <c r="P7258" s="14"/>
      <c r="Q7258" s="14"/>
      <c r="R7258" s="14"/>
      <c r="S7258" s="13"/>
      <c r="T7258" s="13"/>
      <c r="U7258" s="13"/>
      <c r="V7258" s="13"/>
      <c r="W7258" s="13"/>
      <c r="X7258" s="13"/>
      <c r="Y7258" s="14"/>
      <c r="Z7258" s="13"/>
      <c r="AA7258" s="13"/>
      <c r="AB7258" s="13"/>
      <c r="AC7258" s="13"/>
      <c r="AD7258" s="13"/>
      <c r="AE7258" s="13"/>
      <c r="AF7258" s="13"/>
      <c r="AG7258" s="19"/>
      <c r="AH7258" s="19"/>
      <c r="AI7258" s="19"/>
      <c r="AJ7258" s="19"/>
      <c r="AK7258" s="12"/>
      <c r="AL7258" s="12"/>
      <c r="AM7258" s="12"/>
      <c r="AN7258" s="12"/>
    </row>
    <row r="7259" spans="4:40" x14ac:dyDescent="0.25">
      <c r="D7259" s="18"/>
      <c r="E7259" s="13"/>
      <c r="F7259" s="13"/>
      <c r="G7259" s="13"/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9"/>
      <c r="AH7259" s="19"/>
      <c r="AI7259" s="19"/>
      <c r="AJ7259" s="19"/>
      <c r="AK7259" s="15"/>
      <c r="AL7259" s="12"/>
      <c r="AM7259" s="15"/>
      <c r="AN7259" s="15"/>
    </row>
    <row r="7260" spans="4:40" x14ac:dyDescent="0.25">
      <c r="D7260" s="18"/>
      <c r="E7260" s="13"/>
      <c r="F7260" s="13"/>
      <c r="G7260" s="13"/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9"/>
      <c r="AH7260" s="19"/>
      <c r="AI7260" s="19"/>
      <c r="AJ7260" s="19"/>
      <c r="AK7260" s="15"/>
      <c r="AL7260" s="15"/>
      <c r="AM7260" s="15"/>
      <c r="AN7260" s="15"/>
    </row>
    <row r="7261" spans="4:40" x14ac:dyDescent="0.25">
      <c r="D7261" s="18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4"/>
      <c r="P7261" s="14"/>
      <c r="Q7261" s="14"/>
      <c r="R7261" s="14"/>
      <c r="S7261" s="13"/>
      <c r="T7261" s="13"/>
      <c r="U7261" s="13"/>
      <c r="V7261" s="13"/>
      <c r="W7261" s="13"/>
      <c r="X7261" s="13"/>
      <c r="Y7261" s="14"/>
      <c r="Z7261" s="13"/>
      <c r="AA7261" s="13"/>
      <c r="AB7261" s="13"/>
      <c r="AC7261" s="13"/>
      <c r="AD7261" s="13"/>
      <c r="AE7261" s="13"/>
      <c r="AF7261" s="13"/>
      <c r="AG7261" s="19"/>
      <c r="AH7261" s="19"/>
      <c r="AI7261" s="19"/>
      <c r="AJ7261" s="19"/>
      <c r="AK7261" s="15"/>
      <c r="AL7261" s="15"/>
      <c r="AM7261" s="15"/>
      <c r="AN7261" s="15"/>
    </row>
    <row r="7262" spans="4:40" x14ac:dyDescent="0.25">
      <c r="D7262" s="18"/>
      <c r="E7262" s="13"/>
      <c r="F7262" s="13"/>
      <c r="G7262" s="13"/>
      <c r="H7262" s="13"/>
      <c r="I7262" s="13"/>
      <c r="J7262" s="13"/>
      <c r="K7262" s="13"/>
      <c r="L7262" s="13"/>
      <c r="M7262" s="13"/>
      <c r="N7262" s="13"/>
      <c r="O7262" s="14"/>
      <c r="P7262" s="14"/>
      <c r="Q7262" s="14"/>
      <c r="R7262" s="14"/>
      <c r="S7262" s="13"/>
      <c r="T7262" s="13"/>
      <c r="U7262" s="13"/>
      <c r="V7262" s="13"/>
      <c r="W7262" s="13"/>
      <c r="X7262" s="13"/>
      <c r="Y7262" s="14"/>
      <c r="Z7262" s="13"/>
      <c r="AA7262" s="13"/>
      <c r="AB7262" s="13"/>
      <c r="AC7262" s="13"/>
      <c r="AD7262" s="13"/>
      <c r="AE7262" s="13"/>
      <c r="AF7262" s="13"/>
      <c r="AG7262" s="19"/>
      <c r="AH7262" s="19"/>
      <c r="AI7262" s="19"/>
      <c r="AJ7262" s="19"/>
      <c r="AK7262" s="12"/>
      <c r="AL7262" s="12"/>
      <c r="AM7262" s="12"/>
      <c r="AN7262" s="12"/>
    </row>
    <row r="7263" spans="4:40" x14ac:dyDescent="0.25">
      <c r="D7263" s="18"/>
      <c r="E7263" s="13"/>
      <c r="F7263" s="13"/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9"/>
      <c r="AH7263" s="19"/>
      <c r="AI7263" s="19"/>
      <c r="AJ7263" s="19"/>
      <c r="AK7263" s="15"/>
      <c r="AL7263" s="12"/>
      <c r="AM7263" s="15"/>
      <c r="AN7263" s="15"/>
    </row>
    <row r="7264" spans="4:40" x14ac:dyDescent="0.25">
      <c r="D7264" s="18"/>
      <c r="E7264" s="13"/>
      <c r="F7264" s="13"/>
      <c r="G7264" s="13"/>
      <c r="H7264" s="13"/>
      <c r="I7264" s="13"/>
      <c r="J7264" s="13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9"/>
      <c r="AH7264" s="19"/>
      <c r="AI7264" s="19"/>
      <c r="AJ7264" s="19"/>
      <c r="AK7264" s="15"/>
      <c r="AL7264" s="15"/>
      <c r="AM7264" s="15"/>
      <c r="AN7264" s="15"/>
    </row>
    <row r="7265" spans="4:40" x14ac:dyDescent="0.25">
      <c r="D7265" s="18"/>
      <c r="E7265" s="13"/>
      <c r="F7265" s="13"/>
      <c r="G7265" s="13"/>
      <c r="H7265" s="13"/>
      <c r="I7265" s="13"/>
      <c r="J7265" s="13"/>
      <c r="K7265" s="13"/>
      <c r="L7265" s="13"/>
      <c r="M7265" s="13"/>
      <c r="N7265" s="13"/>
      <c r="O7265" s="14"/>
      <c r="P7265" s="14"/>
      <c r="Q7265" s="14"/>
      <c r="R7265" s="14"/>
      <c r="S7265" s="13"/>
      <c r="T7265" s="13"/>
      <c r="U7265" s="13"/>
      <c r="V7265" s="13"/>
      <c r="W7265" s="13"/>
      <c r="X7265" s="13"/>
      <c r="Y7265" s="14"/>
      <c r="Z7265" s="13"/>
      <c r="AA7265" s="13"/>
      <c r="AB7265" s="13"/>
      <c r="AC7265" s="13"/>
      <c r="AD7265" s="13"/>
      <c r="AE7265" s="13"/>
      <c r="AF7265" s="13"/>
      <c r="AG7265" s="19"/>
      <c r="AH7265" s="19"/>
      <c r="AI7265" s="19"/>
      <c r="AJ7265" s="19"/>
      <c r="AK7265" s="15"/>
      <c r="AL7265" s="15"/>
      <c r="AM7265" s="15"/>
      <c r="AN7265" s="15"/>
    </row>
    <row r="7266" spans="4:40" x14ac:dyDescent="0.25">
      <c r="D7266" s="18"/>
      <c r="E7266" s="13"/>
      <c r="F7266" s="13"/>
      <c r="G7266" s="13"/>
      <c r="H7266" s="13"/>
      <c r="I7266" s="13"/>
      <c r="J7266" s="13"/>
      <c r="K7266" s="13"/>
      <c r="L7266" s="13"/>
      <c r="M7266" s="13"/>
      <c r="N7266" s="13"/>
      <c r="O7266" s="14"/>
      <c r="P7266" s="14"/>
      <c r="Q7266" s="14"/>
      <c r="R7266" s="14"/>
      <c r="S7266" s="13"/>
      <c r="T7266" s="13"/>
      <c r="U7266" s="13"/>
      <c r="V7266" s="13"/>
      <c r="W7266" s="13"/>
      <c r="X7266" s="13"/>
      <c r="Y7266" s="14"/>
      <c r="Z7266" s="13"/>
      <c r="AA7266" s="13"/>
      <c r="AB7266" s="13"/>
      <c r="AC7266" s="13"/>
      <c r="AD7266" s="13"/>
      <c r="AE7266" s="13"/>
      <c r="AF7266" s="13"/>
      <c r="AG7266" s="19"/>
      <c r="AH7266" s="19"/>
      <c r="AI7266" s="19"/>
      <c r="AJ7266" s="19"/>
      <c r="AK7266" s="12"/>
      <c r="AL7266" s="12"/>
      <c r="AM7266" s="12"/>
      <c r="AN7266" s="12"/>
    </row>
    <row r="7267" spans="4:40" x14ac:dyDescent="0.25">
      <c r="D7267" s="18"/>
      <c r="E7267" s="13"/>
      <c r="F7267" s="13"/>
      <c r="G7267" s="13"/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9"/>
      <c r="AH7267" s="19"/>
      <c r="AI7267" s="19"/>
      <c r="AJ7267" s="19"/>
      <c r="AK7267" s="15"/>
      <c r="AL7267" s="12"/>
      <c r="AM7267" s="15"/>
      <c r="AN7267" s="15"/>
    </row>
    <row r="7268" spans="4:40" x14ac:dyDescent="0.25">
      <c r="D7268" s="18"/>
      <c r="E7268" s="13"/>
      <c r="F7268" s="13"/>
      <c r="G7268" s="13"/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9"/>
      <c r="AH7268" s="19"/>
      <c r="AI7268" s="19"/>
      <c r="AJ7268" s="19"/>
      <c r="AK7268" s="15"/>
      <c r="AL7268" s="15"/>
      <c r="AM7268" s="15"/>
      <c r="AN7268" s="15"/>
    </row>
    <row r="7269" spans="4:40" x14ac:dyDescent="0.25">
      <c r="D7269" s="18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4"/>
      <c r="P7269" s="14"/>
      <c r="Q7269" s="14"/>
      <c r="R7269" s="14"/>
      <c r="S7269" s="13"/>
      <c r="T7269" s="13"/>
      <c r="U7269" s="13"/>
      <c r="V7269" s="13"/>
      <c r="W7269" s="13"/>
      <c r="X7269" s="13"/>
      <c r="Y7269" s="14"/>
      <c r="Z7269" s="13"/>
      <c r="AA7269" s="13"/>
      <c r="AB7269" s="13"/>
      <c r="AC7269" s="13"/>
      <c r="AD7269" s="13"/>
      <c r="AE7269" s="13"/>
      <c r="AF7269" s="13"/>
      <c r="AG7269" s="19"/>
      <c r="AH7269" s="19"/>
      <c r="AI7269" s="19"/>
      <c r="AJ7269" s="19"/>
      <c r="AK7269" s="15"/>
      <c r="AL7269" s="15"/>
      <c r="AM7269" s="15"/>
      <c r="AN7269" s="15"/>
    </row>
    <row r="7270" spans="4:40" x14ac:dyDescent="0.25">
      <c r="D7270" s="18"/>
      <c r="E7270" s="13"/>
      <c r="F7270" s="13"/>
      <c r="G7270" s="13"/>
      <c r="H7270" s="13"/>
      <c r="I7270" s="13"/>
      <c r="J7270" s="13"/>
      <c r="K7270" s="13"/>
      <c r="L7270" s="13"/>
      <c r="M7270" s="13"/>
      <c r="N7270" s="13"/>
      <c r="O7270" s="14"/>
      <c r="P7270" s="14"/>
      <c r="Q7270" s="14"/>
      <c r="R7270" s="14"/>
      <c r="S7270" s="13"/>
      <c r="T7270" s="13"/>
      <c r="U7270" s="13"/>
      <c r="V7270" s="13"/>
      <c r="W7270" s="13"/>
      <c r="X7270" s="13"/>
      <c r="Y7270" s="14"/>
      <c r="Z7270" s="13"/>
      <c r="AA7270" s="13"/>
      <c r="AB7270" s="13"/>
      <c r="AC7270" s="13"/>
      <c r="AD7270" s="13"/>
      <c r="AE7270" s="13"/>
      <c r="AF7270" s="13"/>
      <c r="AG7270" s="19"/>
      <c r="AH7270" s="19"/>
      <c r="AI7270" s="19"/>
      <c r="AJ7270" s="19"/>
      <c r="AK7270" s="12"/>
      <c r="AL7270" s="12"/>
      <c r="AM7270" s="12"/>
      <c r="AN7270" s="12"/>
    </row>
    <row r="7271" spans="4:40" x14ac:dyDescent="0.25">
      <c r="D7271" s="18"/>
      <c r="E7271" s="13"/>
      <c r="F7271" s="13"/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9"/>
      <c r="AH7271" s="19"/>
      <c r="AI7271" s="19"/>
      <c r="AJ7271" s="19"/>
      <c r="AK7271" s="15"/>
      <c r="AL7271" s="12"/>
      <c r="AM7271" s="15"/>
      <c r="AN7271" s="15"/>
    </row>
    <row r="7272" spans="4:40" x14ac:dyDescent="0.25">
      <c r="D7272" s="18"/>
      <c r="E7272" s="13"/>
      <c r="F7272" s="13"/>
      <c r="G7272" s="13"/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9"/>
      <c r="AH7272" s="19"/>
      <c r="AI7272" s="19"/>
      <c r="AJ7272" s="19"/>
      <c r="AK7272" s="15"/>
      <c r="AL7272" s="15"/>
      <c r="AM7272" s="15"/>
      <c r="AN7272" s="15"/>
    </row>
    <row r="7273" spans="4:40" x14ac:dyDescent="0.25">
      <c r="D7273" s="18"/>
      <c r="E7273" s="13"/>
      <c r="F7273" s="13"/>
      <c r="G7273" s="13"/>
      <c r="H7273" s="13"/>
      <c r="I7273" s="13"/>
      <c r="J7273" s="13"/>
      <c r="K7273" s="13"/>
      <c r="L7273" s="13"/>
      <c r="M7273" s="13"/>
      <c r="N7273" s="13"/>
      <c r="O7273" s="14"/>
      <c r="P7273" s="14"/>
      <c r="Q7273" s="14"/>
      <c r="R7273" s="14"/>
      <c r="S7273" s="13"/>
      <c r="T7273" s="13"/>
      <c r="U7273" s="13"/>
      <c r="V7273" s="13"/>
      <c r="W7273" s="13"/>
      <c r="X7273" s="13"/>
      <c r="Y7273" s="14"/>
      <c r="Z7273" s="13"/>
      <c r="AA7273" s="13"/>
      <c r="AB7273" s="13"/>
      <c r="AC7273" s="13"/>
      <c r="AD7273" s="13"/>
      <c r="AE7273" s="13"/>
      <c r="AF7273" s="13"/>
      <c r="AG7273" s="19"/>
      <c r="AH7273" s="19"/>
      <c r="AI7273" s="19"/>
      <c r="AJ7273" s="19"/>
      <c r="AK7273" s="15"/>
      <c r="AL7273" s="15"/>
      <c r="AM7273" s="15"/>
      <c r="AN7273" s="15"/>
    </row>
    <row r="7274" spans="4:40" x14ac:dyDescent="0.25">
      <c r="D7274" s="18"/>
      <c r="E7274" s="13"/>
      <c r="F7274" s="13"/>
      <c r="G7274" s="13"/>
      <c r="H7274" s="13"/>
      <c r="I7274" s="13"/>
      <c r="J7274" s="13"/>
      <c r="K7274" s="13"/>
      <c r="L7274" s="13"/>
      <c r="M7274" s="13"/>
      <c r="N7274" s="13"/>
      <c r="O7274" s="14"/>
      <c r="P7274" s="14"/>
      <c r="Q7274" s="14"/>
      <c r="R7274" s="14"/>
      <c r="S7274" s="13"/>
      <c r="T7274" s="13"/>
      <c r="U7274" s="13"/>
      <c r="V7274" s="13"/>
      <c r="W7274" s="13"/>
      <c r="X7274" s="13"/>
      <c r="Y7274" s="14"/>
      <c r="Z7274" s="13"/>
      <c r="AA7274" s="13"/>
      <c r="AB7274" s="13"/>
      <c r="AC7274" s="13"/>
      <c r="AD7274" s="13"/>
      <c r="AE7274" s="13"/>
      <c r="AF7274" s="13"/>
      <c r="AG7274" s="19"/>
      <c r="AH7274" s="19"/>
      <c r="AI7274" s="19"/>
      <c r="AJ7274" s="19"/>
      <c r="AK7274" s="12"/>
      <c r="AL7274" s="12"/>
      <c r="AM7274" s="12"/>
      <c r="AN7274" s="12"/>
    </row>
    <row r="7275" spans="4:40" x14ac:dyDescent="0.25">
      <c r="D7275" s="18"/>
      <c r="E7275" s="13"/>
      <c r="F7275" s="13"/>
      <c r="G7275" s="13"/>
      <c r="H7275" s="13"/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9"/>
      <c r="AH7275" s="19"/>
      <c r="AI7275" s="19"/>
      <c r="AJ7275" s="19"/>
      <c r="AK7275" s="15"/>
      <c r="AL7275" s="12"/>
      <c r="AM7275" s="15"/>
      <c r="AN7275" s="15"/>
    </row>
    <row r="7276" spans="4:40" x14ac:dyDescent="0.25">
      <c r="D7276" s="18"/>
      <c r="E7276" s="13"/>
      <c r="F7276" s="13"/>
      <c r="G7276" s="13"/>
      <c r="H7276" s="13"/>
      <c r="I7276" s="13"/>
      <c r="J7276" s="13"/>
      <c r="K7276" s="13"/>
      <c r="L7276" s="13"/>
      <c r="M7276" s="13"/>
      <c r="N7276" s="13"/>
      <c r="O7276" s="13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9"/>
      <c r="AH7276" s="19"/>
      <c r="AI7276" s="19"/>
      <c r="AJ7276" s="19"/>
      <c r="AK7276" s="15"/>
      <c r="AL7276" s="15"/>
      <c r="AM7276" s="15"/>
      <c r="AN7276" s="15"/>
    </row>
    <row r="7277" spans="4:40" x14ac:dyDescent="0.25">
      <c r="D7277" s="18"/>
      <c r="E7277" s="13"/>
      <c r="F7277" s="13"/>
      <c r="G7277" s="13"/>
      <c r="H7277" s="13"/>
      <c r="I7277" s="13"/>
      <c r="J7277" s="13"/>
      <c r="K7277" s="13"/>
      <c r="L7277" s="13"/>
      <c r="M7277" s="13"/>
      <c r="N7277" s="13"/>
      <c r="O7277" s="14"/>
      <c r="P7277" s="14"/>
      <c r="Q7277" s="14"/>
      <c r="R7277" s="14"/>
      <c r="S7277" s="13"/>
      <c r="T7277" s="13"/>
      <c r="U7277" s="13"/>
      <c r="V7277" s="13"/>
      <c r="W7277" s="13"/>
      <c r="X7277" s="13"/>
      <c r="Y7277" s="14"/>
      <c r="Z7277" s="13"/>
      <c r="AA7277" s="13"/>
      <c r="AB7277" s="13"/>
      <c r="AC7277" s="13"/>
      <c r="AD7277" s="13"/>
      <c r="AE7277" s="13"/>
      <c r="AF7277" s="13"/>
      <c r="AG7277" s="19"/>
      <c r="AH7277" s="19"/>
      <c r="AI7277" s="19"/>
      <c r="AJ7277" s="19"/>
      <c r="AK7277" s="15"/>
      <c r="AL7277" s="15"/>
      <c r="AM7277" s="15"/>
      <c r="AN7277" s="15"/>
    </row>
    <row r="7278" spans="4:40" x14ac:dyDescent="0.25">
      <c r="D7278" s="18"/>
      <c r="E7278" s="13"/>
      <c r="F7278" s="13"/>
      <c r="G7278" s="13"/>
      <c r="H7278" s="13"/>
      <c r="I7278" s="13"/>
      <c r="J7278" s="13"/>
      <c r="K7278" s="13"/>
      <c r="L7278" s="13"/>
      <c r="M7278" s="13"/>
      <c r="N7278" s="13"/>
      <c r="O7278" s="14"/>
      <c r="P7278" s="14"/>
      <c r="Q7278" s="14"/>
      <c r="R7278" s="14"/>
      <c r="S7278" s="13"/>
      <c r="T7278" s="13"/>
      <c r="U7278" s="13"/>
      <c r="V7278" s="13"/>
      <c r="W7278" s="13"/>
      <c r="X7278" s="13"/>
      <c r="Y7278" s="14"/>
      <c r="Z7278" s="13"/>
      <c r="AA7278" s="13"/>
      <c r="AB7278" s="13"/>
      <c r="AC7278" s="13"/>
      <c r="AD7278" s="13"/>
      <c r="AE7278" s="13"/>
      <c r="AF7278" s="13"/>
      <c r="AG7278" s="19"/>
      <c r="AH7278" s="19"/>
      <c r="AI7278" s="19"/>
      <c r="AJ7278" s="19"/>
      <c r="AK7278" s="12"/>
      <c r="AL7278" s="12"/>
      <c r="AM7278" s="12"/>
      <c r="AN7278" s="12"/>
    </row>
    <row r="7279" spans="4:40" x14ac:dyDescent="0.25">
      <c r="D7279" s="18"/>
      <c r="E7279" s="13"/>
      <c r="F7279" s="13"/>
      <c r="G7279" s="13"/>
      <c r="H7279" s="13"/>
      <c r="I7279" s="13"/>
      <c r="J7279" s="13"/>
      <c r="K7279" s="13"/>
      <c r="L7279" s="13"/>
      <c r="M7279" s="13"/>
      <c r="N7279" s="13"/>
      <c r="O7279" s="13"/>
      <c r="P7279" s="13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9"/>
      <c r="AH7279" s="19"/>
      <c r="AI7279" s="19"/>
      <c r="AJ7279" s="19"/>
      <c r="AK7279" s="15"/>
      <c r="AL7279" s="12"/>
      <c r="AM7279" s="15"/>
      <c r="AN7279" s="15"/>
    </row>
    <row r="7280" spans="4:40" x14ac:dyDescent="0.25">
      <c r="D7280" s="18"/>
      <c r="E7280" s="13"/>
      <c r="F7280" s="13"/>
      <c r="G7280" s="13"/>
      <c r="H7280" s="13"/>
      <c r="I7280" s="13"/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9"/>
      <c r="AH7280" s="19"/>
      <c r="AI7280" s="19"/>
      <c r="AJ7280" s="19"/>
      <c r="AK7280" s="15"/>
      <c r="AL7280" s="15"/>
      <c r="AM7280" s="15"/>
      <c r="AN7280" s="15"/>
    </row>
    <row r="7281" spans="4:40" x14ac:dyDescent="0.25">
      <c r="D7281" s="18"/>
      <c r="E7281" s="13"/>
      <c r="F7281" s="13"/>
      <c r="G7281" s="13"/>
      <c r="H7281" s="13"/>
      <c r="I7281" s="13"/>
      <c r="J7281" s="13"/>
      <c r="K7281" s="13"/>
      <c r="L7281" s="13"/>
      <c r="M7281" s="13"/>
      <c r="N7281" s="13"/>
      <c r="O7281" s="14"/>
      <c r="P7281" s="14"/>
      <c r="Q7281" s="14"/>
      <c r="R7281" s="14"/>
      <c r="S7281" s="13"/>
      <c r="T7281" s="13"/>
      <c r="U7281" s="13"/>
      <c r="V7281" s="13"/>
      <c r="W7281" s="13"/>
      <c r="X7281" s="13"/>
      <c r="Y7281" s="14"/>
      <c r="Z7281" s="13"/>
      <c r="AA7281" s="13"/>
      <c r="AB7281" s="13"/>
      <c r="AC7281" s="13"/>
      <c r="AD7281" s="13"/>
      <c r="AE7281" s="13"/>
      <c r="AF7281" s="13"/>
      <c r="AG7281" s="19"/>
      <c r="AH7281" s="19"/>
      <c r="AI7281" s="19"/>
      <c r="AJ7281" s="19"/>
      <c r="AK7281" s="15"/>
      <c r="AL7281" s="15"/>
      <c r="AM7281" s="15"/>
      <c r="AN7281" s="15"/>
    </row>
    <row r="7282" spans="4:40" x14ac:dyDescent="0.25">
      <c r="D7282" s="18"/>
      <c r="E7282" s="13"/>
      <c r="F7282" s="13"/>
      <c r="G7282" s="13"/>
      <c r="H7282" s="13"/>
      <c r="I7282" s="13"/>
      <c r="J7282" s="13"/>
      <c r="K7282" s="13"/>
      <c r="L7282" s="13"/>
      <c r="M7282" s="13"/>
      <c r="N7282" s="13"/>
      <c r="O7282" s="14"/>
      <c r="P7282" s="14"/>
      <c r="Q7282" s="14"/>
      <c r="R7282" s="14"/>
      <c r="S7282" s="13"/>
      <c r="T7282" s="13"/>
      <c r="U7282" s="13"/>
      <c r="V7282" s="13"/>
      <c r="W7282" s="13"/>
      <c r="X7282" s="13"/>
      <c r="Y7282" s="14"/>
      <c r="Z7282" s="13"/>
      <c r="AA7282" s="13"/>
      <c r="AB7282" s="13"/>
      <c r="AC7282" s="13"/>
      <c r="AD7282" s="13"/>
      <c r="AE7282" s="13"/>
      <c r="AF7282" s="13"/>
      <c r="AG7282" s="19"/>
      <c r="AH7282" s="19"/>
      <c r="AI7282" s="19"/>
      <c r="AJ7282" s="19"/>
      <c r="AK7282" s="12"/>
      <c r="AL7282" s="12"/>
      <c r="AM7282" s="12"/>
      <c r="AN7282" s="12"/>
    </row>
    <row r="7283" spans="4:40" x14ac:dyDescent="0.25">
      <c r="D7283" s="18"/>
      <c r="E7283" s="13"/>
      <c r="F7283" s="13"/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9"/>
      <c r="AH7283" s="19"/>
      <c r="AI7283" s="19"/>
      <c r="AJ7283" s="19"/>
      <c r="AK7283" s="15"/>
      <c r="AL7283" s="12"/>
      <c r="AM7283" s="15"/>
      <c r="AN7283" s="15"/>
    </row>
    <row r="7284" spans="4:40" x14ac:dyDescent="0.25">
      <c r="D7284" s="18"/>
      <c r="E7284" s="13"/>
      <c r="F7284" s="13"/>
      <c r="G7284" s="13"/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9"/>
      <c r="AH7284" s="19"/>
      <c r="AI7284" s="19"/>
      <c r="AJ7284" s="19"/>
      <c r="AK7284" s="15"/>
      <c r="AL7284" s="15"/>
      <c r="AM7284" s="15"/>
      <c r="AN7284" s="15"/>
    </row>
    <row r="7285" spans="4:40" x14ac:dyDescent="0.25">
      <c r="D7285" s="18"/>
      <c r="E7285" s="13"/>
      <c r="F7285" s="13"/>
      <c r="G7285" s="13"/>
      <c r="H7285" s="13"/>
      <c r="I7285" s="13"/>
      <c r="J7285" s="13"/>
      <c r="K7285" s="13"/>
      <c r="L7285" s="13"/>
      <c r="M7285" s="13"/>
      <c r="N7285" s="13"/>
      <c r="O7285" s="14"/>
      <c r="P7285" s="14"/>
      <c r="Q7285" s="14"/>
      <c r="R7285" s="14"/>
      <c r="S7285" s="13"/>
      <c r="T7285" s="13"/>
      <c r="U7285" s="13"/>
      <c r="V7285" s="13"/>
      <c r="W7285" s="13"/>
      <c r="X7285" s="13"/>
      <c r="Y7285" s="14"/>
      <c r="Z7285" s="13"/>
      <c r="AA7285" s="13"/>
      <c r="AB7285" s="13"/>
      <c r="AC7285" s="13"/>
      <c r="AD7285" s="13"/>
      <c r="AE7285" s="13"/>
      <c r="AF7285" s="13"/>
      <c r="AG7285" s="19"/>
      <c r="AH7285" s="19"/>
      <c r="AI7285" s="19"/>
      <c r="AJ7285" s="19"/>
      <c r="AK7285" s="15"/>
      <c r="AL7285" s="15"/>
      <c r="AM7285" s="15"/>
      <c r="AN7285" s="15"/>
    </row>
    <row r="7286" spans="4:40" x14ac:dyDescent="0.25">
      <c r="D7286" s="18"/>
      <c r="E7286" s="13"/>
      <c r="F7286" s="13"/>
      <c r="G7286" s="13"/>
      <c r="H7286" s="13"/>
      <c r="I7286" s="13"/>
      <c r="J7286" s="13"/>
      <c r="K7286" s="13"/>
      <c r="L7286" s="13"/>
      <c r="M7286" s="13"/>
      <c r="N7286" s="13"/>
      <c r="O7286" s="14"/>
      <c r="P7286" s="14"/>
      <c r="Q7286" s="14"/>
      <c r="R7286" s="14"/>
      <c r="S7286" s="13"/>
      <c r="T7286" s="13"/>
      <c r="U7286" s="13"/>
      <c r="V7286" s="13"/>
      <c r="W7286" s="13"/>
      <c r="X7286" s="13"/>
      <c r="Y7286" s="14"/>
      <c r="Z7286" s="13"/>
      <c r="AA7286" s="13"/>
      <c r="AB7286" s="13"/>
      <c r="AC7286" s="13"/>
      <c r="AD7286" s="13"/>
      <c r="AE7286" s="13"/>
      <c r="AF7286" s="13"/>
      <c r="AG7286" s="19"/>
      <c r="AH7286" s="19"/>
      <c r="AI7286" s="19"/>
      <c r="AJ7286" s="19"/>
      <c r="AK7286" s="12"/>
      <c r="AL7286" s="12"/>
      <c r="AM7286" s="12"/>
      <c r="AN7286" s="12"/>
    </row>
    <row r="7287" spans="4:40" x14ac:dyDescent="0.25">
      <c r="D7287" s="18"/>
      <c r="E7287" s="13"/>
      <c r="F7287" s="13"/>
      <c r="G7287" s="13"/>
      <c r="H7287" s="13"/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9"/>
      <c r="AH7287" s="19"/>
      <c r="AI7287" s="19"/>
      <c r="AJ7287" s="19"/>
      <c r="AK7287" s="15"/>
      <c r="AL7287" s="12"/>
      <c r="AM7287" s="15"/>
      <c r="AN7287" s="15"/>
    </row>
    <row r="7288" spans="4:40" x14ac:dyDescent="0.25">
      <c r="D7288" s="18"/>
      <c r="E7288" s="13"/>
      <c r="F7288" s="13"/>
      <c r="G7288" s="13"/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9"/>
      <c r="AH7288" s="19"/>
      <c r="AI7288" s="19"/>
      <c r="AJ7288" s="19"/>
      <c r="AK7288" s="15"/>
      <c r="AL7288" s="15"/>
      <c r="AM7288" s="15"/>
      <c r="AN7288" s="15"/>
    </row>
    <row r="7289" spans="4:40" x14ac:dyDescent="0.25">
      <c r="D7289" s="18"/>
      <c r="E7289" s="13"/>
      <c r="F7289" s="13"/>
      <c r="G7289" s="13"/>
      <c r="H7289" s="13"/>
      <c r="I7289" s="13"/>
      <c r="J7289" s="13"/>
      <c r="K7289" s="13"/>
      <c r="L7289" s="13"/>
      <c r="M7289" s="13"/>
      <c r="N7289" s="13"/>
      <c r="O7289" s="14"/>
      <c r="P7289" s="14"/>
      <c r="Q7289" s="14"/>
      <c r="R7289" s="14"/>
      <c r="S7289" s="13"/>
      <c r="T7289" s="13"/>
      <c r="U7289" s="13"/>
      <c r="V7289" s="13"/>
      <c r="W7289" s="13"/>
      <c r="X7289" s="13"/>
      <c r="Y7289" s="14"/>
      <c r="Z7289" s="13"/>
      <c r="AA7289" s="13"/>
      <c r="AB7289" s="13"/>
      <c r="AC7289" s="13"/>
      <c r="AD7289" s="13"/>
      <c r="AE7289" s="13"/>
      <c r="AF7289" s="13"/>
      <c r="AG7289" s="19"/>
      <c r="AH7289" s="19"/>
      <c r="AI7289" s="19"/>
      <c r="AJ7289" s="19"/>
      <c r="AK7289" s="15"/>
      <c r="AL7289" s="15"/>
      <c r="AM7289" s="15"/>
      <c r="AN7289" s="15"/>
    </row>
    <row r="7290" spans="4:40" x14ac:dyDescent="0.25">
      <c r="D7290" s="18"/>
      <c r="E7290" s="13"/>
      <c r="F7290" s="13"/>
      <c r="G7290" s="13"/>
      <c r="H7290" s="13"/>
      <c r="I7290" s="13"/>
      <c r="J7290" s="13"/>
      <c r="K7290" s="13"/>
      <c r="L7290" s="13"/>
      <c r="M7290" s="13"/>
      <c r="N7290" s="13"/>
      <c r="O7290" s="14"/>
      <c r="P7290" s="14"/>
      <c r="Q7290" s="14"/>
      <c r="R7290" s="14"/>
      <c r="S7290" s="13"/>
      <c r="T7290" s="13"/>
      <c r="U7290" s="13"/>
      <c r="V7290" s="13"/>
      <c r="W7290" s="13"/>
      <c r="X7290" s="13"/>
      <c r="Y7290" s="14"/>
      <c r="Z7290" s="13"/>
      <c r="AA7290" s="13"/>
      <c r="AB7290" s="13"/>
      <c r="AC7290" s="13"/>
      <c r="AD7290" s="13"/>
      <c r="AE7290" s="13"/>
      <c r="AF7290" s="13"/>
      <c r="AG7290" s="19"/>
      <c r="AH7290" s="19"/>
      <c r="AI7290" s="19"/>
      <c r="AJ7290" s="19"/>
      <c r="AK7290" s="12"/>
      <c r="AL7290" s="12"/>
      <c r="AM7290" s="12"/>
      <c r="AN7290" s="12"/>
    </row>
    <row r="7291" spans="4:40" x14ac:dyDescent="0.25">
      <c r="D7291" s="18"/>
      <c r="E7291" s="13"/>
      <c r="F7291" s="13"/>
      <c r="G7291" s="13"/>
      <c r="H7291" s="13"/>
      <c r="I7291" s="13"/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9"/>
      <c r="AH7291" s="19"/>
      <c r="AI7291" s="19"/>
      <c r="AJ7291" s="19"/>
      <c r="AK7291" s="15"/>
      <c r="AL7291" s="12"/>
      <c r="AM7291" s="15"/>
      <c r="AN7291" s="15"/>
    </row>
    <row r="7292" spans="4:40" x14ac:dyDescent="0.25">
      <c r="D7292" s="18"/>
      <c r="E7292" s="13"/>
      <c r="F7292" s="13"/>
      <c r="G7292" s="13"/>
      <c r="H7292" s="13"/>
      <c r="I7292" s="13"/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9"/>
      <c r="AH7292" s="19"/>
      <c r="AI7292" s="19"/>
      <c r="AJ7292" s="19"/>
      <c r="AK7292" s="15"/>
      <c r="AL7292" s="15"/>
      <c r="AM7292" s="15"/>
      <c r="AN7292" s="15"/>
    </row>
    <row r="7293" spans="4:40" x14ac:dyDescent="0.25">
      <c r="D7293" s="18"/>
      <c r="E7293" s="13"/>
      <c r="F7293" s="13"/>
      <c r="G7293" s="13"/>
      <c r="H7293" s="13"/>
      <c r="I7293" s="13"/>
      <c r="J7293" s="13"/>
      <c r="K7293" s="13"/>
      <c r="L7293" s="13"/>
      <c r="M7293" s="13"/>
      <c r="N7293" s="13"/>
      <c r="O7293" s="14"/>
      <c r="P7293" s="14"/>
      <c r="Q7293" s="14"/>
      <c r="R7293" s="14"/>
      <c r="S7293" s="13"/>
      <c r="T7293" s="13"/>
      <c r="U7293" s="13"/>
      <c r="V7293" s="13"/>
      <c r="W7293" s="13"/>
      <c r="X7293" s="13"/>
      <c r="Y7293" s="14"/>
      <c r="Z7293" s="13"/>
      <c r="AA7293" s="13"/>
      <c r="AB7293" s="13"/>
      <c r="AC7293" s="13"/>
      <c r="AD7293" s="13"/>
      <c r="AE7293" s="13"/>
      <c r="AF7293" s="13"/>
      <c r="AG7293" s="19"/>
      <c r="AH7293" s="19"/>
      <c r="AI7293" s="19"/>
      <c r="AJ7293" s="19"/>
      <c r="AK7293" s="15"/>
      <c r="AL7293" s="15"/>
      <c r="AM7293" s="15"/>
      <c r="AN7293" s="15"/>
    </row>
    <row r="7294" spans="4:40" x14ac:dyDescent="0.25">
      <c r="D7294" s="18"/>
      <c r="E7294" s="13"/>
      <c r="F7294" s="13"/>
      <c r="G7294" s="13"/>
      <c r="H7294" s="13"/>
      <c r="I7294" s="13"/>
      <c r="J7294" s="13"/>
      <c r="K7294" s="13"/>
      <c r="L7294" s="13"/>
      <c r="M7294" s="13"/>
      <c r="N7294" s="13"/>
      <c r="O7294" s="14"/>
      <c r="P7294" s="14"/>
      <c r="Q7294" s="14"/>
      <c r="R7294" s="14"/>
      <c r="S7294" s="13"/>
      <c r="T7294" s="13"/>
      <c r="U7294" s="13"/>
      <c r="V7294" s="13"/>
      <c r="W7294" s="13"/>
      <c r="X7294" s="13"/>
      <c r="Y7294" s="14"/>
      <c r="Z7294" s="13"/>
      <c r="AA7294" s="13"/>
      <c r="AB7294" s="13"/>
      <c r="AC7294" s="13"/>
      <c r="AD7294" s="13"/>
      <c r="AE7294" s="13"/>
      <c r="AF7294" s="13"/>
      <c r="AG7294" s="19"/>
      <c r="AH7294" s="19"/>
      <c r="AI7294" s="19"/>
      <c r="AJ7294" s="19"/>
      <c r="AK7294" s="12"/>
      <c r="AL7294" s="12"/>
      <c r="AM7294" s="12"/>
      <c r="AN7294" s="12"/>
    </row>
    <row r="7295" spans="4:40" x14ac:dyDescent="0.25">
      <c r="D7295" s="18"/>
      <c r="E7295" s="13"/>
      <c r="F7295" s="13"/>
      <c r="G7295" s="13"/>
      <c r="H7295" s="13"/>
      <c r="I7295" s="13"/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9"/>
      <c r="AH7295" s="19"/>
      <c r="AI7295" s="19"/>
      <c r="AJ7295" s="19"/>
      <c r="AK7295" s="15"/>
      <c r="AL7295" s="12"/>
      <c r="AM7295" s="15"/>
      <c r="AN7295" s="15"/>
    </row>
    <row r="7296" spans="4:40" x14ac:dyDescent="0.25">
      <c r="D7296" s="18"/>
      <c r="E7296" s="13"/>
      <c r="F7296" s="13"/>
      <c r="G7296" s="13"/>
      <c r="H7296" s="13"/>
      <c r="I7296" s="13"/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9"/>
      <c r="AH7296" s="19"/>
      <c r="AI7296" s="19"/>
      <c r="AJ7296" s="19"/>
      <c r="AK7296" s="15"/>
      <c r="AL7296" s="15"/>
      <c r="AM7296" s="15"/>
      <c r="AN7296" s="15"/>
    </row>
    <row r="7297" spans="4:40" x14ac:dyDescent="0.25">
      <c r="D7297" s="18"/>
      <c r="E7297" s="13"/>
      <c r="F7297" s="13"/>
      <c r="G7297" s="13"/>
      <c r="H7297" s="13"/>
      <c r="I7297" s="13"/>
      <c r="J7297" s="13"/>
      <c r="K7297" s="13"/>
      <c r="L7297" s="13"/>
      <c r="M7297" s="13"/>
      <c r="N7297" s="13"/>
      <c r="O7297" s="14"/>
      <c r="P7297" s="14"/>
      <c r="Q7297" s="14"/>
      <c r="R7297" s="14"/>
      <c r="S7297" s="13"/>
      <c r="T7297" s="13"/>
      <c r="U7297" s="13"/>
      <c r="V7297" s="13"/>
      <c r="W7297" s="13"/>
      <c r="X7297" s="13"/>
      <c r="Y7297" s="14"/>
      <c r="Z7297" s="13"/>
      <c r="AA7297" s="13"/>
      <c r="AB7297" s="13"/>
      <c r="AC7297" s="13"/>
      <c r="AD7297" s="13"/>
      <c r="AE7297" s="13"/>
      <c r="AF7297" s="13"/>
      <c r="AG7297" s="19"/>
      <c r="AH7297" s="19"/>
      <c r="AI7297" s="19"/>
      <c r="AJ7297" s="19"/>
      <c r="AK7297" s="15"/>
      <c r="AL7297" s="15"/>
      <c r="AM7297" s="15"/>
      <c r="AN7297" s="15"/>
    </row>
    <row r="7298" spans="4:40" x14ac:dyDescent="0.25">
      <c r="D7298" s="18"/>
      <c r="E7298" s="13"/>
      <c r="F7298" s="13"/>
      <c r="G7298" s="13"/>
      <c r="H7298" s="13"/>
      <c r="I7298" s="13"/>
      <c r="J7298" s="13"/>
      <c r="K7298" s="13"/>
      <c r="L7298" s="13"/>
      <c r="M7298" s="13"/>
      <c r="N7298" s="13"/>
      <c r="O7298" s="14"/>
      <c r="P7298" s="14"/>
      <c r="Q7298" s="14"/>
      <c r="R7298" s="14"/>
      <c r="S7298" s="13"/>
      <c r="T7298" s="13"/>
      <c r="U7298" s="13"/>
      <c r="V7298" s="13"/>
      <c r="W7298" s="13"/>
      <c r="X7298" s="13"/>
      <c r="Y7298" s="14"/>
      <c r="Z7298" s="13"/>
      <c r="AA7298" s="13"/>
      <c r="AB7298" s="13"/>
      <c r="AC7298" s="13"/>
      <c r="AD7298" s="13"/>
      <c r="AE7298" s="13"/>
      <c r="AF7298" s="13"/>
      <c r="AG7298" s="19"/>
      <c r="AH7298" s="19"/>
      <c r="AI7298" s="19"/>
      <c r="AJ7298" s="19"/>
      <c r="AK7298" s="12"/>
      <c r="AL7298" s="12"/>
      <c r="AM7298" s="12"/>
      <c r="AN7298" s="12"/>
    </row>
    <row r="7299" spans="4:40" x14ac:dyDescent="0.25">
      <c r="D7299" s="18"/>
      <c r="E7299" s="13"/>
      <c r="F7299" s="13"/>
      <c r="G7299" s="13"/>
      <c r="H7299" s="13"/>
      <c r="I7299" s="13"/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9"/>
      <c r="AH7299" s="19"/>
      <c r="AI7299" s="19"/>
      <c r="AJ7299" s="19"/>
      <c r="AK7299" s="15"/>
      <c r="AL7299" s="12"/>
      <c r="AM7299" s="15"/>
      <c r="AN7299" s="15"/>
    </row>
    <row r="7300" spans="4:40" x14ac:dyDescent="0.25">
      <c r="D7300" s="18"/>
      <c r="E7300" s="13"/>
      <c r="F7300" s="13"/>
      <c r="G7300" s="13"/>
      <c r="H7300" s="13"/>
      <c r="I7300" s="13"/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9"/>
      <c r="AH7300" s="19"/>
      <c r="AI7300" s="19"/>
      <c r="AJ7300" s="19"/>
      <c r="AK7300" s="15"/>
      <c r="AL7300" s="15"/>
      <c r="AM7300" s="15"/>
      <c r="AN7300" s="15"/>
    </row>
    <row r="7301" spans="4:40" x14ac:dyDescent="0.25">
      <c r="D7301" s="18"/>
      <c r="E7301" s="13"/>
      <c r="F7301" s="13"/>
      <c r="G7301" s="13"/>
      <c r="H7301" s="13"/>
      <c r="I7301" s="13"/>
      <c r="J7301" s="13"/>
      <c r="K7301" s="13"/>
      <c r="L7301" s="13"/>
      <c r="M7301" s="13"/>
      <c r="N7301" s="13"/>
      <c r="O7301" s="14"/>
      <c r="P7301" s="14"/>
      <c r="Q7301" s="14"/>
      <c r="R7301" s="14"/>
      <c r="S7301" s="13"/>
      <c r="T7301" s="13"/>
      <c r="U7301" s="13"/>
      <c r="V7301" s="13"/>
      <c r="W7301" s="13"/>
      <c r="X7301" s="13"/>
      <c r="Y7301" s="14"/>
      <c r="Z7301" s="13"/>
      <c r="AA7301" s="13"/>
      <c r="AB7301" s="13"/>
      <c r="AC7301" s="13"/>
      <c r="AD7301" s="13"/>
      <c r="AE7301" s="13"/>
      <c r="AF7301" s="13"/>
      <c r="AG7301" s="19"/>
      <c r="AH7301" s="19"/>
      <c r="AI7301" s="19"/>
      <c r="AJ7301" s="19"/>
      <c r="AK7301" s="15"/>
      <c r="AL7301" s="15"/>
      <c r="AM7301" s="15"/>
      <c r="AN7301" s="15"/>
    </row>
    <row r="7302" spans="4:40" x14ac:dyDescent="0.25">
      <c r="D7302" s="18"/>
      <c r="E7302" s="13"/>
      <c r="F7302" s="13"/>
      <c r="G7302" s="13"/>
      <c r="H7302" s="13"/>
      <c r="I7302" s="13"/>
      <c r="J7302" s="13"/>
      <c r="K7302" s="13"/>
      <c r="L7302" s="13"/>
      <c r="M7302" s="13"/>
      <c r="N7302" s="13"/>
      <c r="O7302" s="14"/>
      <c r="P7302" s="14"/>
      <c r="Q7302" s="14"/>
      <c r="R7302" s="14"/>
      <c r="S7302" s="13"/>
      <c r="T7302" s="13"/>
      <c r="U7302" s="13"/>
      <c r="V7302" s="13"/>
      <c r="W7302" s="13"/>
      <c r="X7302" s="13"/>
      <c r="Y7302" s="14"/>
      <c r="Z7302" s="13"/>
      <c r="AA7302" s="13"/>
      <c r="AB7302" s="13"/>
      <c r="AC7302" s="13"/>
      <c r="AD7302" s="13"/>
      <c r="AE7302" s="13"/>
      <c r="AF7302" s="13"/>
      <c r="AG7302" s="19"/>
      <c r="AH7302" s="19"/>
      <c r="AI7302" s="19"/>
      <c r="AJ7302" s="19"/>
      <c r="AK7302" s="12"/>
      <c r="AL7302" s="12"/>
      <c r="AM7302" s="12"/>
      <c r="AN7302" s="12"/>
    </row>
    <row r="7303" spans="4:40" x14ac:dyDescent="0.25">
      <c r="D7303" s="18"/>
      <c r="E7303" s="13"/>
      <c r="F7303" s="13"/>
      <c r="G7303" s="13"/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9"/>
      <c r="AH7303" s="19"/>
      <c r="AI7303" s="19"/>
      <c r="AJ7303" s="19"/>
      <c r="AK7303" s="15"/>
      <c r="AL7303" s="12"/>
      <c r="AM7303" s="15"/>
      <c r="AN7303" s="15"/>
    </row>
    <row r="7304" spans="4:40" x14ac:dyDescent="0.25">
      <c r="D7304" s="18"/>
      <c r="E7304" s="13"/>
      <c r="F7304" s="13"/>
      <c r="G7304" s="13"/>
      <c r="H7304" s="13"/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9"/>
      <c r="AH7304" s="19"/>
      <c r="AI7304" s="19"/>
      <c r="AJ7304" s="19"/>
      <c r="AK7304" s="15"/>
      <c r="AL7304" s="15"/>
      <c r="AM7304" s="15"/>
      <c r="AN7304" s="15"/>
    </row>
    <row r="7305" spans="4:40" x14ac:dyDescent="0.25">
      <c r="D7305" s="18"/>
      <c r="E7305" s="13"/>
      <c r="F7305" s="13"/>
      <c r="G7305" s="13"/>
      <c r="H7305" s="13"/>
      <c r="I7305" s="13"/>
      <c r="J7305" s="13"/>
      <c r="K7305" s="13"/>
      <c r="L7305" s="13"/>
      <c r="M7305" s="13"/>
      <c r="N7305" s="13"/>
      <c r="O7305" s="14"/>
      <c r="P7305" s="14"/>
      <c r="Q7305" s="14"/>
      <c r="R7305" s="14"/>
      <c r="S7305" s="13"/>
      <c r="T7305" s="13"/>
      <c r="U7305" s="13"/>
      <c r="V7305" s="13"/>
      <c r="W7305" s="13"/>
      <c r="X7305" s="13"/>
      <c r="Y7305" s="14"/>
      <c r="Z7305" s="13"/>
      <c r="AA7305" s="13"/>
      <c r="AB7305" s="13"/>
      <c r="AC7305" s="13"/>
      <c r="AD7305" s="13"/>
      <c r="AE7305" s="13"/>
      <c r="AF7305" s="13"/>
      <c r="AG7305" s="19"/>
      <c r="AH7305" s="19"/>
      <c r="AI7305" s="19"/>
      <c r="AJ7305" s="19"/>
      <c r="AK7305" s="15"/>
      <c r="AL7305" s="15"/>
      <c r="AM7305" s="15"/>
      <c r="AN7305" s="15"/>
    </row>
    <row r="7306" spans="4:40" x14ac:dyDescent="0.25">
      <c r="D7306" s="18"/>
      <c r="E7306" s="13"/>
      <c r="F7306" s="13"/>
      <c r="G7306" s="13"/>
      <c r="H7306" s="13"/>
      <c r="I7306" s="13"/>
      <c r="J7306" s="13"/>
      <c r="K7306" s="13"/>
      <c r="L7306" s="13"/>
      <c r="M7306" s="13"/>
      <c r="N7306" s="13"/>
      <c r="O7306" s="14"/>
      <c r="P7306" s="14"/>
      <c r="Q7306" s="14"/>
      <c r="R7306" s="14"/>
      <c r="S7306" s="13"/>
      <c r="T7306" s="13"/>
      <c r="U7306" s="13"/>
      <c r="V7306" s="13"/>
      <c r="W7306" s="13"/>
      <c r="X7306" s="13"/>
      <c r="Y7306" s="14"/>
      <c r="Z7306" s="13"/>
      <c r="AA7306" s="13"/>
      <c r="AB7306" s="13"/>
      <c r="AC7306" s="13"/>
      <c r="AD7306" s="13"/>
      <c r="AE7306" s="13"/>
      <c r="AF7306" s="13"/>
      <c r="AG7306" s="19"/>
      <c r="AH7306" s="19"/>
      <c r="AI7306" s="19"/>
      <c r="AJ7306" s="19"/>
      <c r="AK7306" s="12"/>
      <c r="AL7306" s="12"/>
      <c r="AM7306" s="12"/>
      <c r="AN7306" s="12"/>
    </row>
    <row r="7307" spans="4:40" x14ac:dyDescent="0.25">
      <c r="D7307" s="18"/>
      <c r="E7307" s="13"/>
      <c r="F7307" s="13"/>
      <c r="G7307" s="13"/>
      <c r="H7307" s="13"/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9"/>
      <c r="AH7307" s="19"/>
      <c r="AI7307" s="19"/>
      <c r="AJ7307" s="19"/>
      <c r="AK7307" s="15"/>
      <c r="AL7307" s="12"/>
      <c r="AM7307" s="15"/>
      <c r="AN7307" s="15"/>
    </row>
    <row r="7308" spans="4:40" x14ac:dyDescent="0.25">
      <c r="D7308" s="18"/>
      <c r="E7308" s="13"/>
      <c r="F7308" s="13"/>
      <c r="G7308" s="13"/>
      <c r="H7308" s="13"/>
      <c r="I7308" s="13"/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9"/>
      <c r="AH7308" s="19"/>
      <c r="AI7308" s="19"/>
      <c r="AJ7308" s="19"/>
      <c r="AK7308" s="15"/>
      <c r="AL7308" s="15"/>
      <c r="AM7308" s="15"/>
      <c r="AN7308" s="15"/>
    </row>
    <row r="7309" spans="4:40" x14ac:dyDescent="0.25">
      <c r="D7309" s="18"/>
      <c r="E7309" s="13"/>
      <c r="F7309" s="13"/>
      <c r="G7309" s="13"/>
      <c r="H7309" s="13"/>
      <c r="I7309" s="13"/>
      <c r="J7309" s="13"/>
      <c r="K7309" s="13"/>
      <c r="L7309" s="13"/>
      <c r="M7309" s="13"/>
      <c r="N7309" s="13"/>
      <c r="O7309" s="14"/>
      <c r="P7309" s="14"/>
      <c r="Q7309" s="14"/>
      <c r="R7309" s="14"/>
      <c r="S7309" s="13"/>
      <c r="T7309" s="13"/>
      <c r="U7309" s="13"/>
      <c r="V7309" s="13"/>
      <c r="W7309" s="13"/>
      <c r="X7309" s="13"/>
      <c r="Y7309" s="14"/>
      <c r="Z7309" s="13"/>
      <c r="AA7309" s="13"/>
      <c r="AB7309" s="13"/>
      <c r="AC7309" s="13"/>
      <c r="AD7309" s="13"/>
      <c r="AE7309" s="13"/>
      <c r="AF7309" s="13"/>
      <c r="AG7309" s="19"/>
      <c r="AH7309" s="19"/>
      <c r="AI7309" s="19"/>
      <c r="AJ7309" s="19"/>
      <c r="AK7309" s="15"/>
      <c r="AL7309" s="15"/>
      <c r="AM7309" s="15"/>
      <c r="AN7309" s="15"/>
    </row>
    <row r="7310" spans="4:40" x14ac:dyDescent="0.25">
      <c r="D7310" s="18"/>
      <c r="E7310" s="13"/>
      <c r="F7310" s="13"/>
      <c r="G7310" s="13"/>
      <c r="H7310" s="13"/>
      <c r="I7310" s="13"/>
      <c r="J7310" s="13"/>
      <c r="K7310" s="13"/>
      <c r="L7310" s="13"/>
      <c r="M7310" s="13"/>
      <c r="N7310" s="13"/>
      <c r="O7310" s="14"/>
      <c r="P7310" s="14"/>
      <c r="Q7310" s="14"/>
      <c r="R7310" s="14"/>
      <c r="S7310" s="13"/>
      <c r="T7310" s="13"/>
      <c r="U7310" s="13"/>
      <c r="V7310" s="13"/>
      <c r="W7310" s="13"/>
      <c r="X7310" s="13"/>
      <c r="Y7310" s="14"/>
      <c r="Z7310" s="13"/>
      <c r="AA7310" s="13"/>
      <c r="AB7310" s="13"/>
      <c r="AC7310" s="13"/>
      <c r="AD7310" s="13"/>
      <c r="AE7310" s="13"/>
      <c r="AF7310" s="13"/>
      <c r="AG7310" s="19"/>
      <c r="AH7310" s="19"/>
      <c r="AI7310" s="19"/>
      <c r="AJ7310" s="19"/>
      <c r="AK7310" s="12"/>
      <c r="AL7310" s="12"/>
      <c r="AM7310" s="12"/>
      <c r="AN7310" s="12"/>
    </row>
    <row r="7311" spans="4:40" x14ac:dyDescent="0.25">
      <c r="D7311" s="18"/>
      <c r="E7311" s="13"/>
      <c r="F7311" s="13"/>
      <c r="G7311" s="13"/>
      <c r="H7311" s="13"/>
      <c r="I7311" s="13"/>
      <c r="J7311" s="13"/>
      <c r="K7311" s="13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9"/>
      <c r="AH7311" s="19"/>
      <c r="AI7311" s="19"/>
      <c r="AJ7311" s="19"/>
      <c r="AK7311" s="15"/>
      <c r="AL7311" s="12"/>
      <c r="AM7311" s="15"/>
      <c r="AN7311" s="15"/>
    </row>
    <row r="7312" spans="4:40" x14ac:dyDescent="0.25">
      <c r="D7312" s="18"/>
      <c r="E7312" s="13"/>
      <c r="F7312" s="13"/>
      <c r="G7312" s="13"/>
      <c r="H7312" s="13"/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9"/>
      <c r="AH7312" s="19"/>
      <c r="AI7312" s="19"/>
      <c r="AJ7312" s="19"/>
      <c r="AK7312" s="15"/>
      <c r="AL7312" s="15"/>
      <c r="AM7312" s="15"/>
      <c r="AN7312" s="15"/>
    </row>
    <row r="7313" spans="4:40" x14ac:dyDescent="0.25">
      <c r="D7313" s="18"/>
      <c r="E7313" s="13"/>
      <c r="F7313" s="13"/>
      <c r="G7313" s="13"/>
      <c r="H7313" s="13"/>
      <c r="I7313" s="13"/>
      <c r="J7313" s="13"/>
      <c r="K7313" s="13"/>
      <c r="L7313" s="13"/>
      <c r="M7313" s="13"/>
      <c r="N7313" s="13"/>
      <c r="O7313" s="14"/>
      <c r="P7313" s="14"/>
      <c r="Q7313" s="14"/>
      <c r="R7313" s="14"/>
      <c r="S7313" s="13"/>
      <c r="T7313" s="13"/>
      <c r="U7313" s="13"/>
      <c r="V7313" s="13"/>
      <c r="W7313" s="13"/>
      <c r="X7313" s="13"/>
      <c r="Y7313" s="14"/>
      <c r="Z7313" s="13"/>
      <c r="AA7313" s="13"/>
      <c r="AB7313" s="13"/>
      <c r="AC7313" s="13"/>
      <c r="AD7313" s="13"/>
      <c r="AE7313" s="13"/>
      <c r="AF7313" s="13"/>
      <c r="AG7313" s="19"/>
      <c r="AH7313" s="19"/>
      <c r="AI7313" s="19"/>
      <c r="AJ7313" s="19"/>
      <c r="AK7313" s="15"/>
      <c r="AL7313" s="15"/>
      <c r="AM7313" s="15"/>
      <c r="AN7313" s="15"/>
    </row>
    <row r="7314" spans="4:40" x14ac:dyDescent="0.25">
      <c r="D7314" s="18"/>
      <c r="E7314" s="13"/>
      <c r="F7314" s="13"/>
      <c r="G7314" s="13"/>
      <c r="H7314" s="13"/>
      <c r="I7314" s="13"/>
      <c r="J7314" s="13"/>
      <c r="K7314" s="13"/>
      <c r="L7314" s="13"/>
      <c r="M7314" s="13"/>
      <c r="N7314" s="13"/>
      <c r="O7314" s="14"/>
      <c r="P7314" s="14"/>
      <c r="Q7314" s="14"/>
      <c r="R7314" s="14"/>
      <c r="S7314" s="13"/>
      <c r="T7314" s="13"/>
      <c r="U7314" s="13"/>
      <c r="V7314" s="13"/>
      <c r="W7314" s="13"/>
      <c r="X7314" s="13"/>
      <c r="Y7314" s="14"/>
      <c r="Z7314" s="13"/>
      <c r="AA7314" s="13"/>
      <c r="AB7314" s="13"/>
      <c r="AC7314" s="13"/>
      <c r="AD7314" s="13"/>
      <c r="AE7314" s="13"/>
      <c r="AF7314" s="13"/>
      <c r="AG7314" s="19"/>
      <c r="AH7314" s="19"/>
      <c r="AI7314" s="19"/>
      <c r="AJ7314" s="19"/>
      <c r="AK7314" s="12"/>
      <c r="AL7314" s="12"/>
      <c r="AM7314" s="12"/>
      <c r="AN7314" s="12"/>
    </row>
    <row r="7315" spans="4:40" x14ac:dyDescent="0.25">
      <c r="D7315" s="18"/>
      <c r="E7315" s="13"/>
      <c r="F7315" s="13"/>
      <c r="G7315" s="13"/>
      <c r="H7315" s="13"/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9"/>
      <c r="AH7315" s="19"/>
      <c r="AI7315" s="19"/>
      <c r="AJ7315" s="19"/>
      <c r="AK7315" s="15"/>
      <c r="AL7315" s="12"/>
      <c r="AM7315" s="15"/>
      <c r="AN7315" s="15"/>
    </row>
    <row r="7316" spans="4:40" x14ac:dyDescent="0.25">
      <c r="D7316" s="18"/>
      <c r="E7316" s="13"/>
      <c r="F7316" s="13"/>
      <c r="G7316" s="13"/>
      <c r="H7316" s="13"/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9"/>
      <c r="AH7316" s="19"/>
      <c r="AI7316" s="19"/>
      <c r="AJ7316" s="19"/>
      <c r="AK7316" s="15"/>
      <c r="AL7316" s="15"/>
      <c r="AM7316" s="15"/>
      <c r="AN7316" s="15"/>
    </row>
    <row r="7317" spans="4:40" x14ac:dyDescent="0.25">
      <c r="D7317" s="18"/>
      <c r="E7317" s="13"/>
      <c r="F7317" s="13"/>
      <c r="G7317" s="13"/>
      <c r="H7317" s="13"/>
      <c r="I7317" s="13"/>
      <c r="J7317" s="13"/>
      <c r="K7317" s="13"/>
      <c r="L7317" s="13"/>
      <c r="M7317" s="13"/>
      <c r="N7317" s="13"/>
      <c r="O7317" s="14"/>
      <c r="P7317" s="14"/>
      <c r="Q7317" s="14"/>
      <c r="R7317" s="14"/>
      <c r="S7317" s="13"/>
      <c r="T7317" s="13"/>
      <c r="U7317" s="13"/>
      <c r="V7317" s="13"/>
      <c r="W7317" s="13"/>
      <c r="X7317" s="13"/>
      <c r="Y7317" s="14"/>
      <c r="Z7317" s="13"/>
      <c r="AA7317" s="13"/>
      <c r="AB7317" s="13"/>
      <c r="AC7317" s="13"/>
      <c r="AD7317" s="13"/>
      <c r="AE7317" s="13"/>
      <c r="AF7317" s="13"/>
      <c r="AG7317" s="19"/>
      <c r="AH7317" s="19"/>
      <c r="AI7317" s="19"/>
      <c r="AJ7317" s="19"/>
      <c r="AK7317" s="15"/>
      <c r="AL7317" s="15"/>
      <c r="AM7317" s="15"/>
      <c r="AN7317" s="15"/>
    </row>
    <row r="7318" spans="4:40" x14ac:dyDescent="0.25">
      <c r="D7318" s="18"/>
      <c r="E7318" s="13"/>
      <c r="F7318" s="13"/>
      <c r="G7318" s="13"/>
      <c r="H7318" s="13"/>
      <c r="I7318" s="13"/>
      <c r="J7318" s="13"/>
      <c r="K7318" s="13"/>
      <c r="L7318" s="13"/>
      <c r="M7318" s="13"/>
      <c r="N7318" s="13"/>
      <c r="O7318" s="14"/>
      <c r="P7318" s="14"/>
      <c r="Q7318" s="14"/>
      <c r="R7318" s="14"/>
      <c r="S7318" s="13"/>
      <c r="T7318" s="13"/>
      <c r="U7318" s="13"/>
      <c r="V7318" s="13"/>
      <c r="W7318" s="13"/>
      <c r="X7318" s="13"/>
      <c r="Y7318" s="14"/>
      <c r="Z7318" s="13"/>
      <c r="AA7318" s="13"/>
      <c r="AB7318" s="13"/>
      <c r="AC7318" s="13"/>
      <c r="AD7318" s="13"/>
      <c r="AE7318" s="13"/>
      <c r="AF7318" s="13"/>
      <c r="AG7318" s="19"/>
      <c r="AH7318" s="19"/>
      <c r="AI7318" s="19"/>
      <c r="AJ7318" s="19"/>
      <c r="AK7318" s="12"/>
      <c r="AL7318" s="12"/>
      <c r="AM7318" s="12"/>
      <c r="AN7318" s="12"/>
    </row>
    <row r="7319" spans="4:40" x14ac:dyDescent="0.25">
      <c r="D7319" s="18"/>
      <c r="E7319" s="13"/>
      <c r="F7319" s="13"/>
      <c r="G7319" s="13"/>
      <c r="H7319" s="13"/>
      <c r="I7319" s="13"/>
      <c r="J7319" s="13"/>
      <c r="K7319" s="13"/>
      <c r="L7319" s="13"/>
      <c r="M7319" s="13"/>
      <c r="N7319" s="13"/>
      <c r="O7319" s="13"/>
      <c r="P7319" s="13"/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9"/>
      <c r="AH7319" s="19"/>
      <c r="AI7319" s="19"/>
      <c r="AJ7319" s="19"/>
      <c r="AK7319" s="15"/>
      <c r="AL7319" s="12"/>
      <c r="AM7319" s="15"/>
      <c r="AN7319" s="15"/>
    </row>
    <row r="7320" spans="4:40" x14ac:dyDescent="0.25">
      <c r="D7320" s="18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9"/>
      <c r="AH7320" s="19"/>
      <c r="AI7320" s="19"/>
      <c r="AJ7320" s="19"/>
      <c r="AK7320" s="15"/>
      <c r="AL7320" s="15"/>
      <c r="AM7320" s="15"/>
      <c r="AN7320" s="15"/>
    </row>
    <row r="7321" spans="4:40" x14ac:dyDescent="0.25">
      <c r="D7321" s="18"/>
      <c r="E7321" s="13"/>
      <c r="F7321" s="13"/>
      <c r="G7321" s="13"/>
      <c r="H7321" s="13"/>
      <c r="I7321" s="13"/>
      <c r="J7321" s="13"/>
      <c r="K7321" s="13"/>
      <c r="L7321" s="13"/>
      <c r="M7321" s="13"/>
      <c r="N7321" s="13"/>
      <c r="O7321" s="14"/>
      <c r="P7321" s="14"/>
      <c r="Q7321" s="14"/>
      <c r="R7321" s="14"/>
      <c r="S7321" s="13"/>
      <c r="T7321" s="13"/>
      <c r="U7321" s="13"/>
      <c r="V7321" s="13"/>
      <c r="W7321" s="13"/>
      <c r="X7321" s="13"/>
      <c r="Y7321" s="14"/>
      <c r="Z7321" s="13"/>
      <c r="AA7321" s="13"/>
      <c r="AB7321" s="13"/>
      <c r="AC7321" s="13"/>
      <c r="AD7321" s="13"/>
      <c r="AE7321" s="13"/>
      <c r="AF7321" s="13"/>
      <c r="AG7321" s="19"/>
      <c r="AH7321" s="19"/>
      <c r="AI7321" s="19"/>
      <c r="AJ7321" s="19"/>
      <c r="AK7321" s="15"/>
      <c r="AL7321" s="15"/>
      <c r="AM7321" s="15"/>
      <c r="AN7321" s="15"/>
    </row>
    <row r="7322" spans="4:40" x14ac:dyDescent="0.25">
      <c r="D7322" s="18"/>
      <c r="E7322" s="13"/>
      <c r="F7322" s="13"/>
      <c r="G7322" s="13"/>
      <c r="H7322" s="13"/>
      <c r="I7322" s="13"/>
      <c r="J7322" s="13"/>
      <c r="K7322" s="13"/>
      <c r="L7322" s="13"/>
      <c r="M7322" s="13"/>
      <c r="N7322" s="13"/>
      <c r="O7322" s="14"/>
      <c r="P7322" s="14"/>
      <c r="Q7322" s="14"/>
      <c r="R7322" s="14"/>
      <c r="S7322" s="13"/>
      <c r="T7322" s="13"/>
      <c r="U7322" s="13"/>
      <c r="V7322" s="13"/>
      <c r="W7322" s="13"/>
      <c r="X7322" s="13"/>
      <c r="Y7322" s="14"/>
      <c r="Z7322" s="13"/>
      <c r="AA7322" s="13"/>
      <c r="AB7322" s="13"/>
      <c r="AC7322" s="13"/>
      <c r="AD7322" s="13"/>
      <c r="AE7322" s="13"/>
      <c r="AF7322" s="13"/>
      <c r="AG7322" s="19"/>
      <c r="AH7322" s="19"/>
      <c r="AI7322" s="19"/>
      <c r="AJ7322" s="19"/>
      <c r="AK7322" s="12"/>
      <c r="AL7322" s="12"/>
      <c r="AM7322" s="12"/>
      <c r="AN7322" s="12"/>
    </row>
    <row r="7323" spans="4:40" x14ac:dyDescent="0.25">
      <c r="D7323" s="18"/>
      <c r="E7323" s="13"/>
      <c r="F7323" s="13"/>
      <c r="G7323" s="13"/>
      <c r="H7323" s="13"/>
      <c r="I7323" s="13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9"/>
      <c r="AH7323" s="19"/>
      <c r="AI7323" s="19"/>
      <c r="AJ7323" s="19"/>
      <c r="AK7323" s="15"/>
      <c r="AL7323" s="12"/>
      <c r="AM7323" s="15"/>
      <c r="AN7323" s="15"/>
    </row>
    <row r="7324" spans="4:40" x14ac:dyDescent="0.25">
      <c r="D7324" s="18"/>
      <c r="E7324" s="13"/>
      <c r="F7324" s="13"/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9"/>
      <c r="AH7324" s="19"/>
      <c r="AI7324" s="19"/>
      <c r="AJ7324" s="19"/>
      <c r="AK7324" s="15"/>
      <c r="AL7324" s="15"/>
      <c r="AM7324" s="15"/>
      <c r="AN7324" s="15"/>
    </row>
    <row r="7325" spans="4:40" x14ac:dyDescent="0.25">
      <c r="D7325" s="18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4"/>
      <c r="P7325" s="14"/>
      <c r="Q7325" s="14"/>
      <c r="R7325" s="14"/>
      <c r="S7325" s="13"/>
      <c r="T7325" s="13"/>
      <c r="U7325" s="13"/>
      <c r="V7325" s="13"/>
      <c r="W7325" s="13"/>
      <c r="X7325" s="13"/>
      <c r="Y7325" s="14"/>
      <c r="Z7325" s="13"/>
      <c r="AA7325" s="13"/>
      <c r="AB7325" s="13"/>
      <c r="AC7325" s="13"/>
      <c r="AD7325" s="13"/>
      <c r="AE7325" s="13"/>
      <c r="AF7325" s="13"/>
      <c r="AG7325" s="19"/>
      <c r="AH7325" s="19"/>
      <c r="AI7325" s="19"/>
      <c r="AJ7325" s="19"/>
      <c r="AK7325" s="15"/>
      <c r="AL7325" s="15"/>
      <c r="AM7325" s="15"/>
      <c r="AN7325" s="15"/>
    </row>
    <row r="7326" spans="4:40" x14ac:dyDescent="0.25">
      <c r="D7326" s="18"/>
      <c r="E7326" s="13"/>
      <c r="F7326" s="13"/>
      <c r="G7326" s="13"/>
      <c r="H7326" s="13"/>
      <c r="I7326" s="13"/>
      <c r="J7326" s="13"/>
      <c r="K7326" s="13"/>
      <c r="L7326" s="13"/>
      <c r="M7326" s="13"/>
      <c r="N7326" s="13"/>
      <c r="O7326" s="14"/>
      <c r="P7326" s="14"/>
      <c r="Q7326" s="14"/>
      <c r="R7326" s="14"/>
      <c r="S7326" s="13"/>
      <c r="T7326" s="13"/>
      <c r="U7326" s="13"/>
      <c r="V7326" s="13"/>
      <c r="W7326" s="13"/>
      <c r="X7326" s="13"/>
      <c r="Y7326" s="14"/>
      <c r="Z7326" s="13"/>
      <c r="AA7326" s="13"/>
      <c r="AB7326" s="13"/>
      <c r="AC7326" s="13"/>
      <c r="AD7326" s="13"/>
      <c r="AE7326" s="13"/>
      <c r="AF7326" s="13"/>
      <c r="AG7326" s="19"/>
      <c r="AH7326" s="19"/>
      <c r="AI7326" s="19"/>
      <c r="AJ7326" s="19"/>
      <c r="AK7326" s="12"/>
      <c r="AL7326" s="12"/>
      <c r="AM7326" s="12"/>
      <c r="AN7326" s="12"/>
    </row>
    <row r="7327" spans="4:40" x14ac:dyDescent="0.25">
      <c r="D7327" s="18"/>
      <c r="E7327" s="13"/>
      <c r="F7327" s="13"/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9"/>
      <c r="AH7327" s="19"/>
      <c r="AI7327" s="19"/>
      <c r="AJ7327" s="19"/>
      <c r="AK7327" s="15"/>
      <c r="AL7327" s="12"/>
      <c r="AM7327" s="15"/>
      <c r="AN7327" s="15"/>
    </row>
    <row r="7328" spans="4:40" x14ac:dyDescent="0.25">
      <c r="D7328" s="18"/>
      <c r="E7328" s="13"/>
      <c r="F7328" s="13"/>
      <c r="G7328" s="13"/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9"/>
      <c r="AH7328" s="19"/>
      <c r="AI7328" s="19"/>
      <c r="AJ7328" s="19"/>
      <c r="AK7328" s="15"/>
      <c r="AL7328" s="15"/>
      <c r="AM7328" s="15"/>
      <c r="AN7328" s="15"/>
    </row>
    <row r="7329" spans="4:40" x14ac:dyDescent="0.25">
      <c r="D7329" s="18"/>
      <c r="E7329" s="13"/>
      <c r="F7329" s="13"/>
      <c r="G7329" s="13"/>
      <c r="H7329" s="13"/>
      <c r="I7329" s="13"/>
      <c r="J7329" s="13"/>
      <c r="K7329" s="13"/>
      <c r="L7329" s="13"/>
      <c r="M7329" s="13"/>
      <c r="N7329" s="13"/>
      <c r="O7329" s="14"/>
      <c r="P7329" s="14"/>
      <c r="Q7329" s="14"/>
      <c r="R7329" s="14"/>
      <c r="S7329" s="13"/>
      <c r="T7329" s="13"/>
      <c r="U7329" s="13"/>
      <c r="V7329" s="13"/>
      <c r="W7329" s="13"/>
      <c r="X7329" s="13"/>
      <c r="Y7329" s="14"/>
      <c r="Z7329" s="13"/>
      <c r="AA7329" s="13"/>
      <c r="AB7329" s="13"/>
      <c r="AC7329" s="13"/>
      <c r="AD7329" s="13"/>
      <c r="AE7329" s="13"/>
      <c r="AF7329" s="13"/>
      <c r="AG7329" s="19"/>
      <c r="AH7329" s="19"/>
      <c r="AI7329" s="19"/>
      <c r="AJ7329" s="19"/>
      <c r="AK7329" s="15"/>
      <c r="AL7329" s="15"/>
      <c r="AM7329" s="15"/>
      <c r="AN7329" s="15"/>
    </row>
    <row r="7330" spans="4:40" x14ac:dyDescent="0.25">
      <c r="D7330" s="18"/>
      <c r="E7330" s="13"/>
      <c r="F7330" s="13"/>
      <c r="G7330" s="13"/>
      <c r="H7330" s="13"/>
      <c r="I7330" s="13"/>
      <c r="J7330" s="13"/>
      <c r="K7330" s="13"/>
      <c r="L7330" s="13"/>
      <c r="M7330" s="13"/>
      <c r="N7330" s="13"/>
      <c r="O7330" s="14"/>
      <c r="P7330" s="14"/>
      <c r="Q7330" s="14"/>
      <c r="R7330" s="14"/>
      <c r="S7330" s="13"/>
      <c r="T7330" s="13"/>
      <c r="U7330" s="13"/>
      <c r="V7330" s="13"/>
      <c r="W7330" s="13"/>
      <c r="X7330" s="13"/>
      <c r="Y7330" s="14"/>
      <c r="Z7330" s="13"/>
      <c r="AA7330" s="13"/>
      <c r="AB7330" s="13"/>
      <c r="AC7330" s="13"/>
      <c r="AD7330" s="13"/>
      <c r="AE7330" s="13"/>
      <c r="AF7330" s="13"/>
      <c r="AG7330" s="19"/>
      <c r="AH7330" s="19"/>
      <c r="AI7330" s="19"/>
      <c r="AJ7330" s="19"/>
      <c r="AK7330" s="12"/>
      <c r="AL7330" s="12"/>
      <c r="AM7330" s="12"/>
      <c r="AN7330" s="12"/>
    </row>
    <row r="7331" spans="4:40" x14ac:dyDescent="0.25">
      <c r="D7331" s="18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9"/>
      <c r="AH7331" s="19"/>
      <c r="AI7331" s="19"/>
      <c r="AJ7331" s="19"/>
      <c r="AK7331" s="15"/>
      <c r="AL7331" s="12"/>
      <c r="AM7331" s="15"/>
      <c r="AN7331" s="15"/>
    </row>
    <row r="7332" spans="4:40" x14ac:dyDescent="0.25">
      <c r="D7332" s="18"/>
      <c r="E7332" s="13"/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9"/>
      <c r="AH7332" s="19"/>
      <c r="AI7332" s="19"/>
      <c r="AJ7332" s="19"/>
      <c r="AK7332" s="15"/>
      <c r="AL7332" s="15"/>
      <c r="AM7332" s="15"/>
      <c r="AN7332" s="15"/>
    </row>
    <row r="7333" spans="4:40" x14ac:dyDescent="0.25">
      <c r="D7333" s="18"/>
      <c r="E7333" s="13"/>
      <c r="F7333" s="13"/>
      <c r="G7333" s="13"/>
      <c r="H7333" s="13"/>
      <c r="I7333" s="13"/>
      <c r="J7333" s="13"/>
      <c r="K7333" s="13"/>
      <c r="L7333" s="13"/>
      <c r="M7333" s="13"/>
      <c r="N7333" s="13"/>
      <c r="O7333" s="14"/>
      <c r="P7333" s="14"/>
      <c r="Q7333" s="14"/>
      <c r="R7333" s="14"/>
      <c r="S7333" s="13"/>
      <c r="T7333" s="13"/>
      <c r="U7333" s="13"/>
      <c r="V7333" s="13"/>
      <c r="W7333" s="13"/>
      <c r="X7333" s="13"/>
      <c r="Y7333" s="14"/>
      <c r="Z7333" s="13"/>
      <c r="AA7333" s="13"/>
      <c r="AB7333" s="13"/>
      <c r="AC7333" s="13"/>
      <c r="AD7333" s="13"/>
      <c r="AE7333" s="13"/>
      <c r="AF7333" s="13"/>
      <c r="AG7333" s="19"/>
      <c r="AH7333" s="19"/>
      <c r="AI7333" s="19"/>
      <c r="AJ7333" s="19"/>
      <c r="AK7333" s="15"/>
      <c r="AL7333" s="15"/>
      <c r="AM7333" s="15"/>
      <c r="AN7333" s="15"/>
    </row>
    <row r="7334" spans="4:40" x14ac:dyDescent="0.25">
      <c r="D7334" s="18"/>
      <c r="E7334" s="13"/>
      <c r="F7334" s="13"/>
      <c r="G7334" s="13"/>
      <c r="H7334" s="13"/>
      <c r="I7334" s="13"/>
      <c r="J7334" s="13"/>
      <c r="K7334" s="13"/>
      <c r="L7334" s="13"/>
      <c r="M7334" s="13"/>
      <c r="N7334" s="13"/>
      <c r="O7334" s="14"/>
      <c r="P7334" s="14"/>
      <c r="Q7334" s="14"/>
      <c r="R7334" s="14"/>
      <c r="S7334" s="13"/>
      <c r="T7334" s="13"/>
      <c r="U7334" s="13"/>
      <c r="V7334" s="13"/>
      <c r="W7334" s="13"/>
      <c r="X7334" s="13"/>
      <c r="Y7334" s="14"/>
      <c r="Z7334" s="13"/>
      <c r="AA7334" s="13"/>
      <c r="AB7334" s="13"/>
      <c r="AC7334" s="13"/>
      <c r="AD7334" s="13"/>
      <c r="AE7334" s="13"/>
      <c r="AF7334" s="13"/>
      <c r="AG7334" s="19"/>
      <c r="AH7334" s="19"/>
      <c r="AI7334" s="19"/>
      <c r="AJ7334" s="19"/>
      <c r="AK7334" s="12"/>
      <c r="AL7334" s="12"/>
      <c r="AM7334" s="12"/>
      <c r="AN7334" s="12"/>
    </row>
    <row r="7335" spans="4:40" x14ac:dyDescent="0.25">
      <c r="D7335" s="18"/>
      <c r="E7335" s="13"/>
      <c r="F7335" s="13"/>
      <c r="G7335" s="13"/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9"/>
      <c r="AH7335" s="19"/>
      <c r="AI7335" s="19"/>
      <c r="AJ7335" s="19"/>
      <c r="AK7335" s="15"/>
      <c r="AL7335" s="12"/>
      <c r="AM7335" s="15"/>
      <c r="AN7335" s="15"/>
    </row>
    <row r="7336" spans="4:40" x14ac:dyDescent="0.25">
      <c r="D7336" s="18"/>
      <c r="E7336" s="13"/>
      <c r="F7336" s="13"/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9"/>
      <c r="AH7336" s="19"/>
      <c r="AI7336" s="19"/>
      <c r="AJ7336" s="19"/>
      <c r="AK7336" s="15"/>
      <c r="AL7336" s="15"/>
      <c r="AM7336" s="15"/>
      <c r="AN7336" s="15"/>
    </row>
    <row r="7337" spans="4:40" x14ac:dyDescent="0.25">
      <c r="D7337" s="18"/>
      <c r="E7337" s="13"/>
      <c r="F7337" s="13"/>
      <c r="G7337" s="13"/>
      <c r="H7337" s="13"/>
      <c r="I7337" s="13"/>
      <c r="J7337" s="13"/>
      <c r="K7337" s="13"/>
      <c r="L7337" s="13"/>
      <c r="M7337" s="13"/>
      <c r="N7337" s="13"/>
      <c r="O7337" s="14"/>
      <c r="P7337" s="14"/>
      <c r="Q7337" s="14"/>
      <c r="R7337" s="14"/>
      <c r="S7337" s="13"/>
      <c r="T7337" s="13"/>
      <c r="U7337" s="13"/>
      <c r="V7337" s="13"/>
      <c r="W7337" s="13"/>
      <c r="X7337" s="13"/>
      <c r="Y7337" s="14"/>
      <c r="Z7337" s="13"/>
      <c r="AA7337" s="13"/>
      <c r="AB7337" s="13"/>
      <c r="AC7337" s="13"/>
      <c r="AD7337" s="13"/>
      <c r="AE7337" s="13"/>
      <c r="AF7337" s="13"/>
      <c r="AG7337" s="19"/>
      <c r="AH7337" s="19"/>
      <c r="AI7337" s="19"/>
      <c r="AJ7337" s="19"/>
      <c r="AK7337" s="15"/>
      <c r="AL7337" s="15"/>
      <c r="AM7337" s="15"/>
      <c r="AN7337" s="15"/>
    </row>
    <row r="7338" spans="4:40" x14ac:dyDescent="0.25">
      <c r="D7338" s="18"/>
      <c r="E7338" s="13"/>
      <c r="F7338" s="13"/>
      <c r="G7338" s="13"/>
      <c r="H7338" s="13"/>
      <c r="I7338" s="13"/>
      <c r="J7338" s="13"/>
      <c r="K7338" s="13"/>
      <c r="L7338" s="13"/>
      <c r="M7338" s="13"/>
      <c r="N7338" s="13"/>
      <c r="O7338" s="14"/>
      <c r="P7338" s="14"/>
      <c r="Q7338" s="14"/>
      <c r="R7338" s="14"/>
      <c r="S7338" s="13"/>
      <c r="T7338" s="13"/>
      <c r="U7338" s="13"/>
      <c r="V7338" s="13"/>
      <c r="W7338" s="13"/>
      <c r="X7338" s="13"/>
      <c r="Y7338" s="14"/>
      <c r="Z7338" s="13"/>
      <c r="AA7338" s="13"/>
      <c r="AB7338" s="13"/>
      <c r="AC7338" s="13"/>
      <c r="AD7338" s="13"/>
      <c r="AE7338" s="13"/>
      <c r="AF7338" s="13"/>
      <c r="AG7338" s="19"/>
      <c r="AH7338" s="19"/>
      <c r="AI7338" s="19"/>
      <c r="AJ7338" s="19"/>
      <c r="AK7338" s="12"/>
      <c r="AL7338" s="12"/>
      <c r="AM7338" s="12"/>
      <c r="AN7338" s="12"/>
    </row>
    <row r="7339" spans="4:40" x14ac:dyDescent="0.25">
      <c r="D7339" s="18"/>
      <c r="E7339" s="13"/>
      <c r="F7339" s="13"/>
      <c r="G7339" s="13"/>
      <c r="H7339" s="13"/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9"/>
      <c r="AH7339" s="19"/>
      <c r="AI7339" s="19"/>
      <c r="AJ7339" s="19"/>
      <c r="AK7339" s="15"/>
      <c r="AL7339" s="12"/>
      <c r="AM7339" s="15"/>
      <c r="AN7339" s="15"/>
    </row>
    <row r="7340" spans="4:40" x14ac:dyDescent="0.25">
      <c r="D7340" s="18"/>
      <c r="E7340" s="13"/>
      <c r="F7340" s="13"/>
      <c r="G7340" s="13"/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9"/>
      <c r="AH7340" s="19"/>
      <c r="AI7340" s="19"/>
      <c r="AJ7340" s="19"/>
      <c r="AK7340" s="15"/>
      <c r="AL7340" s="15"/>
      <c r="AM7340" s="15"/>
      <c r="AN7340" s="15"/>
    </row>
    <row r="7341" spans="4:40" x14ac:dyDescent="0.25">
      <c r="D7341" s="18"/>
      <c r="E7341" s="13"/>
      <c r="F7341" s="13"/>
      <c r="G7341" s="13"/>
      <c r="H7341" s="13"/>
      <c r="I7341" s="13"/>
      <c r="J7341" s="13"/>
      <c r="K7341" s="13"/>
      <c r="L7341" s="13"/>
      <c r="M7341" s="13"/>
      <c r="N7341" s="13"/>
      <c r="O7341" s="14"/>
      <c r="P7341" s="14"/>
      <c r="Q7341" s="14"/>
      <c r="R7341" s="14"/>
      <c r="S7341" s="13"/>
      <c r="T7341" s="13"/>
      <c r="U7341" s="13"/>
      <c r="V7341" s="13"/>
      <c r="W7341" s="13"/>
      <c r="X7341" s="13"/>
      <c r="Y7341" s="14"/>
      <c r="Z7341" s="13"/>
      <c r="AA7341" s="13"/>
      <c r="AB7341" s="13"/>
      <c r="AC7341" s="13"/>
      <c r="AD7341" s="13"/>
      <c r="AE7341" s="13"/>
      <c r="AF7341" s="13"/>
      <c r="AG7341" s="19"/>
      <c r="AH7341" s="19"/>
      <c r="AI7341" s="19"/>
      <c r="AJ7341" s="19"/>
      <c r="AK7341" s="15"/>
      <c r="AL7341" s="15"/>
      <c r="AM7341" s="15"/>
      <c r="AN7341" s="15"/>
    </row>
    <row r="7342" spans="4:40" x14ac:dyDescent="0.25">
      <c r="D7342" s="18"/>
      <c r="E7342" s="13"/>
      <c r="F7342" s="13"/>
      <c r="G7342" s="13"/>
      <c r="H7342" s="13"/>
      <c r="I7342" s="13"/>
      <c r="J7342" s="13"/>
      <c r="K7342" s="13"/>
      <c r="L7342" s="13"/>
      <c r="M7342" s="13"/>
      <c r="N7342" s="13"/>
      <c r="O7342" s="14"/>
      <c r="P7342" s="14"/>
      <c r="Q7342" s="14"/>
      <c r="R7342" s="14"/>
      <c r="S7342" s="13"/>
      <c r="T7342" s="13"/>
      <c r="U7342" s="13"/>
      <c r="V7342" s="13"/>
      <c r="W7342" s="13"/>
      <c r="X7342" s="13"/>
      <c r="Y7342" s="14"/>
      <c r="Z7342" s="13"/>
      <c r="AA7342" s="13"/>
      <c r="AB7342" s="13"/>
      <c r="AC7342" s="13"/>
      <c r="AD7342" s="13"/>
      <c r="AE7342" s="13"/>
      <c r="AF7342" s="13"/>
      <c r="AG7342" s="19"/>
      <c r="AH7342" s="19"/>
      <c r="AI7342" s="19"/>
      <c r="AJ7342" s="19"/>
      <c r="AK7342" s="12"/>
      <c r="AL7342" s="12"/>
      <c r="AM7342" s="12"/>
      <c r="AN7342" s="12"/>
    </row>
    <row r="7343" spans="4:40" x14ac:dyDescent="0.25">
      <c r="D7343" s="18"/>
      <c r="E7343" s="13"/>
      <c r="F7343" s="13"/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9"/>
      <c r="AH7343" s="19"/>
      <c r="AI7343" s="19"/>
      <c r="AJ7343" s="19"/>
      <c r="AK7343" s="15"/>
      <c r="AL7343" s="12"/>
      <c r="AM7343" s="15"/>
      <c r="AN7343" s="15"/>
    </row>
    <row r="7344" spans="4:40" x14ac:dyDescent="0.25">
      <c r="D7344" s="18"/>
      <c r="E7344" s="13"/>
      <c r="F7344" s="13"/>
      <c r="G7344" s="13"/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9"/>
      <c r="AH7344" s="19"/>
      <c r="AI7344" s="19"/>
      <c r="AJ7344" s="19"/>
      <c r="AK7344" s="15"/>
      <c r="AL7344" s="15"/>
      <c r="AM7344" s="15"/>
      <c r="AN7344" s="15"/>
    </row>
    <row r="7345" spans="4:40" x14ac:dyDescent="0.25">
      <c r="D7345" s="18"/>
      <c r="E7345" s="13"/>
      <c r="F7345" s="13"/>
      <c r="G7345" s="13"/>
      <c r="H7345" s="13"/>
      <c r="I7345" s="13"/>
      <c r="J7345" s="13"/>
      <c r="K7345" s="13"/>
      <c r="L7345" s="13"/>
      <c r="M7345" s="13"/>
      <c r="N7345" s="13"/>
      <c r="O7345" s="14"/>
      <c r="P7345" s="14"/>
      <c r="Q7345" s="14"/>
      <c r="R7345" s="14"/>
      <c r="S7345" s="13"/>
      <c r="T7345" s="13"/>
      <c r="U7345" s="13"/>
      <c r="V7345" s="13"/>
      <c r="W7345" s="13"/>
      <c r="X7345" s="13"/>
      <c r="Y7345" s="14"/>
      <c r="Z7345" s="13"/>
      <c r="AA7345" s="13"/>
      <c r="AB7345" s="13"/>
      <c r="AC7345" s="13"/>
      <c r="AD7345" s="13"/>
      <c r="AE7345" s="13"/>
      <c r="AF7345" s="13"/>
      <c r="AG7345" s="19"/>
      <c r="AH7345" s="19"/>
      <c r="AI7345" s="19"/>
      <c r="AJ7345" s="19"/>
      <c r="AK7345" s="15"/>
      <c r="AL7345" s="15"/>
      <c r="AM7345" s="15"/>
      <c r="AN7345" s="15"/>
    </row>
    <row r="7346" spans="4:40" x14ac:dyDescent="0.25">
      <c r="D7346" s="18"/>
      <c r="E7346" s="13"/>
      <c r="F7346" s="13"/>
      <c r="G7346" s="13"/>
      <c r="H7346" s="13"/>
      <c r="I7346" s="13"/>
      <c r="J7346" s="13"/>
      <c r="K7346" s="13"/>
      <c r="L7346" s="13"/>
      <c r="M7346" s="13"/>
      <c r="N7346" s="13"/>
      <c r="O7346" s="14"/>
      <c r="P7346" s="14"/>
      <c r="Q7346" s="14"/>
      <c r="R7346" s="14"/>
      <c r="S7346" s="13"/>
      <c r="T7346" s="13"/>
      <c r="U7346" s="13"/>
      <c r="V7346" s="13"/>
      <c r="W7346" s="13"/>
      <c r="X7346" s="13"/>
      <c r="Y7346" s="14"/>
      <c r="Z7346" s="13"/>
      <c r="AA7346" s="13"/>
      <c r="AB7346" s="13"/>
      <c r="AC7346" s="13"/>
      <c r="AD7346" s="13"/>
      <c r="AE7346" s="13"/>
      <c r="AF7346" s="13"/>
      <c r="AG7346" s="19"/>
      <c r="AH7346" s="19"/>
      <c r="AI7346" s="19"/>
      <c r="AJ7346" s="19"/>
      <c r="AK7346" s="12"/>
      <c r="AL7346" s="12"/>
      <c r="AM7346" s="12"/>
      <c r="AN7346" s="12"/>
    </row>
    <row r="7347" spans="4:40" x14ac:dyDescent="0.25">
      <c r="D7347" s="18"/>
      <c r="E7347" s="13"/>
      <c r="F7347" s="13"/>
      <c r="G7347" s="13"/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9"/>
      <c r="AH7347" s="19"/>
      <c r="AI7347" s="19"/>
      <c r="AJ7347" s="19"/>
      <c r="AK7347" s="15"/>
      <c r="AL7347" s="12"/>
      <c r="AM7347" s="15"/>
      <c r="AN7347" s="15"/>
    </row>
    <row r="7348" spans="4:40" x14ac:dyDescent="0.25">
      <c r="D7348" s="18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9"/>
      <c r="AH7348" s="19"/>
      <c r="AI7348" s="19"/>
      <c r="AJ7348" s="19"/>
      <c r="AK7348" s="15"/>
      <c r="AL7348" s="15"/>
      <c r="AM7348" s="15"/>
      <c r="AN7348" s="15"/>
    </row>
    <row r="7349" spans="4:40" x14ac:dyDescent="0.25">
      <c r="D7349" s="18"/>
      <c r="E7349" s="13"/>
      <c r="F7349" s="13"/>
      <c r="G7349" s="13"/>
      <c r="H7349" s="13"/>
      <c r="I7349" s="13"/>
      <c r="J7349" s="13"/>
      <c r="K7349" s="13"/>
      <c r="L7349" s="13"/>
      <c r="M7349" s="13"/>
      <c r="N7349" s="13"/>
      <c r="O7349" s="14"/>
      <c r="P7349" s="14"/>
      <c r="Q7349" s="14"/>
      <c r="R7349" s="14"/>
      <c r="S7349" s="13"/>
      <c r="T7349" s="13"/>
      <c r="U7349" s="13"/>
      <c r="V7349" s="13"/>
      <c r="W7349" s="13"/>
      <c r="X7349" s="13"/>
      <c r="Y7349" s="14"/>
      <c r="Z7349" s="13"/>
      <c r="AA7349" s="13"/>
      <c r="AB7349" s="13"/>
      <c r="AC7349" s="13"/>
      <c r="AD7349" s="13"/>
      <c r="AE7349" s="13"/>
      <c r="AF7349" s="13"/>
      <c r="AG7349" s="19"/>
      <c r="AH7349" s="19"/>
      <c r="AI7349" s="19"/>
      <c r="AJ7349" s="19"/>
      <c r="AK7349" s="15"/>
      <c r="AL7349" s="15"/>
      <c r="AM7349" s="15"/>
      <c r="AN7349" s="15"/>
    </row>
    <row r="7350" spans="4:40" x14ac:dyDescent="0.25">
      <c r="D7350" s="18"/>
      <c r="E7350" s="13"/>
      <c r="F7350" s="13"/>
      <c r="G7350" s="13"/>
      <c r="H7350" s="13"/>
      <c r="I7350" s="13"/>
      <c r="J7350" s="13"/>
      <c r="K7350" s="13"/>
      <c r="L7350" s="13"/>
      <c r="M7350" s="13"/>
      <c r="N7350" s="13"/>
      <c r="O7350" s="14"/>
      <c r="P7350" s="14"/>
      <c r="Q7350" s="14"/>
      <c r="R7350" s="14"/>
      <c r="S7350" s="13"/>
      <c r="T7350" s="13"/>
      <c r="U7350" s="13"/>
      <c r="V7350" s="13"/>
      <c r="W7350" s="13"/>
      <c r="X7350" s="13"/>
      <c r="Y7350" s="14"/>
      <c r="Z7350" s="13"/>
      <c r="AA7350" s="13"/>
      <c r="AB7350" s="13"/>
      <c r="AC7350" s="13"/>
      <c r="AD7350" s="13"/>
      <c r="AE7350" s="13"/>
      <c r="AF7350" s="13"/>
      <c r="AG7350" s="19"/>
      <c r="AH7350" s="19"/>
      <c r="AI7350" s="19"/>
      <c r="AJ7350" s="19"/>
      <c r="AK7350" s="12"/>
      <c r="AL7350" s="12"/>
      <c r="AM7350" s="12"/>
      <c r="AN7350" s="12"/>
    </row>
    <row r="7351" spans="4:40" x14ac:dyDescent="0.25">
      <c r="D7351" s="18"/>
      <c r="E7351" s="13"/>
      <c r="F7351" s="13"/>
      <c r="G7351" s="13"/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9"/>
      <c r="AH7351" s="19"/>
      <c r="AI7351" s="19"/>
      <c r="AJ7351" s="19"/>
      <c r="AK7351" s="15"/>
      <c r="AL7351" s="12"/>
      <c r="AM7351" s="15"/>
      <c r="AN7351" s="15"/>
    </row>
    <row r="7352" spans="4:40" x14ac:dyDescent="0.25">
      <c r="D7352" s="18"/>
      <c r="E7352" s="13"/>
      <c r="F7352" s="13"/>
      <c r="G7352" s="13"/>
      <c r="H7352" s="13"/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9"/>
      <c r="AH7352" s="19"/>
      <c r="AI7352" s="19"/>
      <c r="AJ7352" s="19"/>
      <c r="AK7352" s="15"/>
      <c r="AL7352" s="15"/>
      <c r="AM7352" s="15"/>
      <c r="AN7352" s="15"/>
    </row>
    <row r="7353" spans="4:40" x14ac:dyDescent="0.25">
      <c r="D7353" s="18"/>
      <c r="E7353" s="13"/>
      <c r="F7353" s="13"/>
      <c r="G7353" s="13"/>
      <c r="H7353" s="13"/>
      <c r="I7353" s="13"/>
      <c r="J7353" s="13"/>
      <c r="K7353" s="13"/>
      <c r="L7353" s="13"/>
      <c r="M7353" s="13"/>
      <c r="N7353" s="13"/>
      <c r="O7353" s="14"/>
      <c r="P7353" s="14"/>
      <c r="Q7353" s="14"/>
      <c r="R7353" s="14"/>
      <c r="S7353" s="13"/>
      <c r="T7353" s="13"/>
      <c r="U7353" s="13"/>
      <c r="V7353" s="13"/>
      <c r="W7353" s="13"/>
      <c r="X7353" s="13"/>
      <c r="Y7353" s="14"/>
      <c r="Z7353" s="13"/>
      <c r="AA7353" s="13"/>
      <c r="AB7353" s="13"/>
      <c r="AC7353" s="13"/>
      <c r="AD7353" s="13"/>
      <c r="AE7353" s="13"/>
      <c r="AF7353" s="13"/>
      <c r="AG7353" s="19"/>
      <c r="AH7353" s="19"/>
      <c r="AI7353" s="19"/>
      <c r="AJ7353" s="19"/>
      <c r="AK7353" s="15"/>
      <c r="AL7353" s="15"/>
      <c r="AM7353" s="15"/>
      <c r="AN7353" s="15"/>
    </row>
    <row r="7354" spans="4:40" x14ac:dyDescent="0.25">
      <c r="D7354" s="18"/>
      <c r="E7354" s="13"/>
      <c r="F7354" s="13"/>
      <c r="G7354" s="13"/>
      <c r="H7354" s="13"/>
      <c r="I7354" s="13"/>
      <c r="J7354" s="13"/>
      <c r="K7354" s="13"/>
      <c r="L7354" s="13"/>
      <c r="M7354" s="13"/>
      <c r="N7354" s="13"/>
      <c r="O7354" s="14"/>
      <c r="P7354" s="14"/>
      <c r="Q7354" s="14"/>
      <c r="R7354" s="14"/>
      <c r="S7354" s="13"/>
      <c r="T7354" s="13"/>
      <c r="U7354" s="13"/>
      <c r="V7354" s="13"/>
      <c r="W7354" s="13"/>
      <c r="X7354" s="13"/>
      <c r="Y7354" s="14"/>
      <c r="Z7354" s="13"/>
      <c r="AA7354" s="13"/>
      <c r="AB7354" s="13"/>
      <c r="AC7354" s="13"/>
      <c r="AD7354" s="13"/>
      <c r="AE7354" s="13"/>
      <c r="AF7354" s="13"/>
      <c r="AG7354" s="19"/>
      <c r="AH7354" s="19"/>
      <c r="AI7354" s="19"/>
      <c r="AJ7354" s="19"/>
      <c r="AK7354" s="12"/>
      <c r="AL7354" s="12"/>
      <c r="AM7354" s="12"/>
      <c r="AN7354" s="12"/>
    </row>
    <row r="7355" spans="4:40" x14ac:dyDescent="0.25">
      <c r="D7355" s="18"/>
      <c r="E7355" s="13"/>
      <c r="F7355" s="13"/>
      <c r="G7355" s="13"/>
      <c r="H7355" s="13"/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9"/>
      <c r="AH7355" s="19"/>
      <c r="AI7355" s="19"/>
      <c r="AJ7355" s="19"/>
      <c r="AK7355" s="15"/>
      <c r="AL7355" s="12"/>
      <c r="AM7355" s="15"/>
      <c r="AN7355" s="15"/>
    </row>
    <row r="7356" spans="4:40" x14ac:dyDescent="0.25">
      <c r="D7356" s="18"/>
      <c r="E7356" s="13"/>
      <c r="F7356" s="13"/>
      <c r="G7356" s="13"/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9"/>
      <c r="AH7356" s="19"/>
      <c r="AI7356" s="19"/>
      <c r="AJ7356" s="19"/>
      <c r="AK7356" s="15"/>
      <c r="AL7356" s="15"/>
      <c r="AM7356" s="15"/>
      <c r="AN7356" s="15"/>
    </row>
    <row r="7357" spans="4:40" x14ac:dyDescent="0.25">
      <c r="D7357" s="18"/>
      <c r="E7357" s="13"/>
      <c r="F7357" s="13"/>
      <c r="G7357" s="13"/>
      <c r="H7357" s="13"/>
      <c r="I7357" s="13"/>
      <c r="J7357" s="13"/>
      <c r="K7357" s="13"/>
      <c r="L7357" s="13"/>
      <c r="M7357" s="13"/>
      <c r="N7357" s="13"/>
      <c r="O7357" s="14"/>
      <c r="P7357" s="14"/>
      <c r="Q7357" s="14"/>
      <c r="R7357" s="14"/>
      <c r="S7357" s="13"/>
      <c r="T7357" s="13"/>
      <c r="U7357" s="13"/>
      <c r="V7357" s="13"/>
      <c r="W7357" s="13"/>
      <c r="X7357" s="13"/>
      <c r="Y7357" s="14"/>
      <c r="Z7357" s="13"/>
      <c r="AA7357" s="13"/>
      <c r="AB7357" s="13"/>
      <c r="AC7357" s="13"/>
      <c r="AD7357" s="13"/>
      <c r="AE7357" s="13"/>
      <c r="AF7357" s="13"/>
      <c r="AG7357" s="19"/>
      <c r="AH7357" s="19"/>
      <c r="AI7357" s="19"/>
      <c r="AJ7357" s="19"/>
      <c r="AK7357" s="15"/>
      <c r="AL7357" s="15"/>
      <c r="AM7357" s="15"/>
      <c r="AN7357" s="15"/>
    </row>
    <row r="7358" spans="4:40" x14ac:dyDescent="0.25">
      <c r="D7358" s="18"/>
      <c r="E7358" s="13"/>
      <c r="F7358" s="13"/>
      <c r="G7358" s="13"/>
      <c r="H7358" s="13"/>
      <c r="I7358" s="13"/>
      <c r="J7358" s="13"/>
      <c r="K7358" s="13"/>
      <c r="L7358" s="13"/>
      <c r="M7358" s="13"/>
      <c r="N7358" s="13"/>
      <c r="O7358" s="14"/>
      <c r="P7358" s="14"/>
      <c r="Q7358" s="14"/>
      <c r="R7358" s="14"/>
      <c r="S7358" s="13"/>
      <c r="T7358" s="13"/>
      <c r="U7358" s="13"/>
      <c r="V7358" s="13"/>
      <c r="W7358" s="13"/>
      <c r="X7358" s="13"/>
      <c r="Y7358" s="14"/>
      <c r="Z7358" s="13"/>
      <c r="AA7358" s="13"/>
      <c r="AB7358" s="13"/>
      <c r="AC7358" s="13"/>
      <c r="AD7358" s="13"/>
      <c r="AE7358" s="13"/>
      <c r="AF7358" s="13"/>
      <c r="AG7358" s="19"/>
      <c r="AH7358" s="19"/>
      <c r="AI7358" s="19"/>
      <c r="AJ7358" s="19"/>
      <c r="AK7358" s="12"/>
      <c r="AL7358" s="12"/>
      <c r="AM7358" s="12"/>
      <c r="AN7358" s="12"/>
    </row>
    <row r="7359" spans="4:40" x14ac:dyDescent="0.25">
      <c r="D7359" s="18"/>
      <c r="E7359" s="13"/>
      <c r="F7359" s="13"/>
      <c r="G7359" s="13"/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9"/>
      <c r="AH7359" s="19"/>
      <c r="AI7359" s="19"/>
      <c r="AJ7359" s="19"/>
      <c r="AK7359" s="15"/>
      <c r="AL7359" s="12"/>
      <c r="AM7359" s="15"/>
      <c r="AN7359" s="15"/>
    </row>
    <row r="7360" spans="4:40" x14ac:dyDescent="0.25">
      <c r="D7360" s="18"/>
      <c r="E7360" s="13"/>
      <c r="F7360" s="13"/>
      <c r="G7360" s="13"/>
      <c r="H7360" s="13"/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9"/>
      <c r="AH7360" s="19"/>
      <c r="AI7360" s="19"/>
      <c r="AJ7360" s="19"/>
      <c r="AK7360" s="15"/>
      <c r="AL7360" s="15"/>
      <c r="AM7360" s="15"/>
      <c r="AN7360" s="15"/>
    </row>
    <row r="7361" spans="4:40" x14ac:dyDescent="0.25">
      <c r="D7361" s="18"/>
      <c r="E7361" s="13"/>
      <c r="F7361" s="13"/>
      <c r="G7361" s="13"/>
      <c r="H7361" s="13"/>
      <c r="I7361" s="13"/>
      <c r="J7361" s="13"/>
      <c r="K7361" s="13"/>
      <c r="L7361" s="13"/>
      <c r="M7361" s="13"/>
      <c r="N7361" s="13"/>
      <c r="O7361" s="14"/>
      <c r="P7361" s="14"/>
      <c r="Q7361" s="14"/>
      <c r="R7361" s="14"/>
      <c r="S7361" s="13"/>
      <c r="T7361" s="13"/>
      <c r="U7361" s="13"/>
      <c r="V7361" s="13"/>
      <c r="W7361" s="13"/>
      <c r="X7361" s="13"/>
      <c r="Y7361" s="14"/>
      <c r="Z7361" s="13"/>
      <c r="AA7361" s="13"/>
      <c r="AB7361" s="13"/>
      <c r="AC7361" s="13"/>
      <c r="AD7361" s="13"/>
      <c r="AE7361" s="13"/>
      <c r="AF7361" s="13"/>
      <c r="AG7361" s="19"/>
      <c r="AH7361" s="19"/>
      <c r="AI7361" s="19"/>
      <c r="AJ7361" s="19"/>
      <c r="AK7361" s="15"/>
      <c r="AL7361" s="15"/>
      <c r="AM7361" s="15"/>
      <c r="AN7361" s="15"/>
    </row>
    <row r="7362" spans="4:40" x14ac:dyDescent="0.25">
      <c r="D7362" s="18"/>
      <c r="E7362" s="13"/>
      <c r="F7362" s="13"/>
      <c r="G7362" s="13"/>
      <c r="H7362" s="13"/>
      <c r="I7362" s="13"/>
      <c r="J7362" s="13"/>
      <c r="K7362" s="13"/>
      <c r="L7362" s="13"/>
      <c r="M7362" s="13"/>
      <c r="N7362" s="13"/>
      <c r="O7362" s="14"/>
      <c r="P7362" s="14"/>
      <c r="Q7362" s="14"/>
      <c r="R7362" s="14"/>
      <c r="S7362" s="13"/>
      <c r="T7362" s="13"/>
      <c r="U7362" s="13"/>
      <c r="V7362" s="13"/>
      <c r="W7362" s="13"/>
      <c r="X7362" s="13"/>
      <c r="Y7362" s="14"/>
      <c r="Z7362" s="13"/>
      <c r="AA7362" s="13"/>
      <c r="AB7362" s="13"/>
      <c r="AC7362" s="13"/>
      <c r="AD7362" s="13"/>
      <c r="AE7362" s="13"/>
      <c r="AF7362" s="13"/>
      <c r="AG7362" s="19"/>
      <c r="AH7362" s="19"/>
      <c r="AI7362" s="19"/>
      <c r="AJ7362" s="19"/>
      <c r="AK7362" s="12"/>
      <c r="AL7362" s="12"/>
      <c r="AM7362" s="12"/>
      <c r="AN7362" s="12"/>
    </row>
    <row r="7363" spans="4:40" x14ac:dyDescent="0.25">
      <c r="D7363" s="18"/>
      <c r="E7363" s="13"/>
      <c r="F7363" s="13"/>
      <c r="G7363" s="13"/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9"/>
      <c r="AH7363" s="19"/>
      <c r="AI7363" s="19"/>
      <c r="AJ7363" s="19"/>
      <c r="AK7363" s="15"/>
      <c r="AL7363" s="12"/>
      <c r="AM7363" s="15"/>
      <c r="AN7363" s="15"/>
    </row>
    <row r="7364" spans="4:40" x14ac:dyDescent="0.25">
      <c r="D7364" s="18"/>
      <c r="E7364" s="13"/>
      <c r="F7364" s="13"/>
      <c r="G7364" s="13"/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9"/>
      <c r="AH7364" s="19"/>
      <c r="AI7364" s="19"/>
      <c r="AJ7364" s="19"/>
      <c r="AK7364" s="15"/>
      <c r="AL7364" s="15"/>
      <c r="AM7364" s="15"/>
      <c r="AN7364" s="15"/>
    </row>
    <row r="7365" spans="4:40" x14ac:dyDescent="0.25">
      <c r="D7365" s="18"/>
      <c r="E7365" s="13"/>
      <c r="F7365" s="13"/>
      <c r="G7365" s="13"/>
      <c r="H7365" s="13"/>
      <c r="I7365" s="13"/>
      <c r="J7365" s="13"/>
      <c r="K7365" s="13"/>
      <c r="L7365" s="13"/>
      <c r="M7365" s="13"/>
      <c r="N7365" s="13"/>
      <c r="O7365" s="14"/>
      <c r="P7365" s="14"/>
      <c r="Q7365" s="14"/>
      <c r="R7365" s="14"/>
      <c r="S7365" s="13"/>
      <c r="T7365" s="13"/>
      <c r="U7365" s="13"/>
      <c r="V7365" s="13"/>
      <c r="W7365" s="13"/>
      <c r="X7365" s="13"/>
      <c r="Y7365" s="14"/>
      <c r="Z7365" s="13"/>
      <c r="AA7365" s="13"/>
      <c r="AB7365" s="13"/>
      <c r="AC7365" s="13"/>
      <c r="AD7365" s="13"/>
      <c r="AE7365" s="13"/>
      <c r="AF7365" s="13"/>
      <c r="AG7365" s="19"/>
      <c r="AH7365" s="19"/>
      <c r="AI7365" s="19"/>
      <c r="AJ7365" s="19"/>
      <c r="AK7365" s="15"/>
      <c r="AL7365" s="15"/>
      <c r="AM7365" s="15"/>
      <c r="AN7365" s="15"/>
    </row>
    <row r="7366" spans="4:40" x14ac:dyDescent="0.25">
      <c r="D7366" s="18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4"/>
      <c r="P7366" s="14"/>
      <c r="Q7366" s="14"/>
      <c r="R7366" s="14"/>
      <c r="S7366" s="13"/>
      <c r="T7366" s="13"/>
      <c r="U7366" s="13"/>
      <c r="V7366" s="13"/>
      <c r="W7366" s="13"/>
      <c r="X7366" s="13"/>
      <c r="Y7366" s="14"/>
      <c r="Z7366" s="13"/>
      <c r="AA7366" s="13"/>
      <c r="AB7366" s="13"/>
      <c r="AC7366" s="13"/>
      <c r="AD7366" s="13"/>
      <c r="AE7366" s="13"/>
      <c r="AF7366" s="13"/>
      <c r="AG7366" s="19"/>
      <c r="AH7366" s="19"/>
      <c r="AI7366" s="19"/>
      <c r="AJ7366" s="19"/>
      <c r="AK7366" s="12"/>
      <c r="AL7366" s="12"/>
      <c r="AM7366" s="12"/>
      <c r="AN7366" s="12"/>
    </row>
    <row r="7367" spans="4:40" x14ac:dyDescent="0.25">
      <c r="D7367" s="18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9"/>
      <c r="AH7367" s="19"/>
      <c r="AI7367" s="19"/>
      <c r="AJ7367" s="19"/>
      <c r="AK7367" s="15"/>
      <c r="AL7367" s="12"/>
      <c r="AM7367" s="15"/>
      <c r="AN7367" s="15"/>
    </row>
    <row r="7368" spans="4:40" x14ac:dyDescent="0.25">
      <c r="D7368" s="18"/>
      <c r="E7368" s="13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9"/>
      <c r="AH7368" s="19"/>
      <c r="AI7368" s="19"/>
      <c r="AJ7368" s="19"/>
      <c r="AK7368" s="15"/>
      <c r="AL7368" s="15"/>
      <c r="AM7368" s="15"/>
      <c r="AN7368" s="15"/>
    </row>
    <row r="7369" spans="4:40" x14ac:dyDescent="0.25">
      <c r="D7369" s="18"/>
      <c r="E7369" s="13"/>
      <c r="F7369" s="13"/>
      <c r="G7369" s="13"/>
      <c r="H7369" s="13"/>
      <c r="I7369" s="13"/>
      <c r="J7369" s="13"/>
      <c r="K7369" s="13"/>
      <c r="L7369" s="13"/>
      <c r="M7369" s="13"/>
      <c r="N7369" s="13"/>
      <c r="O7369" s="14"/>
      <c r="P7369" s="14"/>
      <c r="Q7369" s="14"/>
      <c r="R7369" s="14"/>
      <c r="S7369" s="13"/>
      <c r="T7369" s="13"/>
      <c r="U7369" s="13"/>
      <c r="V7369" s="13"/>
      <c r="W7369" s="13"/>
      <c r="X7369" s="13"/>
      <c r="Y7369" s="14"/>
      <c r="Z7369" s="13"/>
      <c r="AA7369" s="13"/>
      <c r="AB7369" s="13"/>
      <c r="AC7369" s="13"/>
      <c r="AD7369" s="13"/>
      <c r="AE7369" s="13"/>
      <c r="AF7369" s="13"/>
      <c r="AG7369" s="19"/>
      <c r="AH7369" s="19"/>
      <c r="AI7369" s="19"/>
      <c r="AJ7369" s="19"/>
      <c r="AK7369" s="15"/>
      <c r="AL7369" s="15"/>
      <c r="AM7369" s="15"/>
      <c r="AN7369" s="15"/>
    </row>
    <row r="7370" spans="4:40" x14ac:dyDescent="0.25">
      <c r="D7370" s="18"/>
      <c r="E7370" s="13"/>
      <c r="F7370" s="13"/>
      <c r="G7370" s="13"/>
      <c r="H7370" s="13"/>
      <c r="I7370" s="13"/>
      <c r="J7370" s="13"/>
      <c r="K7370" s="13"/>
      <c r="L7370" s="13"/>
      <c r="M7370" s="13"/>
      <c r="N7370" s="13"/>
      <c r="O7370" s="14"/>
      <c r="P7370" s="14"/>
      <c r="Q7370" s="14"/>
      <c r="R7370" s="14"/>
      <c r="S7370" s="13"/>
      <c r="T7370" s="13"/>
      <c r="U7370" s="13"/>
      <c r="V7370" s="13"/>
      <c r="W7370" s="13"/>
      <c r="X7370" s="13"/>
      <c r="Y7370" s="14"/>
      <c r="Z7370" s="13"/>
      <c r="AA7370" s="13"/>
      <c r="AB7370" s="13"/>
      <c r="AC7370" s="13"/>
      <c r="AD7370" s="13"/>
      <c r="AE7370" s="13"/>
      <c r="AF7370" s="13"/>
      <c r="AG7370" s="19"/>
      <c r="AH7370" s="19"/>
      <c r="AI7370" s="19"/>
      <c r="AJ7370" s="19"/>
      <c r="AK7370" s="12"/>
      <c r="AL7370" s="12"/>
      <c r="AM7370" s="12"/>
      <c r="AN7370" s="12"/>
    </row>
    <row r="7371" spans="4:40" x14ac:dyDescent="0.25">
      <c r="D7371" s="18"/>
      <c r="E7371" s="13"/>
      <c r="F7371" s="13"/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9"/>
      <c r="AH7371" s="19"/>
      <c r="AI7371" s="19"/>
      <c r="AJ7371" s="19"/>
      <c r="AK7371" s="15"/>
      <c r="AL7371" s="12"/>
      <c r="AM7371" s="15"/>
      <c r="AN7371" s="15"/>
    </row>
    <row r="7372" spans="4:40" x14ac:dyDescent="0.25">
      <c r="D7372" s="18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9"/>
      <c r="AH7372" s="19"/>
      <c r="AI7372" s="19"/>
      <c r="AJ7372" s="19"/>
      <c r="AK7372" s="15"/>
      <c r="AL7372" s="15"/>
      <c r="AM7372" s="15"/>
      <c r="AN7372" s="15"/>
    </row>
    <row r="7373" spans="4:40" x14ac:dyDescent="0.25">
      <c r="D7373" s="18"/>
      <c r="E7373" s="13"/>
      <c r="F7373" s="13"/>
      <c r="G7373" s="13"/>
      <c r="H7373" s="13"/>
      <c r="I7373" s="13"/>
      <c r="J7373" s="13"/>
      <c r="K7373" s="13"/>
      <c r="L7373" s="13"/>
      <c r="M7373" s="13"/>
      <c r="N7373" s="13"/>
      <c r="O7373" s="14"/>
      <c r="P7373" s="14"/>
      <c r="Q7373" s="14"/>
      <c r="R7373" s="14"/>
      <c r="S7373" s="13"/>
      <c r="T7373" s="13"/>
      <c r="U7373" s="13"/>
      <c r="V7373" s="13"/>
      <c r="W7373" s="13"/>
      <c r="X7373" s="13"/>
      <c r="Y7373" s="14"/>
      <c r="Z7373" s="13"/>
      <c r="AA7373" s="13"/>
      <c r="AB7373" s="13"/>
      <c r="AC7373" s="13"/>
      <c r="AD7373" s="13"/>
      <c r="AE7373" s="13"/>
      <c r="AF7373" s="13"/>
      <c r="AG7373" s="19"/>
      <c r="AH7373" s="19"/>
      <c r="AI7373" s="19"/>
      <c r="AJ7373" s="19"/>
      <c r="AK7373" s="15"/>
      <c r="AL7373" s="15"/>
      <c r="AM7373" s="15"/>
      <c r="AN7373" s="15"/>
    </row>
    <row r="7374" spans="4:40" x14ac:dyDescent="0.25">
      <c r="D7374" s="18"/>
      <c r="E7374" s="13"/>
      <c r="F7374" s="13"/>
      <c r="G7374" s="13"/>
      <c r="H7374" s="13"/>
      <c r="I7374" s="13"/>
      <c r="J7374" s="13"/>
      <c r="K7374" s="13"/>
      <c r="L7374" s="13"/>
      <c r="M7374" s="13"/>
      <c r="N7374" s="13"/>
      <c r="O7374" s="14"/>
      <c r="P7374" s="14"/>
      <c r="Q7374" s="14"/>
      <c r="R7374" s="14"/>
      <c r="S7374" s="13"/>
      <c r="T7374" s="13"/>
      <c r="U7374" s="13"/>
      <c r="V7374" s="13"/>
      <c r="W7374" s="13"/>
      <c r="X7374" s="13"/>
      <c r="Y7374" s="14"/>
      <c r="Z7374" s="13"/>
      <c r="AA7374" s="13"/>
      <c r="AB7374" s="13"/>
      <c r="AC7374" s="13"/>
      <c r="AD7374" s="13"/>
      <c r="AE7374" s="13"/>
      <c r="AF7374" s="13"/>
      <c r="AG7374" s="19"/>
      <c r="AH7374" s="19"/>
      <c r="AI7374" s="19"/>
      <c r="AJ7374" s="19"/>
      <c r="AK7374" s="12"/>
      <c r="AL7374" s="12"/>
      <c r="AM7374" s="12"/>
      <c r="AN7374" s="12"/>
    </row>
    <row r="7375" spans="4:40" x14ac:dyDescent="0.25">
      <c r="D7375" s="18"/>
      <c r="E7375" s="13"/>
      <c r="F7375" s="13"/>
      <c r="G7375" s="13"/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9"/>
      <c r="AH7375" s="19"/>
      <c r="AI7375" s="19"/>
      <c r="AJ7375" s="19"/>
      <c r="AK7375" s="15"/>
      <c r="AL7375" s="12"/>
      <c r="AM7375" s="15"/>
      <c r="AN7375" s="15"/>
    </row>
    <row r="7376" spans="4:40" x14ac:dyDescent="0.25">
      <c r="D7376" s="18"/>
      <c r="E7376" s="13"/>
      <c r="F7376" s="13"/>
      <c r="G7376" s="13"/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9"/>
      <c r="AH7376" s="19"/>
      <c r="AI7376" s="19"/>
      <c r="AJ7376" s="19"/>
      <c r="AK7376" s="15"/>
      <c r="AL7376" s="15"/>
      <c r="AM7376" s="15"/>
      <c r="AN7376" s="15"/>
    </row>
    <row r="7377" spans="4:40" x14ac:dyDescent="0.25">
      <c r="D7377" s="18"/>
      <c r="E7377" s="13"/>
      <c r="F7377" s="13"/>
      <c r="G7377" s="13"/>
      <c r="H7377" s="13"/>
      <c r="I7377" s="13"/>
      <c r="J7377" s="13"/>
      <c r="K7377" s="13"/>
      <c r="L7377" s="13"/>
      <c r="M7377" s="13"/>
      <c r="N7377" s="13"/>
      <c r="O7377" s="14"/>
      <c r="P7377" s="14"/>
      <c r="Q7377" s="14"/>
      <c r="R7377" s="14"/>
      <c r="S7377" s="13"/>
      <c r="T7377" s="13"/>
      <c r="U7377" s="13"/>
      <c r="V7377" s="13"/>
      <c r="W7377" s="13"/>
      <c r="X7377" s="13"/>
      <c r="Y7377" s="14"/>
      <c r="Z7377" s="13"/>
      <c r="AA7377" s="13"/>
      <c r="AB7377" s="13"/>
      <c r="AC7377" s="13"/>
      <c r="AD7377" s="13"/>
      <c r="AE7377" s="13"/>
      <c r="AF7377" s="13"/>
      <c r="AG7377" s="19"/>
      <c r="AH7377" s="19"/>
      <c r="AI7377" s="19"/>
      <c r="AJ7377" s="19"/>
      <c r="AK7377" s="15"/>
      <c r="AL7377" s="15"/>
      <c r="AM7377" s="15"/>
      <c r="AN7377" s="15"/>
    </row>
    <row r="7378" spans="4:40" x14ac:dyDescent="0.25">
      <c r="D7378" s="18"/>
      <c r="E7378" s="13"/>
      <c r="F7378" s="13"/>
      <c r="G7378" s="13"/>
      <c r="H7378" s="13"/>
      <c r="I7378" s="13"/>
      <c r="J7378" s="13"/>
      <c r="K7378" s="13"/>
      <c r="L7378" s="13"/>
      <c r="M7378" s="13"/>
      <c r="N7378" s="13"/>
      <c r="O7378" s="14"/>
      <c r="P7378" s="14"/>
      <c r="Q7378" s="14"/>
      <c r="R7378" s="14"/>
      <c r="S7378" s="13"/>
      <c r="T7378" s="13"/>
      <c r="U7378" s="13"/>
      <c r="V7378" s="13"/>
      <c r="W7378" s="13"/>
      <c r="X7378" s="13"/>
      <c r="Y7378" s="14"/>
      <c r="Z7378" s="13"/>
      <c r="AA7378" s="13"/>
      <c r="AB7378" s="13"/>
      <c r="AC7378" s="13"/>
      <c r="AD7378" s="13"/>
      <c r="AE7378" s="13"/>
      <c r="AF7378" s="13"/>
      <c r="AG7378" s="19"/>
      <c r="AH7378" s="19"/>
      <c r="AI7378" s="19"/>
      <c r="AJ7378" s="19"/>
      <c r="AK7378" s="12"/>
      <c r="AL7378" s="12"/>
      <c r="AM7378" s="12"/>
      <c r="AN7378" s="12"/>
    </row>
    <row r="7379" spans="4:40" x14ac:dyDescent="0.25">
      <c r="D7379" s="18"/>
      <c r="E7379" s="13"/>
      <c r="F7379" s="13"/>
      <c r="G7379" s="13"/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9"/>
      <c r="AH7379" s="19"/>
      <c r="AI7379" s="19"/>
      <c r="AJ7379" s="19"/>
      <c r="AK7379" s="15"/>
      <c r="AL7379" s="12"/>
      <c r="AM7379" s="15"/>
      <c r="AN7379" s="15"/>
    </row>
    <row r="7380" spans="4:40" x14ac:dyDescent="0.25">
      <c r="D7380" s="18"/>
      <c r="E7380" s="13"/>
      <c r="F7380" s="13"/>
      <c r="G7380" s="13"/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9"/>
      <c r="AH7380" s="19"/>
      <c r="AI7380" s="19"/>
      <c r="AJ7380" s="19"/>
      <c r="AK7380" s="15"/>
      <c r="AL7380" s="15"/>
      <c r="AM7380" s="15"/>
      <c r="AN7380" s="15"/>
    </row>
    <row r="7381" spans="4:40" x14ac:dyDescent="0.25">
      <c r="D7381" s="18"/>
      <c r="E7381" s="13"/>
      <c r="F7381" s="13"/>
      <c r="G7381" s="13"/>
      <c r="H7381" s="13"/>
      <c r="I7381" s="13"/>
      <c r="J7381" s="13"/>
      <c r="K7381" s="13"/>
      <c r="L7381" s="13"/>
      <c r="M7381" s="13"/>
      <c r="N7381" s="13"/>
      <c r="O7381" s="14"/>
      <c r="P7381" s="14"/>
      <c r="Q7381" s="14"/>
      <c r="R7381" s="14"/>
      <c r="S7381" s="13"/>
      <c r="T7381" s="13"/>
      <c r="U7381" s="13"/>
      <c r="V7381" s="13"/>
      <c r="W7381" s="13"/>
      <c r="X7381" s="13"/>
      <c r="Y7381" s="14"/>
      <c r="Z7381" s="13"/>
      <c r="AA7381" s="13"/>
      <c r="AB7381" s="13"/>
      <c r="AC7381" s="13"/>
      <c r="AD7381" s="13"/>
      <c r="AE7381" s="13"/>
      <c r="AF7381" s="13"/>
      <c r="AG7381" s="19"/>
      <c r="AH7381" s="19"/>
      <c r="AI7381" s="19"/>
      <c r="AJ7381" s="19"/>
      <c r="AK7381" s="15"/>
      <c r="AL7381" s="15"/>
      <c r="AM7381" s="15"/>
      <c r="AN7381" s="15"/>
    </row>
    <row r="7382" spans="4:40" x14ac:dyDescent="0.25">
      <c r="D7382" s="18"/>
      <c r="E7382" s="13"/>
      <c r="F7382" s="13"/>
      <c r="G7382" s="13"/>
      <c r="H7382" s="13"/>
      <c r="I7382" s="13"/>
      <c r="J7382" s="13"/>
      <c r="K7382" s="13"/>
      <c r="L7382" s="13"/>
      <c r="M7382" s="13"/>
      <c r="N7382" s="13"/>
      <c r="O7382" s="14"/>
      <c r="P7382" s="14"/>
      <c r="Q7382" s="14"/>
      <c r="R7382" s="14"/>
      <c r="S7382" s="13"/>
      <c r="T7382" s="13"/>
      <c r="U7382" s="13"/>
      <c r="V7382" s="13"/>
      <c r="W7382" s="13"/>
      <c r="X7382" s="13"/>
      <c r="Y7382" s="14"/>
      <c r="Z7382" s="13"/>
      <c r="AA7382" s="13"/>
      <c r="AB7382" s="13"/>
      <c r="AC7382" s="13"/>
      <c r="AD7382" s="13"/>
      <c r="AE7382" s="13"/>
      <c r="AF7382" s="13"/>
      <c r="AG7382" s="19"/>
      <c r="AH7382" s="19"/>
      <c r="AI7382" s="19"/>
      <c r="AJ7382" s="19"/>
      <c r="AK7382" s="12"/>
      <c r="AL7382" s="12"/>
      <c r="AM7382" s="12"/>
      <c r="AN7382" s="12"/>
    </row>
    <row r="7383" spans="4:40" x14ac:dyDescent="0.25">
      <c r="D7383" s="18"/>
      <c r="E7383" s="13"/>
      <c r="F7383" s="13"/>
      <c r="G7383" s="13"/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9"/>
      <c r="AH7383" s="19"/>
      <c r="AI7383" s="19"/>
      <c r="AJ7383" s="19"/>
      <c r="AK7383" s="15"/>
      <c r="AL7383" s="12"/>
      <c r="AM7383" s="15"/>
      <c r="AN7383" s="15"/>
    </row>
    <row r="7384" spans="4:40" x14ac:dyDescent="0.25">
      <c r="D7384" s="18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9"/>
      <c r="AH7384" s="19"/>
      <c r="AI7384" s="19"/>
      <c r="AJ7384" s="19"/>
      <c r="AK7384" s="15"/>
      <c r="AL7384" s="15"/>
      <c r="AM7384" s="15"/>
      <c r="AN7384" s="15"/>
    </row>
    <row r="7385" spans="4:40" x14ac:dyDescent="0.25">
      <c r="D7385" s="18"/>
      <c r="E7385" s="13"/>
      <c r="F7385" s="13"/>
      <c r="G7385" s="13"/>
      <c r="H7385" s="13"/>
      <c r="I7385" s="13"/>
      <c r="J7385" s="13"/>
      <c r="K7385" s="13"/>
      <c r="L7385" s="13"/>
      <c r="M7385" s="13"/>
      <c r="N7385" s="13"/>
      <c r="O7385" s="14"/>
      <c r="P7385" s="14"/>
      <c r="Q7385" s="14"/>
      <c r="R7385" s="14"/>
      <c r="S7385" s="13"/>
      <c r="T7385" s="13"/>
      <c r="U7385" s="13"/>
      <c r="V7385" s="13"/>
      <c r="W7385" s="13"/>
      <c r="X7385" s="13"/>
      <c r="Y7385" s="14"/>
      <c r="Z7385" s="13"/>
      <c r="AA7385" s="13"/>
      <c r="AB7385" s="13"/>
      <c r="AC7385" s="13"/>
      <c r="AD7385" s="13"/>
      <c r="AE7385" s="13"/>
      <c r="AF7385" s="13"/>
      <c r="AG7385" s="19"/>
      <c r="AH7385" s="19"/>
      <c r="AI7385" s="19"/>
      <c r="AJ7385" s="19"/>
      <c r="AK7385" s="15"/>
      <c r="AL7385" s="15"/>
      <c r="AM7385" s="15"/>
      <c r="AN7385" s="15"/>
    </row>
    <row r="7386" spans="4:40" x14ac:dyDescent="0.25">
      <c r="D7386" s="18"/>
      <c r="E7386" s="13"/>
      <c r="F7386" s="13"/>
      <c r="G7386" s="13"/>
      <c r="H7386" s="13"/>
      <c r="I7386" s="13"/>
      <c r="J7386" s="13"/>
      <c r="K7386" s="13"/>
      <c r="L7386" s="13"/>
      <c r="M7386" s="13"/>
      <c r="N7386" s="13"/>
      <c r="O7386" s="14"/>
      <c r="P7386" s="14"/>
      <c r="Q7386" s="14"/>
      <c r="R7386" s="14"/>
      <c r="S7386" s="13"/>
      <c r="T7386" s="13"/>
      <c r="U7386" s="13"/>
      <c r="V7386" s="13"/>
      <c r="W7386" s="13"/>
      <c r="X7386" s="13"/>
      <c r="Y7386" s="14"/>
      <c r="Z7386" s="13"/>
      <c r="AA7386" s="13"/>
      <c r="AB7386" s="13"/>
      <c r="AC7386" s="13"/>
      <c r="AD7386" s="13"/>
      <c r="AE7386" s="13"/>
      <c r="AF7386" s="13"/>
      <c r="AG7386" s="19"/>
      <c r="AH7386" s="19"/>
      <c r="AI7386" s="19"/>
      <c r="AJ7386" s="19"/>
      <c r="AK7386" s="12"/>
      <c r="AL7386" s="12"/>
      <c r="AM7386" s="12"/>
      <c r="AN7386" s="12"/>
    </row>
    <row r="7387" spans="4:40" x14ac:dyDescent="0.25">
      <c r="D7387" s="18"/>
      <c r="E7387" s="13"/>
      <c r="F7387" s="13"/>
      <c r="G7387" s="13"/>
      <c r="H7387" s="13"/>
      <c r="I7387" s="13"/>
      <c r="J7387" s="13"/>
      <c r="K7387" s="13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9"/>
      <c r="AH7387" s="19"/>
      <c r="AI7387" s="19"/>
      <c r="AJ7387" s="19"/>
      <c r="AK7387" s="15"/>
      <c r="AL7387" s="12"/>
      <c r="AM7387" s="15"/>
      <c r="AN7387" s="15"/>
    </row>
    <row r="7388" spans="4:40" x14ac:dyDescent="0.25">
      <c r="D7388" s="18"/>
      <c r="E7388" s="13"/>
      <c r="F7388" s="13"/>
      <c r="G7388" s="13"/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9"/>
      <c r="AH7388" s="19"/>
      <c r="AI7388" s="19"/>
      <c r="AJ7388" s="19"/>
      <c r="AK7388" s="15"/>
      <c r="AL7388" s="15"/>
      <c r="AM7388" s="15"/>
      <c r="AN7388" s="15"/>
    </row>
    <row r="7389" spans="4:40" x14ac:dyDescent="0.25">
      <c r="D7389" s="18"/>
      <c r="E7389" s="13"/>
      <c r="F7389" s="13"/>
      <c r="G7389" s="13"/>
      <c r="H7389" s="13"/>
      <c r="I7389" s="13"/>
      <c r="J7389" s="13"/>
      <c r="K7389" s="13"/>
      <c r="L7389" s="13"/>
      <c r="M7389" s="13"/>
      <c r="N7389" s="13"/>
      <c r="O7389" s="14"/>
      <c r="P7389" s="14"/>
      <c r="Q7389" s="14"/>
      <c r="R7389" s="14"/>
      <c r="S7389" s="13"/>
      <c r="T7389" s="13"/>
      <c r="U7389" s="13"/>
      <c r="V7389" s="13"/>
      <c r="W7389" s="13"/>
      <c r="X7389" s="13"/>
      <c r="Y7389" s="14"/>
      <c r="Z7389" s="13"/>
      <c r="AA7389" s="13"/>
      <c r="AB7389" s="13"/>
      <c r="AC7389" s="13"/>
      <c r="AD7389" s="13"/>
      <c r="AE7389" s="13"/>
      <c r="AF7389" s="13"/>
      <c r="AG7389" s="19"/>
      <c r="AH7389" s="19"/>
      <c r="AI7389" s="19"/>
      <c r="AJ7389" s="19"/>
      <c r="AK7389" s="15"/>
      <c r="AL7389" s="15"/>
      <c r="AM7389" s="15"/>
      <c r="AN7389" s="15"/>
    </row>
    <row r="7390" spans="4:40" x14ac:dyDescent="0.25">
      <c r="D7390" s="18"/>
      <c r="E7390" s="13"/>
      <c r="F7390" s="13"/>
      <c r="G7390" s="13"/>
      <c r="H7390" s="13"/>
      <c r="I7390" s="13"/>
      <c r="J7390" s="13"/>
      <c r="K7390" s="13"/>
      <c r="L7390" s="13"/>
      <c r="M7390" s="13"/>
      <c r="N7390" s="13"/>
      <c r="O7390" s="14"/>
      <c r="P7390" s="14"/>
      <c r="Q7390" s="14"/>
      <c r="R7390" s="14"/>
      <c r="S7390" s="13"/>
      <c r="T7390" s="13"/>
      <c r="U7390" s="13"/>
      <c r="V7390" s="13"/>
      <c r="W7390" s="13"/>
      <c r="X7390" s="13"/>
      <c r="Y7390" s="14"/>
      <c r="Z7390" s="13"/>
      <c r="AA7390" s="13"/>
      <c r="AB7390" s="13"/>
      <c r="AC7390" s="13"/>
      <c r="AD7390" s="13"/>
      <c r="AE7390" s="13"/>
      <c r="AF7390" s="13"/>
      <c r="AG7390" s="19"/>
      <c r="AH7390" s="19"/>
      <c r="AI7390" s="19"/>
      <c r="AJ7390" s="19"/>
      <c r="AK7390" s="12"/>
      <c r="AL7390" s="12"/>
      <c r="AM7390" s="12"/>
      <c r="AN7390" s="12"/>
    </row>
    <row r="7391" spans="4:40" x14ac:dyDescent="0.25">
      <c r="D7391" s="18"/>
      <c r="E7391" s="13"/>
      <c r="F7391" s="13"/>
      <c r="G7391" s="13"/>
      <c r="H7391" s="13"/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9"/>
      <c r="AH7391" s="19"/>
      <c r="AI7391" s="19"/>
      <c r="AJ7391" s="19"/>
      <c r="AK7391" s="15"/>
      <c r="AL7391" s="12"/>
      <c r="AM7391" s="15"/>
      <c r="AN7391" s="15"/>
    </row>
    <row r="7392" spans="4:40" x14ac:dyDescent="0.25">
      <c r="D7392" s="18"/>
      <c r="E7392" s="13"/>
      <c r="F7392" s="13"/>
      <c r="G7392" s="13"/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9"/>
      <c r="AH7392" s="19"/>
      <c r="AI7392" s="19"/>
      <c r="AJ7392" s="19"/>
      <c r="AK7392" s="15"/>
      <c r="AL7392" s="15"/>
      <c r="AM7392" s="15"/>
      <c r="AN7392" s="15"/>
    </row>
    <row r="7393" spans="4:40" x14ac:dyDescent="0.25">
      <c r="D7393" s="18"/>
      <c r="E7393" s="13"/>
      <c r="F7393" s="13"/>
      <c r="G7393" s="13"/>
      <c r="H7393" s="13"/>
      <c r="I7393" s="13"/>
      <c r="J7393" s="13"/>
      <c r="K7393" s="13"/>
      <c r="L7393" s="13"/>
      <c r="M7393" s="13"/>
      <c r="N7393" s="13"/>
      <c r="O7393" s="14"/>
      <c r="P7393" s="14"/>
      <c r="Q7393" s="14"/>
      <c r="R7393" s="14"/>
      <c r="S7393" s="13"/>
      <c r="T7393" s="13"/>
      <c r="U7393" s="13"/>
      <c r="V7393" s="13"/>
      <c r="W7393" s="13"/>
      <c r="X7393" s="13"/>
      <c r="Y7393" s="14"/>
      <c r="Z7393" s="13"/>
      <c r="AA7393" s="13"/>
      <c r="AB7393" s="13"/>
      <c r="AC7393" s="13"/>
      <c r="AD7393" s="13"/>
      <c r="AE7393" s="13"/>
      <c r="AF7393" s="13"/>
      <c r="AG7393" s="19"/>
      <c r="AH7393" s="19"/>
      <c r="AI7393" s="19"/>
      <c r="AJ7393" s="19"/>
      <c r="AK7393" s="15"/>
      <c r="AL7393" s="15"/>
      <c r="AM7393" s="15"/>
      <c r="AN7393" s="15"/>
    </row>
    <row r="7394" spans="4:40" x14ac:dyDescent="0.25">
      <c r="D7394" s="18"/>
      <c r="E7394" s="13"/>
      <c r="F7394" s="13"/>
      <c r="G7394" s="13"/>
      <c r="H7394" s="13"/>
      <c r="I7394" s="13"/>
      <c r="J7394" s="13"/>
      <c r="K7394" s="13"/>
      <c r="L7394" s="13"/>
      <c r="M7394" s="13"/>
      <c r="N7394" s="13"/>
      <c r="O7394" s="14"/>
      <c r="P7394" s="14"/>
      <c r="Q7394" s="14"/>
      <c r="R7394" s="14"/>
      <c r="S7394" s="13"/>
      <c r="T7394" s="13"/>
      <c r="U7394" s="13"/>
      <c r="V7394" s="13"/>
      <c r="W7394" s="13"/>
      <c r="X7394" s="13"/>
      <c r="Y7394" s="14"/>
      <c r="Z7394" s="13"/>
      <c r="AA7394" s="13"/>
      <c r="AB7394" s="13"/>
      <c r="AC7394" s="13"/>
      <c r="AD7394" s="13"/>
      <c r="AE7394" s="13"/>
      <c r="AF7394" s="13"/>
      <c r="AG7394" s="19"/>
      <c r="AH7394" s="19"/>
      <c r="AI7394" s="19"/>
      <c r="AJ7394" s="19"/>
      <c r="AK7394" s="12"/>
      <c r="AL7394" s="12"/>
      <c r="AM7394" s="12"/>
      <c r="AN7394" s="12"/>
    </row>
    <row r="7395" spans="4:40" x14ac:dyDescent="0.25">
      <c r="D7395" s="18"/>
      <c r="E7395" s="13"/>
      <c r="F7395" s="13"/>
      <c r="G7395" s="13"/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9"/>
      <c r="AH7395" s="19"/>
      <c r="AI7395" s="19"/>
      <c r="AJ7395" s="19"/>
      <c r="AK7395" s="15"/>
      <c r="AL7395" s="12"/>
      <c r="AM7395" s="15"/>
      <c r="AN7395" s="15"/>
    </row>
    <row r="7396" spans="4:40" x14ac:dyDescent="0.25">
      <c r="D7396" s="18"/>
      <c r="E7396" s="13"/>
      <c r="F7396" s="13"/>
      <c r="G7396" s="13"/>
      <c r="H7396" s="13"/>
      <c r="I7396" s="13"/>
      <c r="J7396" s="13"/>
      <c r="K7396" s="13"/>
      <c r="L7396" s="13"/>
      <c r="M7396" s="13"/>
      <c r="N7396" s="13"/>
      <c r="O7396" s="13"/>
      <c r="P7396" s="13"/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9"/>
      <c r="AH7396" s="19"/>
      <c r="AI7396" s="19"/>
      <c r="AJ7396" s="19"/>
      <c r="AK7396" s="15"/>
      <c r="AL7396" s="15"/>
      <c r="AM7396" s="15"/>
      <c r="AN7396" s="15"/>
    </row>
    <row r="7397" spans="4:40" x14ac:dyDescent="0.25">
      <c r="D7397" s="18"/>
      <c r="E7397" s="13"/>
      <c r="F7397" s="13"/>
      <c r="G7397" s="13"/>
      <c r="H7397" s="13"/>
      <c r="I7397" s="13"/>
      <c r="J7397" s="13"/>
      <c r="K7397" s="13"/>
      <c r="L7397" s="13"/>
      <c r="M7397" s="13"/>
      <c r="N7397" s="13"/>
      <c r="O7397" s="14"/>
      <c r="P7397" s="14"/>
      <c r="Q7397" s="14"/>
      <c r="R7397" s="14"/>
      <c r="S7397" s="13"/>
      <c r="T7397" s="13"/>
      <c r="U7397" s="13"/>
      <c r="V7397" s="13"/>
      <c r="W7397" s="13"/>
      <c r="X7397" s="13"/>
      <c r="Y7397" s="14"/>
      <c r="Z7397" s="13"/>
      <c r="AA7397" s="13"/>
      <c r="AB7397" s="13"/>
      <c r="AC7397" s="13"/>
      <c r="AD7397" s="13"/>
      <c r="AE7397" s="13"/>
      <c r="AF7397" s="13"/>
      <c r="AG7397" s="19"/>
      <c r="AH7397" s="19"/>
      <c r="AI7397" s="19"/>
      <c r="AJ7397" s="19"/>
      <c r="AK7397" s="15"/>
      <c r="AL7397" s="15"/>
      <c r="AM7397" s="15"/>
      <c r="AN7397" s="15"/>
    </row>
    <row r="7398" spans="4:40" x14ac:dyDescent="0.25">
      <c r="D7398" s="18"/>
      <c r="E7398" s="13"/>
      <c r="F7398" s="13"/>
      <c r="G7398" s="13"/>
      <c r="H7398" s="13"/>
      <c r="I7398" s="13"/>
      <c r="J7398" s="13"/>
      <c r="K7398" s="13"/>
      <c r="L7398" s="13"/>
      <c r="M7398" s="13"/>
      <c r="N7398" s="13"/>
      <c r="O7398" s="14"/>
      <c r="P7398" s="14"/>
      <c r="Q7398" s="14"/>
      <c r="R7398" s="14"/>
      <c r="S7398" s="13"/>
      <c r="T7398" s="13"/>
      <c r="U7398" s="13"/>
      <c r="V7398" s="13"/>
      <c r="W7398" s="13"/>
      <c r="X7398" s="13"/>
      <c r="Y7398" s="14"/>
      <c r="Z7398" s="13"/>
      <c r="AA7398" s="13"/>
      <c r="AB7398" s="13"/>
      <c r="AC7398" s="13"/>
      <c r="AD7398" s="13"/>
      <c r="AE7398" s="13"/>
      <c r="AF7398" s="13"/>
      <c r="AG7398" s="19"/>
      <c r="AH7398" s="19"/>
      <c r="AI7398" s="19"/>
      <c r="AJ7398" s="19"/>
      <c r="AK7398" s="12"/>
      <c r="AL7398" s="12"/>
      <c r="AM7398" s="12"/>
      <c r="AN7398" s="12"/>
    </row>
    <row r="7399" spans="4:40" x14ac:dyDescent="0.25">
      <c r="D7399" s="18"/>
      <c r="E7399" s="13"/>
      <c r="F7399" s="13"/>
      <c r="G7399" s="13"/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9"/>
      <c r="AH7399" s="19"/>
      <c r="AI7399" s="19"/>
      <c r="AJ7399" s="19"/>
      <c r="AK7399" s="15"/>
      <c r="AL7399" s="12"/>
      <c r="AM7399" s="15"/>
      <c r="AN7399" s="15"/>
    </row>
    <row r="7400" spans="4:40" x14ac:dyDescent="0.25">
      <c r="D7400" s="18"/>
      <c r="E7400" s="13"/>
      <c r="F7400" s="13"/>
      <c r="G7400" s="13"/>
      <c r="H7400" s="13"/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9"/>
      <c r="AH7400" s="19"/>
      <c r="AI7400" s="19"/>
      <c r="AJ7400" s="19"/>
      <c r="AK7400" s="15"/>
      <c r="AL7400" s="15"/>
      <c r="AM7400" s="15"/>
      <c r="AN7400" s="15"/>
    </row>
    <row r="7401" spans="4:40" x14ac:dyDescent="0.25">
      <c r="D7401" s="18"/>
      <c r="E7401" s="13"/>
      <c r="F7401" s="13"/>
      <c r="G7401" s="13"/>
      <c r="H7401" s="13"/>
      <c r="I7401" s="13"/>
      <c r="J7401" s="13"/>
      <c r="K7401" s="13"/>
      <c r="L7401" s="13"/>
      <c r="M7401" s="13"/>
      <c r="N7401" s="13"/>
      <c r="O7401" s="14"/>
      <c r="P7401" s="14"/>
      <c r="Q7401" s="14"/>
      <c r="R7401" s="14"/>
      <c r="S7401" s="13"/>
      <c r="T7401" s="13"/>
      <c r="U7401" s="13"/>
      <c r="V7401" s="13"/>
      <c r="W7401" s="13"/>
      <c r="X7401" s="13"/>
      <c r="Y7401" s="14"/>
      <c r="Z7401" s="13"/>
      <c r="AA7401" s="13"/>
      <c r="AB7401" s="13"/>
      <c r="AC7401" s="13"/>
      <c r="AD7401" s="13"/>
      <c r="AE7401" s="13"/>
      <c r="AF7401" s="13"/>
      <c r="AG7401" s="19"/>
      <c r="AH7401" s="19"/>
      <c r="AI7401" s="19"/>
      <c r="AJ7401" s="19"/>
      <c r="AK7401" s="15"/>
      <c r="AL7401" s="15"/>
      <c r="AM7401" s="15"/>
      <c r="AN7401" s="15"/>
    </row>
    <row r="7402" spans="4:40" x14ac:dyDescent="0.25">
      <c r="D7402" s="18"/>
      <c r="E7402" s="13"/>
      <c r="F7402" s="13"/>
      <c r="G7402" s="13"/>
      <c r="H7402" s="13"/>
      <c r="I7402" s="13"/>
      <c r="J7402" s="13"/>
      <c r="K7402" s="13"/>
      <c r="L7402" s="13"/>
      <c r="M7402" s="13"/>
      <c r="N7402" s="13"/>
      <c r="O7402" s="14"/>
      <c r="P7402" s="14"/>
      <c r="Q7402" s="14"/>
      <c r="R7402" s="14"/>
      <c r="S7402" s="13"/>
      <c r="T7402" s="13"/>
      <c r="U7402" s="13"/>
      <c r="V7402" s="13"/>
      <c r="W7402" s="13"/>
      <c r="X7402" s="13"/>
      <c r="Y7402" s="14"/>
      <c r="Z7402" s="13"/>
      <c r="AA7402" s="13"/>
      <c r="AB7402" s="13"/>
      <c r="AC7402" s="13"/>
      <c r="AD7402" s="13"/>
      <c r="AE7402" s="13"/>
      <c r="AF7402" s="13"/>
      <c r="AG7402" s="19"/>
      <c r="AH7402" s="19"/>
      <c r="AI7402" s="19"/>
      <c r="AJ7402" s="19"/>
      <c r="AK7402" s="12"/>
      <c r="AL7402" s="12"/>
      <c r="AM7402" s="12"/>
      <c r="AN7402" s="12"/>
    </row>
    <row r="7403" spans="4:40" x14ac:dyDescent="0.25">
      <c r="D7403" s="18"/>
      <c r="E7403" s="13"/>
      <c r="F7403" s="13"/>
      <c r="G7403" s="13"/>
      <c r="H7403" s="13"/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9"/>
      <c r="AH7403" s="19"/>
      <c r="AI7403" s="19"/>
      <c r="AJ7403" s="19"/>
      <c r="AK7403" s="15"/>
      <c r="AL7403" s="12"/>
      <c r="AM7403" s="15"/>
      <c r="AN7403" s="15"/>
    </row>
    <row r="7404" spans="4:40" x14ac:dyDescent="0.25">
      <c r="D7404" s="18"/>
      <c r="E7404" s="13"/>
      <c r="F7404" s="13"/>
      <c r="G7404" s="13"/>
      <c r="H7404" s="13"/>
      <c r="I7404" s="13"/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9"/>
      <c r="AH7404" s="19"/>
      <c r="AI7404" s="19"/>
      <c r="AJ7404" s="19"/>
      <c r="AK7404" s="15"/>
      <c r="AL7404" s="15"/>
      <c r="AM7404" s="15"/>
      <c r="AN7404" s="15"/>
    </row>
    <row r="7405" spans="4:40" x14ac:dyDescent="0.25">
      <c r="D7405" s="18"/>
      <c r="E7405" s="13"/>
      <c r="F7405" s="13"/>
      <c r="G7405" s="13"/>
      <c r="H7405" s="13"/>
      <c r="I7405" s="13"/>
      <c r="J7405" s="13"/>
      <c r="K7405" s="13"/>
      <c r="L7405" s="13"/>
      <c r="M7405" s="13"/>
      <c r="N7405" s="13"/>
      <c r="O7405" s="14"/>
      <c r="P7405" s="14"/>
      <c r="Q7405" s="14"/>
      <c r="R7405" s="14"/>
      <c r="S7405" s="13"/>
      <c r="T7405" s="13"/>
      <c r="U7405" s="13"/>
      <c r="V7405" s="13"/>
      <c r="W7405" s="13"/>
      <c r="X7405" s="13"/>
      <c r="Y7405" s="14"/>
      <c r="Z7405" s="13"/>
      <c r="AA7405" s="13"/>
      <c r="AB7405" s="13"/>
      <c r="AC7405" s="13"/>
      <c r="AD7405" s="13"/>
      <c r="AE7405" s="13"/>
      <c r="AF7405" s="13"/>
      <c r="AG7405" s="19"/>
      <c r="AH7405" s="19"/>
      <c r="AI7405" s="19"/>
      <c r="AJ7405" s="19"/>
      <c r="AK7405" s="15"/>
      <c r="AL7405" s="15"/>
      <c r="AM7405" s="15"/>
      <c r="AN7405" s="15"/>
    </row>
    <row r="7406" spans="4:40" x14ac:dyDescent="0.25">
      <c r="D7406" s="18"/>
      <c r="E7406" s="13"/>
      <c r="F7406" s="13"/>
      <c r="G7406" s="13"/>
      <c r="H7406" s="13"/>
      <c r="I7406" s="13"/>
      <c r="J7406" s="13"/>
      <c r="K7406" s="13"/>
      <c r="L7406" s="13"/>
      <c r="M7406" s="13"/>
      <c r="N7406" s="13"/>
      <c r="O7406" s="14"/>
      <c r="P7406" s="14"/>
      <c r="Q7406" s="14"/>
      <c r="R7406" s="14"/>
      <c r="S7406" s="13"/>
      <c r="T7406" s="13"/>
      <c r="U7406" s="13"/>
      <c r="V7406" s="13"/>
      <c r="W7406" s="13"/>
      <c r="X7406" s="13"/>
      <c r="Y7406" s="14"/>
      <c r="Z7406" s="13"/>
      <c r="AA7406" s="13"/>
      <c r="AB7406" s="13"/>
      <c r="AC7406" s="13"/>
      <c r="AD7406" s="13"/>
      <c r="AE7406" s="13"/>
      <c r="AF7406" s="13"/>
      <c r="AG7406" s="19"/>
      <c r="AH7406" s="19"/>
      <c r="AI7406" s="19"/>
      <c r="AJ7406" s="19"/>
      <c r="AK7406" s="12"/>
      <c r="AL7406" s="12"/>
      <c r="AM7406" s="12"/>
      <c r="AN7406" s="12"/>
    </row>
    <row r="7407" spans="4:40" x14ac:dyDescent="0.25">
      <c r="D7407" s="18"/>
      <c r="E7407" s="13"/>
      <c r="F7407" s="13"/>
      <c r="G7407" s="13"/>
      <c r="H7407" s="13"/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9"/>
      <c r="AH7407" s="19"/>
      <c r="AI7407" s="19"/>
      <c r="AJ7407" s="19"/>
      <c r="AK7407" s="15"/>
      <c r="AL7407" s="12"/>
      <c r="AM7407" s="15"/>
      <c r="AN7407" s="15"/>
    </row>
    <row r="7408" spans="4:40" x14ac:dyDescent="0.25">
      <c r="D7408" s="18"/>
      <c r="E7408" s="13"/>
      <c r="F7408" s="13"/>
      <c r="G7408" s="13"/>
      <c r="H7408" s="13"/>
      <c r="I7408" s="13"/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9"/>
      <c r="AH7408" s="19"/>
      <c r="AI7408" s="19"/>
      <c r="AJ7408" s="19"/>
      <c r="AK7408" s="15"/>
      <c r="AL7408" s="15"/>
      <c r="AM7408" s="15"/>
      <c r="AN7408" s="15"/>
    </row>
    <row r="7409" spans="4:40" x14ac:dyDescent="0.25">
      <c r="D7409" s="18"/>
      <c r="E7409" s="13"/>
      <c r="F7409" s="13"/>
      <c r="G7409" s="13"/>
      <c r="H7409" s="13"/>
      <c r="I7409" s="13"/>
      <c r="J7409" s="13"/>
      <c r="K7409" s="13"/>
      <c r="L7409" s="13"/>
      <c r="M7409" s="13"/>
      <c r="N7409" s="13"/>
      <c r="O7409" s="14"/>
      <c r="P7409" s="14"/>
      <c r="Q7409" s="14"/>
      <c r="R7409" s="14"/>
      <c r="S7409" s="13"/>
      <c r="T7409" s="13"/>
      <c r="U7409" s="13"/>
      <c r="V7409" s="13"/>
      <c r="W7409" s="13"/>
      <c r="X7409" s="13"/>
      <c r="Y7409" s="14"/>
      <c r="Z7409" s="13"/>
      <c r="AA7409" s="13"/>
      <c r="AB7409" s="13"/>
      <c r="AC7409" s="13"/>
      <c r="AD7409" s="13"/>
      <c r="AE7409" s="13"/>
      <c r="AF7409" s="13"/>
      <c r="AG7409" s="19"/>
      <c r="AH7409" s="19"/>
      <c r="AI7409" s="19"/>
      <c r="AJ7409" s="19"/>
      <c r="AK7409" s="15"/>
      <c r="AL7409" s="15"/>
      <c r="AM7409" s="15"/>
      <c r="AN7409" s="15"/>
    </row>
    <row r="7410" spans="4:40" x14ac:dyDescent="0.25">
      <c r="D7410" s="18"/>
      <c r="E7410" s="13"/>
      <c r="F7410" s="13"/>
      <c r="G7410" s="13"/>
      <c r="H7410" s="13"/>
      <c r="I7410" s="13"/>
      <c r="J7410" s="13"/>
      <c r="K7410" s="13"/>
      <c r="L7410" s="13"/>
      <c r="M7410" s="13"/>
      <c r="N7410" s="13"/>
      <c r="O7410" s="14"/>
      <c r="P7410" s="14"/>
      <c r="Q7410" s="14"/>
      <c r="R7410" s="14"/>
      <c r="S7410" s="13"/>
      <c r="T7410" s="13"/>
      <c r="U7410" s="13"/>
      <c r="V7410" s="13"/>
      <c r="W7410" s="13"/>
      <c r="X7410" s="13"/>
      <c r="Y7410" s="14"/>
      <c r="Z7410" s="13"/>
      <c r="AA7410" s="13"/>
      <c r="AB7410" s="13"/>
      <c r="AC7410" s="13"/>
      <c r="AD7410" s="13"/>
      <c r="AE7410" s="13"/>
      <c r="AF7410" s="13"/>
      <c r="AG7410" s="19"/>
      <c r="AH7410" s="19"/>
      <c r="AI7410" s="19"/>
      <c r="AJ7410" s="19"/>
      <c r="AK7410" s="12"/>
      <c r="AL7410" s="12"/>
      <c r="AM7410" s="12"/>
      <c r="AN7410" s="12"/>
    </row>
    <row r="7411" spans="4:40" x14ac:dyDescent="0.25">
      <c r="D7411" s="18"/>
      <c r="E7411" s="13"/>
      <c r="F7411" s="13"/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9"/>
      <c r="AH7411" s="19"/>
      <c r="AI7411" s="19"/>
      <c r="AJ7411" s="19"/>
      <c r="AK7411" s="15"/>
      <c r="AL7411" s="12"/>
      <c r="AM7411" s="15"/>
      <c r="AN7411" s="15"/>
    </row>
    <row r="7412" spans="4:40" x14ac:dyDescent="0.25">
      <c r="D7412" s="18"/>
      <c r="E7412" s="13"/>
      <c r="F7412" s="13"/>
      <c r="G7412" s="13"/>
      <c r="H7412" s="13"/>
      <c r="I7412" s="13"/>
      <c r="J7412" s="13"/>
      <c r="K7412" s="13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9"/>
      <c r="AH7412" s="19"/>
      <c r="AI7412" s="19"/>
      <c r="AJ7412" s="19"/>
      <c r="AK7412" s="15"/>
      <c r="AL7412" s="15"/>
      <c r="AM7412" s="15"/>
      <c r="AN7412" s="15"/>
    </row>
    <row r="7413" spans="4:40" x14ac:dyDescent="0.25">
      <c r="D7413" s="18"/>
      <c r="E7413" s="13"/>
      <c r="F7413" s="13"/>
      <c r="G7413" s="13"/>
      <c r="H7413" s="13"/>
      <c r="I7413" s="13"/>
      <c r="J7413" s="13"/>
      <c r="K7413" s="13"/>
      <c r="L7413" s="13"/>
      <c r="M7413" s="13"/>
      <c r="N7413" s="13"/>
      <c r="O7413" s="14"/>
      <c r="P7413" s="14"/>
      <c r="Q7413" s="14"/>
      <c r="R7413" s="14"/>
      <c r="S7413" s="13"/>
      <c r="T7413" s="13"/>
      <c r="U7413" s="13"/>
      <c r="V7413" s="13"/>
      <c r="W7413" s="13"/>
      <c r="X7413" s="13"/>
      <c r="Y7413" s="14"/>
      <c r="Z7413" s="13"/>
      <c r="AA7413" s="13"/>
      <c r="AB7413" s="13"/>
      <c r="AC7413" s="13"/>
      <c r="AD7413" s="13"/>
      <c r="AE7413" s="13"/>
      <c r="AF7413" s="13"/>
      <c r="AG7413" s="19"/>
      <c r="AH7413" s="19"/>
      <c r="AI7413" s="19"/>
      <c r="AJ7413" s="19"/>
      <c r="AK7413" s="15"/>
      <c r="AL7413" s="15"/>
      <c r="AM7413" s="15"/>
      <c r="AN7413" s="15"/>
    </row>
    <row r="7414" spans="4:40" x14ac:dyDescent="0.25">
      <c r="D7414" s="18"/>
      <c r="E7414" s="13"/>
      <c r="F7414" s="13"/>
      <c r="G7414" s="13"/>
      <c r="H7414" s="13"/>
      <c r="I7414" s="13"/>
      <c r="J7414" s="13"/>
      <c r="K7414" s="13"/>
      <c r="L7414" s="13"/>
      <c r="M7414" s="13"/>
      <c r="N7414" s="13"/>
      <c r="O7414" s="14"/>
      <c r="P7414" s="14"/>
      <c r="Q7414" s="14"/>
      <c r="R7414" s="14"/>
      <c r="S7414" s="13"/>
      <c r="T7414" s="13"/>
      <c r="U7414" s="13"/>
      <c r="V7414" s="13"/>
      <c r="W7414" s="13"/>
      <c r="X7414" s="13"/>
      <c r="Y7414" s="14"/>
      <c r="Z7414" s="13"/>
      <c r="AA7414" s="13"/>
      <c r="AB7414" s="13"/>
      <c r="AC7414" s="13"/>
      <c r="AD7414" s="13"/>
      <c r="AE7414" s="13"/>
      <c r="AF7414" s="13"/>
      <c r="AG7414" s="19"/>
      <c r="AH7414" s="19"/>
      <c r="AI7414" s="19"/>
      <c r="AJ7414" s="19"/>
      <c r="AK7414" s="12"/>
      <c r="AL7414" s="12"/>
      <c r="AM7414" s="12"/>
      <c r="AN7414" s="12"/>
    </row>
    <row r="7415" spans="4:40" x14ac:dyDescent="0.25">
      <c r="D7415" s="18"/>
      <c r="E7415" s="13"/>
      <c r="F7415" s="13"/>
      <c r="G7415" s="13"/>
      <c r="H7415" s="13"/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9"/>
      <c r="AH7415" s="19"/>
      <c r="AI7415" s="19"/>
      <c r="AJ7415" s="19"/>
      <c r="AK7415" s="15"/>
      <c r="AL7415" s="12"/>
      <c r="AM7415" s="15"/>
      <c r="AN7415" s="15"/>
    </row>
    <row r="7416" spans="4:40" x14ac:dyDescent="0.25">
      <c r="D7416" s="18"/>
      <c r="E7416" s="13"/>
      <c r="F7416" s="13"/>
      <c r="G7416" s="13"/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9"/>
      <c r="AH7416" s="19"/>
      <c r="AI7416" s="19"/>
      <c r="AJ7416" s="19"/>
      <c r="AK7416" s="15"/>
      <c r="AL7416" s="15"/>
      <c r="AM7416" s="15"/>
      <c r="AN7416" s="15"/>
    </row>
    <row r="7417" spans="4:40" x14ac:dyDescent="0.25">
      <c r="D7417" s="18"/>
      <c r="E7417" s="13"/>
      <c r="F7417" s="13"/>
      <c r="G7417" s="13"/>
      <c r="H7417" s="13"/>
      <c r="I7417" s="13"/>
      <c r="J7417" s="13"/>
      <c r="K7417" s="13"/>
      <c r="L7417" s="13"/>
      <c r="M7417" s="13"/>
      <c r="N7417" s="13"/>
      <c r="O7417" s="14"/>
      <c r="P7417" s="14"/>
      <c r="Q7417" s="14"/>
      <c r="R7417" s="14"/>
      <c r="S7417" s="13"/>
      <c r="T7417" s="13"/>
      <c r="U7417" s="13"/>
      <c r="V7417" s="13"/>
      <c r="W7417" s="13"/>
      <c r="X7417" s="13"/>
      <c r="Y7417" s="14"/>
      <c r="Z7417" s="13"/>
      <c r="AA7417" s="13"/>
      <c r="AB7417" s="13"/>
      <c r="AC7417" s="13"/>
      <c r="AD7417" s="13"/>
      <c r="AE7417" s="13"/>
      <c r="AF7417" s="13"/>
      <c r="AG7417" s="19"/>
      <c r="AH7417" s="19"/>
      <c r="AI7417" s="19"/>
      <c r="AJ7417" s="19"/>
      <c r="AK7417" s="15"/>
      <c r="AL7417" s="15"/>
      <c r="AM7417" s="15"/>
      <c r="AN7417" s="15"/>
    </row>
    <row r="7418" spans="4:40" x14ac:dyDescent="0.25">
      <c r="D7418" s="18"/>
      <c r="E7418" s="13"/>
      <c r="F7418" s="13"/>
      <c r="G7418" s="13"/>
      <c r="H7418" s="13"/>
      <c r="I7418" s="13"/>
      <c r="J7418" s="13"/>
      <c r="K7418" s="13"/>
      <c r="L7418" s="13"/>
      <c r="M7418" s="13"/>
      <c r="N7418" s="13"/>
      <c r="O7418" s="14"/>
      <c r="P7418" s="14"/>
      <c r="Q7418" s="14"/>
      <c r="R7418" s="14"/>
      <c r="S7418" s="13"/>
      <c r="T7418" s="13"/>
      <c r="U7418" s="13"/>
      <c r="V7418" s="13"/>
      <c r="W7418" s="13"/>
      <c r="X7418" s="13"/>
      <c r="Y7418" s="14"/>
      <c r="Z7418" s="13"/>
      <c r="AA7418" s="13"/>
      <c r="AB7418" s="13"/>
      <c r="AC7418" s="13"/>
      <c r="AD7418" s="13"/>
      <c r="AE7418" s="13"/>
      <c r="AF7418" s="13"/>
      <c r="AG7418" s="19"/>
      <c r="AH7418" s="19"/>
      <c r="AI7418" s="19"/>
      <c r="AJ7418" s="19"/>
      <c r="AK7418" s="12"/>
      <c r="AL7418" s="12"/>
      <c r="AM7418" s="12"/>
      <c r="AN7418" s="12"/>
    </row>
    <row r="7419" spans="4:40" x14ac:dyDescent="0.25">
      <c r="D7419" s="18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9"/>
      <c r="AH7419" s="19"/>
      <c r="AI7419" s="19"/>
      <c r="AJ7419" s="19"/>
      <c r="AK7419" s="15"/>
      <c r="AL7419" s="12"/>
      <c r="AM7419" s="15"/>
      <c r="AN7419" s="15"/>
    </row>
    <row r="7420" spans="4:40" x14ac:dyDescent="0.25">
      <c r="D7420" s="18"/>
      <c r="E7420" s="13"/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9"/>
      <c r="AH7420" s="19"/>
      <c r="AI7420" s="19"/>
      <c r="AJ7420" s="19"/>
      <c r="AK7420" s="15"/>
      <c r="AL7420" s="15"/>
      <c r="AM7420" s="15"/>
      <c r="AN7420" s="15"/>
    </row>
    <row r="7421" spans="4:40" x14ac:dyDescent="0.25">
      <c r="D7421" s="18"/>
      <c r="E7421" s="13"/>
      <c r="F7421" s="13"/>
      <c r="G7421" s="13"/>
      <c r="H7421" s="13"/>
      <c r="I7421" s="13"/>
      <c r="J7421" s="13"/>
      <c r="K7421" s="13"/>
      <c r="L7421" s="13"/>
      <c r="M7421" s="13"/>
      <c r="N7421" s="13"/>
      <c r="O7421" s="14"/>
      <c r="P7421" s="14"/>
      <c r="Q7421" s="14"/>
      <c r="R7421" s="14"/>
      <c r="S7421" s="13"/>
      <c r="T7421" s="13"/>
      <c r="U7421" s="13"/>
      <c r="V7421" s="13"/>
      <c r="W7421" s="13"/>
      <c r="X7421" s="13"/>
      <c r="Y7421" s="14"/>
      <c r="Z7421" s="13"/>
      <c r="AA7421" s="13"/>
      <c r="AB7421" s="13"/>
      <c r="AC7421" s="13"/>
      <c r="AD7421" s="13"/>
      <c r="AE7421" s="13"/>
      <c r="AF7421" s="13"/>
      <c r="AG7421" s="19"/>
      <c r="AH7421" s="19"/>
      <c r="AI7421" s="19"/>
      <c r="AJ7421" s="19"/>
      <c r="AK7421" s="15"/>
      <c r="AL7421" s="15"/>
      <c r="AM7421" s="15"/>
      <c r="AN7421" s="15"/>
    </row>
    <row r="7422" spans="4:40" x14ac:dyDescent="0.25">
      <c r="D7422" s="18"/>
      <c r="E7422" s="13"/>
      <c r="F7422" s="13"/>
      <c r="G7422" s="13"/>
      <c r="H7422" s="13"/>
      <c r="I7422" s="13"/>
      <c r="J7422" s="13"/>
      <c r="K7422" s="13"/>
      <c r="L7422" s="13"/>
      <c r="M7422" s="13"/>
      <c r="N7422" s="13"/>
      <c r="O7422" s="14"/>
      <c r="P7422" s="14"/>
      <c r="Q7422" s="14"/>
      <c r="R7422" s="14"/>
      <c r="S7422" s="13"/>
      <c r="T7422" s="13"/>
      <c r="U7422" s="13"/>
      <c r="V7422" s="13"/>
      <c r="W7422" s="13"/>
      <c r="X7422" s="13"/>
      <c r="Y7422" s="14"/>
      <c r="Z7422" s="13"/>
      <c r="AA7422" s="13"/>
      <c r="AB7422" s="13"/>
      <c r="AC7422" s="13"/>
      <c r="AD7422" s="13"/>
      <c r="AE7422" s="13"/>
      <c r="AF7422" s="13"/>
      <c r="AG7422" s="19"/>
      <c r="AH7422" s="19"/>
      <c r="AI7422" s="19"/>
      <c r="AJ7422" s="19"/>
      <c r="AK7422" s="12"/>
      <c r="AL7422" s="12"/>
      <c r="AM7422" s="12"/>
      <c r="AN7422" s="12"/>
    </row>
    <row r="7423" spans="4:40" x14ac:dyDescent="0.25">
      <c r="D7423" s="18"/>
      <c r="E7423" s="13"/>
      <c r="F7423" s="13"/>
      <c r="G7423" s="13"/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9"/>
      <c r="AH7423" s="19"/>
      <c r="AI7423" s="19"/>
      <c r="AJ7423" s="19"/>
      <c r="AK7423" s="15"/>
      <c r="AL7423" s="12"/>
      <c r="AM7423" s="15"/>
      <c r="AN7423" s="15"/>
    </row>
    <row r="7424" spans="4:40" x14ac:dyDescent="0.25">
      <c r="D7424" s="18"/>
      <c r="E7424" s="13"/>
      <c r="F7424" s="13"/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9"/>
      <c r="AH7424" s="19"/>
      <c r="AI7424" s="19"/>
      <c r="AJ7424" s="19"/>
      <c r="AK7424" s="15"/>
      <c r="AL7424" s="15"/>
      <c r="AM7424" s="15"/>
      <c r="AN7424" s="15"/>
    </row>
    <row r="7425" spans="4:40" x14ac:dyDescent="0.25">
      <c r="D7425" s="18"/>
      <c r="E7425" s="13"/>
      <c r="F7425" s="13"/>
      <c r="G7425" s="13"/>
      <c r="H7425" s="13"/>
      <c r="I7425" s="13"/>
      <c r="J7425" s="13"/>
      <c r="K7425" s="13"/>
      <c r="L7425" s="13"/>
      <c r="M7425" s="13"/>
      <c r="N7425" s="13"/>
      <c r="O7425" s="14"/>
      <c r="P7425" s="14"/>
      <c r="Q7425" s="14"/>
      <c r="R7425" s="14"/>
      <c r="S7425" s="13"/>
      <c r="T7425" s="13"/>
      <c r="U7425" s="13"/>
      <c r="V7425" s="13"/>
      <c r="W7425" s="13"/>
      <c r="X7425" s="13"/>
      <c r="Y7425" s="14"/>
      <c r="Z7425" s="13"/>
      <c r="AA7425" s="13"/>
      <c r="AB7425" s="13"/>
      <c r="AC7425" s="13"/>
      <c r="AD7425" s="13"/>
      <c r="AE7425" s="13"/>
      <c r="AF7425" s="13"/>
      <c r="AG7425" s="19"/>
      <c r="AH7425" s="19"/>
      <c r="AI7425" s="19"/>
      <c r="AJ7425" s="19"/>
      <c r="AK7425" s="15"/>
      <c r="AL7425" s="15"/>
      <c r="AM7425" s="15"/>
      <c r="AN7425" s="15"/>
    </row>
    <row r="7426" spans="4:40" x14ac:dyDescent="0.25">
      <c r="D7426" s="18"/>
      <c r="E7426" s="13"/>
      <c r="F7426" s="13"/>
      <c r="G7426" s="13"/>
      <c r="H7426" s="13"/>
      <c r="I7426" s="13"/>
      <c r="J7426" s="13"/>
      <c r="K7426" s="13"/>
      <c r="L7426" s="13"/>
      <c r="M7426" s="13"/>
      <c r="N7426" s="13"/>
      <c r="O7426" s="14"/>
      <c r="P7426" s="14"/>
      <c r="Q7426" s="14"/>
      <c r="R7426" s="14"/>
      <c r="S7426" s="13"/>
      <c r="T7426" s="13"/>
      <c r="U7426" s="13"/>
      <c r="V7426" s="13"/>
      <c r="W7426" s="13"/>
      <c r="X7426" s="13"/>
      <c r="Y7426" s="14"/>
      <c r="Z7426" s="13"/>
      <c r="AA7426" s="13"/>
      <c r="AB7426" s="13"/>
      <c r="AC7426" s="13"/>
      <c r="AD7426" s="13"/>
      <c r="AE7426" s="13"/>
      <c r="AF7426" s="13"/>
      <c r="AG7426" s="19"/>
      <c r="AH7426" s="19"/>
      <c r="AI7426" s="19"/>
      <c r="AJ7426" s="19"/>
      <c r="AK7426" s="12"/>
      <c r="AL7426" s="12"/>
      <c r="AM7426" s="12"/>
      <c r="AN7426" s="12"/>
    </row>
    <row r="7427" spans="4:40" x14ac:dyDescent="0.25">
      <c r="D7427" s="18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9"/>
      <c r="AH7427" s="19"/>
      <c r="AI7427" s="19"/>
      <c r="AJ7427" s="19"/>
      <c r="AK7427" s="15"/>
      <c r="AL7427" s="12"/>
      <c r="AM7427" s="15"/>
      <c r="AN7427" s="15"/>
    </row>
    <row r="7428" spans="4:40" x14ac:dyDescent="0.25">
      <c r="D7428" s="18"/>
      <c r="E7428" s="13"/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9"/>
      <c r="AH7428" s="19"/>
      <c r="AI7428" s="19"/>
      <c r="AJ7428" s="19"/>
      <c r="AK7428" s="15"/>
      <c r="AL7428" s="15"/>
      <c r="AM7428" s="15"/>
      <c r="AN7428" s="15"/>
    </row>
    <row r="7429" spans="4:40" x14ac:dyDescent="0.25">
      <c r="D7429" s="18"/>
      <c r="E7429" s="13"/>
      <c r="F7429" s="13"/>
      <c r="G7429" s="13"/>
      <c r="H7429" s="13"/>
      <c r="I7429" s="13"/>
      <c r="J7429" s="13"/>
      <c r="K7429" s="13"/>
      <c r="L7429" s="13"/>
      <c r="M7429" s="13"/>
      <c r="N7429" s="13"/>
      <c r="O7429" s="14"/>
      <c r="P7429" s="14"/>
      <c r="Q7429" s="14"/>
      <c r="R7429" s="14"/>
      <c r="S7429" s="13"/>
      <c r="T7429" s="13"/>
      <c r="U7429" s="13"/>
      <c r="V7429" s="13"/>
      <c r="W7429" s="13"/>
      <c r="X7429" s="13"/>
      <c r="Y7429" s="14"/>
      <c r="Z7429" s="13"/>
      <c r="AA7429" s="13"/>
      <c r="AB7429" s="13"/>
      <c r="AC7429" s="13"/>
      <c r="AD7429" s="13"/>
      <c r="AE7429" s="13"/>
      <c r="AF7429" s="13"/>
      <c r="AG7429" s="19"/>
      <c r="AH7429" s="19"/>
      <c r="AI7429" s="19"/>
      <c r="AJ7429" s="19"/>
      <c r="AK7429" s="15"/>
      <c r="AL7429" s="15"/>
      <c r="AM7429" s="15"/>
      <c r="AN7429" s="15"/>
    </row>
    <row r="7430" spans="4:40" x14ac:dyDescent="0.25">
      <c r="D7430" s="18"/>
      <c r="E7430" s="13"/>
      <c r="F7430" s="13"/>
      <c r="G7430" s="13"/>
      <c r="H7430" s="13"/>
      <c r="I7430" s="13"/>
      <c r="J7430" s="13"/>
      <c r="K7430" s="13"/>
      <c r="L7430" s="13"/>
      <c r="M7430" s="13"/>
      <c r="N7430" s="13"/>
      <c r="O7430" s="14"/>
      <c r="P7430" s="14"/>
      <c r="Q7430" s="14"/>
      <c r="R7430" s="14"/>
      <c r="S7430" s="13"/>
      <c r="T7430" s="13"/>
      <c r="U7430" s="13"/>
      <c r="V7430" s="13"/>
      <c r="W7430" s="13"/>
      <c r="X7430" s="13"/>
      <c r="Y7430" s="14"/>
      <c r="Z7430" s="13"/>
      <c r="AA7430" s="13"/>
      <c r="AB7430" s="13"/>
      <c r="AC7430" s="13"/>
      <c r="AD7430" s="13"/>
      <c r="AE7430" s="13"/>
      <c r="AF7430" s="13"/>
      <c r="AG7430" s="19"/>
      <c r="AH7430" s="19"/>
      <c r="AI7430" s="19"/>
      <c r="AJ7430" s="19"/>
      <c r="AK7430" s="12"/>
      <c r="AL7430" s="12"/>
      <c r="AM7430" s="12"/>
      <c r="AN7430" s="12"/>
    </row>
    <row r="7431" spans="4:40" x14ac:dyDescent="0.25">
      <c r="D7431" s="18"/>
      <c r="E7431" s="13"/>
      <c r="F7431" s="13"/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9"/>
      <c r="AH7431" s="19"/>
      <c r="AI7431" s="19"/>
      <c r="AJ7431" s="19"/>
      <c r="AK7431" s="15"/>
      <c r="AL7431" s="12"/>
      <c r="AM7431" s="15"/>
      <c r="AN7431" s="15"/>
    </row>
    <row r="7432" spans="4:40" x14ac:dyDescent="0.25">
      <c r="D7432" s="18"/>
      <c r="E7432" s="13"/>
      <c r="F7432" s="13"/>
      <c r="G7432" s="13"/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9"/>
      <c r="AH7432" s="19"/>
      <c r="AI7432" s="19"/>
      <c r="AJ7432" s="19"/>
      <c r="AK7432" s="15"/>
      <c r="AL7432" s="15"/>
      <c r="AM7432" s="15"/>
      <c r="AN7432" s="15"/>
    </row>
    <row r="7433" spans="4:40" x14ac:dyDescent="0.25">
      <c r="D7433" s="18"/>
      <c r="E7433" s="13"/>
      <c r="F7433" s="13"/>
      <c r="G7433" s="13"/>
      <c r="H7433" s="13"/>
      <c r="I7433" s="13"/>
      <c r="J7433" s="13"/>
      <c r="K7433" s="13"/>
      <c r="L7433" s="13"/>
      <c r="M7433" s="13"/>
      <c r="N7433" s="13"/>
      <c r="O7433" s="14"/>
      <c r="P7433" s="14"/>
      <c r="Q7433" s="14"/>
      <c r="R7433" s="14"/>
      <c r="S7433" s="13"/>
      <c r="T7433" s="13"/>
      <c r="U7433" s="13"/>
      <c r="V7433" s="13"/>
      <c r="W7433" s="13"/>
      <c r="X7433" s="13"/>
      <c r="Y7433" s="14"/>
      <c r="Z7433" s="13"/>
      <c r="AA7433" s="13"/>
      <c r="AB7433" s="13"/>
      <c r="AC7433" s="13"/>
      <c r="AD7433" s="13"/>
      <c r="AE7433" s="13"/>
      <c r="AF7433" s="13"/>
      <c r="AG7433" s="19"/>
      <c r="AH7433" s="19"/>
      <c r="AI7433" s="19"/>
      <c r="AJ7433" s="19"/>
      <c r="AK7433" s="15"/>
      <c r="AL7433" s="15"/>
      <c r="AM7433" s="15"/>
      <c r="AN7433" s="15"/>
    </row>
    <row r="7434" spans="4:40" x14ac:dyDescent="0.25">
      <c r="D7434" s="18"/>
      <c r="E7434" s="13"/>
      <c r="F7434" s="13"/>
      <c r="G7434" s="13"/>
      <c r="H7434" s="13"/>
      <c r="I7434" s="13"/>
      <c r="J7434" s="13"/>
      <c r="K7434" s="13"/>
      <c r="L7434" s="13"/>
      <c r="M7434" s="13"/>
      <c r="N7434" s="13"/>
      <c r="O7434" s="14"/>
      <c r="P7434" s="14"/>
      <c r="Q7434" s="14"/>
      <c r="R7434" s="14"/>
      <c r="S7434" s="13"/>
      <c r="T7434" s="13"/>
      <c r="U7434" s="13"/>
      <c r="V7434" s="13"/>
      <c r="W7434" s="13"/>
      <c r="X7434" s="13"/>
      <c r="Y7434" s="14"/>
      <c r="Z7434" s="13"/>
      <c r="AA7434" s="13"/>
      <c r="AB7434" s="13"/>
      <c r="AC7434" s="13"/>
      <c r="AD7434" s="13"/>
      <c r="AE7434" s="13"/>
      <c r="AF7434" s="13"/>
      <c r="AG7434" s="19"/>
      <c r="AH7434" s="19"/>
      <c r="AI7434" s="19"/>
      <c r="AJ7434" s="19"/>
      <c r="AK7434" s="12"/>
      <c r="AL7434" s="12"/>
      <c r="AM7434" s="12"/>
      <c r="AN7434" s="12"/>
    </row>
    <row r="7435" spans="4:40" x14ac:dyDescent="0.25">
      <c r="D7435" s="18"/>
      <c r="E7435" s="13"/>
      <c r="F7435" s="13"/>
      <c r="G7435" s="13"/>
      <c r="H7435" s="13"/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9"/>
      <c r="AH7435" s="19"/>
      <c r="AI7435" s="19"/>
      <c r="AJ7435" s="19"/>
      <c r="AK7435" s="15"/>
      <c r="AL7435" s="12"/>
      <c r="AM7435" s="15"/>
      <c r="AN7435" s="15"/>
    </row>
    <row r="7436" spans="4:40" x14ac:dyDescent="0.25">
      <c r="D7436" s="18"/>
      <c r="E7436" s="13"/>
      <c r="F7436" s="13"/>
      <c r="G7436" s="13"/>
      <c r="H7436" s="13"/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9"/>
      <c r="AH7436" s="19"/>
      <c r="AI7436" s="19"/>
      <c r="AJ7436" s="19"/>
      <c r="AK7436" s="15"/>
      <c r="AL7436" s="15"/>
      <c r="AM7436" s="15"/>
      <c r="AN7436" s="15"/>
    </row>
    <row r="7437" spans="4:40" x14ac:dyDescent="0.25">
      <c r="D7437" s="18"/>
      <c r="E7437" s="13"/>
      <c r="F7437" s="13"/>
      <c r="G7437" s="13"/>
      <c r="H7437" s="13"/>
      <c r="I7437" s="13"/>
      <c r="J7437" s="13"/>
      <c r="K7437" s="13"/>
      <c r="L7437" s="13"/>
      <c r="M7437" s="13"/>
      <c r="N7437" s="13"/>
      <c r="O7437" s="14"/>
      <c r="P7437" s="14"/>
      <c r="Q7437" s="14"/>
      <c r="R7437" s="14"/>
      <c r="S7437" s="13"/>
      <c r="T7437" s="13"/>
      <c r="U7437" s="13"/>
      <c r="V7437" s="13"/>
      <c r="W7437" s="13"/>
      <c r="X7437" s="13"/>
      <c r="Y7437" s="14"/>
      <c r="Z7437" s="13"/>
      <c r="AA7437" s="13"/>
      <c r="AB7437" s="13"/>
      <c r="AC7437" s="13"/>
      <c r="AD7437" s="13"/>
      <c r="AE7437" s="13"/>
      <c r="AF7437" s="13"/>
      <c r="AG7437" s="19"/>
      <c r="AH7437" s="19"/>
      <c r="AI7437" s="19"/>
      <c r="AJ7437" s="19"/>
      <c r="AK7437" s="15"/>
      <c r="AL7437" s="15"/>
      <c r="AM7437" s="15"/>
      <c r="AN7437" s="15"/>
    </row>
    <row r="7438" spans="4:40" x14ac:dyDescent="0.25">
      <c r="D7438" s="18"/>
      <c r="E7438" s="13"/>
      <c r="F7438" s="13"/>
      <c r="G7438" s="13"/>
      <c r="H7438" s="13"/>
      <c r="I7438" s="13"/>
      <c r="J7438" s="13"/>
      <c r="K7438" s="13"/>
      <c r="L7438" s="13"/>
      <c r="M7438" s="13"/>
      <c r="N7438" s="13"/>
      <c r="O7438" s="14"/>
      <c r="P7438" s="14"/>
      <c r="Q7438" s="14"/>
      <c r="R7438" s="14"/>
      <c r="S7438" s="13"/>
      <c r="T7438" s="13"/>
      <c r="U7438" s="13"/>
      <c r="V7438" s="13"/>
      <c r="W7438" s="13"/>
      <c r="X7438" s="13"/>
      <c r="Y7438" s="14"/>
      <c r="Z7438" s="13"/>
      <c r="AA7438" s="13"/>
      <c r="AB7438" s="13"/>
      <c r="AC7438" s="13"/>
      <c r="AD7438" s="13"/>
      <c r="AE7438" s="13"/>
      <c r="AF7438" s="13"/>
      <c r="AG7438" s="19"/>
      <c r="AH7438" s="19"/>
      <c r="AI7438" s="19"/>
      <c r="AJ7438" s="19"/>
      <c r="AK7438" s="12"/>
      <c r="AL7438" s="12"/>
      <c r="AM7438" s="12"/>
      <c r="AN7438" s="12"/>
    </row>
    <row r="7439" spans="4:40" x14ac:dyDescent="0.25">
      <c r="D7439" s="18"/>
      <c r="E7439" s="13"/>
      <c r="F7439" s="13"/>
      <c r="G7439" s="13"/>
      <c r="H7439" s="13"/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9"/>
      <c r="AH7439" s="19"/>
      <c r="AI7439" s="19"/>
      <c r="AJ7439" s="19"/>
      <c r="AK7439" s="15"/>
      <c r="AL7439" s="12"/>
      <c r="AM7439" s="15"/>
      <c r="AN7439" s="15"/>
    </row>
    <row r="7440" spans="4:40" x14ac:dyDescent="0.25">
      <c r="D7440" s="18"/>
      <c r="E7440" s="13"/>
      <c r="F7440" s="13"/>
      <c r="G7440" s="13"/>
      <c r="H7440" s="13"/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9"/>
      <c r="AH7440" s="19"/>
      <c r="AI7440" s="19"/>
      <c r="AJ7440" s="19"/>
      <c r="AK7440" s="15"/>
      <c r="AL7440" s="15"/>
      <c r="AM7440" s="15"/>
      <c r="AN7440" s="15"/>
    </row>
    <row r="7441" spans="4:40" x14ac:dyDescent="0.25">
      <c r="D7441" s="18"/>
      <c r="E7441" s="13"/>
      <c r="F7441" s="13"/>
      <c r="G7441" s="13"/>
      <c r="H7441" s="13"/>
      <c r="I7441" s="13"/>
      <c r="J7441" s="13"/>
      <c r="K7441" s="13"/>
      <c r="L7441" s="13"/>
      <c r="M7441" s="13"/>
      <c r="N7441" s="13"/>
      <c r="O7441" s="14"/>
      <c r="P7441" s="14"/>
      <c r="Q7441" s="14"/>
      <c r="R7441" s="14"/>
      <c r="S7441" s="13"/>
      <c r="T7441" s="13"/>
      <c r="U7441" s="13"/>
      <c r="V7441" s="13"/>
      <c r="W7441" s="13"/>
      <c r="X7441" s="13"/>
      <c r="Y7441" s="14"/>
      <c r="Z7441" s="13"/>
      <c r="AA7441" s="13"/>
      <c r="AB7441" s="13"/>
      <c r="AC7441" s="13"/>
      <c r="AD7441" s="13"/>
      <c r="AE7441" s="13"/>
      <c r="AF7441" s="13"/>
      <c r="AG7441" s="19"/>
      <c r="AH7441" s="19"/>
      <c r="AI7441" s="19"/>
      <c r="AJ7441" s="19"/>
      <c r="AK7441" s="15"/>
      <c r="AL7441" s="15"/>
      <c r="AM7441" s="15"/>
      <c r="AN7441" s="15"/>
    </row>
    <row r="7442" spans="4:40" x14ac:dyDescent="0.25">
      <c r="D7442" s="18"/>
      <c r="E7442" s="13"/>
      <c r="F7442" s="13"/>
      <c r="G7442" s="13"/>
      <c r="H7442" s="13"/>
      <c r="I7442" s="13"/>
      <c r="J7442" s="13"/>
      <c r="K7442" s="13"/>
      <c r="L7442" s="13"/>
      <c r="M7442" s="13"/>
      <c r="N7442" s="13"/>
      <c r="O7442" s="14"/>
      <c r="P7442" s="14"/>
      <c r="Q7442" s="14"/>
      <c r="R7442" s="14"/>
      <c r="S7442" s="13"/>
      <c r="T7442" s="13"/>
      <c r="U7442" s="13"/>
      <c r="V7442" s="13"/>
      <c r="W7442" s="13"/>
      <c r="X7442" s="13"/>
      <c r="Y7442" s="14"/>
      <c r="Z7442" s="13"/>
      <c r="AA7442" s="13"/>
      <c r="AB7442" s="13"/>
      <c r="AC7442" s="13"/>
      <c r="AD7442" s="13"/>
      <c r="AE7442" s="13"/>
      <c r="AF7442" s="13"/>
      <c r="AG7442" s="19"/>
      <c r="AH7442" s="19"/>
      <c r="AI7442" s="19"/>
      <c r="AJ7442" s="19"/>
      <c r="AK7442" s="12"/>
      <c r="AL7442" s="12"/>
      <c r="AM7442" s="12"/>
      <c r="AN7442" s="12"/>
    </row>
    <row r="7443" spans="4:40" x14ac:dyDescent="0.25">
      <c r="D7443" s="18"/>
      <c r="E7443" s="13"/>
      <c r="F7443" s="13"/>
      <c r="G7443" s="13"/>
      <c r="H7443" s="13"/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9"/>
      <c r="AH7443" s="19"/>
      <c r="AI7443" s="19"/>
      <c r="AJ7443" s="19"/>
      <c r="AK7443" s="15"/>
      <c r="AL7443" s="12"/>
      <c r="AM7443" s="15"/>
      <c r="AN7443" s="15"/>
    </row>
    <row r="7444" spans="4:40" x14ac:dyDescent="0.25">
      <c r="D7444" s="18"/>
      <c r="E7444" s="13"/>
      <c r="F7444" s="13"/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9"/>
      <c r="AH7444" s="19"/>
      <c r="AI7444" s="19"/>
      <c r="AJ7444" s="19"/>
      <c r="AK7444" s="15"/>
      <c r="AL7444" s="15"/>
      <c r="AM7444" s="15"/>
      <c r="AN7444" s="15"/>
    </row>
    <row r="7445" spans="4:40" x14ac:dyDescent="0.25">
      <c r="D7445" s="18"/>
      <c r="E7445" s="13"/>
      <c r="F7445" s="13"/>
      <c r="G7445" s="13"/>
      <c r="H7445" s="13"/>
      <c r="I7445" s="13"/>
      <c r="J7445" s="13"/>
      <c r="K7445" s="13"/>
      <c r="L7445" s="13"/>
      <c r="M7445" s="13"/>
      <c r="N7445" s="13"/>
      <c r="O7445" s="14"/>
      <c r="P7445" s="14"/>
      <c r="Q7445" s="14"/>
      <c r="R7445" s="14"/>
      <c r="S7445" s="13"/>
      <c r="T7445" s="13"/>
      <c r="U7445" s="13"/>
      <c r="V7445" s="13"/>
      <c r="W7445" s="13"/>
      <c r="X7445" s="13"/>
      <c r="Y7445" s="14"/>
      <c r="Z7445" s="13"/>
      <c r="AA7445" s="13"/>
      <c r="AB7445" s="13"/>
      <c r="AC7445" s="13"/>
      <c r="AD7445" s="13"/>
      <c r="AE7445" s="13"/>
      <c r="AF7445" s="13"/>
      <c r="AG7445" s="19"/>
      <c r="AH7445" s="19"/>
      <c r="AI7445" s="19"/>
      <c r="AJ7445" s="19"/>
      <c r="AK7445" s="15"/>
      <c r="AL7445" s="15"/>
      <c r="AM7445" s="15"/>
      <c r="AN7445" s="15"/>
    </row>
    <row r="7446" spans="4:40" x14ac:dyDescent="0.25">
      <c r="D7446" s="18"/>
      <c r="E7446" s="13"/>
      <c r="F7446" s="13"/>
      <c r="G7446" s="13"/>
      <c r="H7446" s="13"/>
      <c r="I7446" s="13"/>
      <c r="J7446" s="13"/>
      <c r="K7446" s="13"/>
      <c r="L7446" s="13"/>
      <c r="M7446" s="13"/>
      <c r="N7446" s="13"/>
      <c r="O7446" s="14"/>
      <c r="P7446" s="14"/>
      <c r="Q7446" s="14"/>
      <c r="R7446" s="14"/>
      <c r="S7446" s="13"/>
      <c r="T7446" s="13"/>
      <c r="U7446" s="13"/>
      <c r="V7446" s="13"/>
      <c r="W7446" s="13"/>
      <c r="X7446" s="13"/>
      <c r="Y7446" s="14"/>
      <c r="Z7446" s="13"/>
      <c r="AA7446" s="13"/>
      <c r="AB7446" s="13"/>
      <c r="AC7446" s="13"/>
      <c r="AD7446" s="13"/>
      <c r="AE7446" s="13"/>
      <c r="AF7446" s="13"/>
      <c r="AG7446" s="19"/>
      <c r="AH7446" s="19"/>
      <c r="AI7446" s="19"/>
      <c r="AJ7446" s="19"/>
      <c r="AK7446" s="12"/>
      <c r="AL7446" s="12"/>
      <c r="AM7446" s="12"/>
      <c r="AN7446" s="12"/>
    </row>
    <row r="7447" spans="4:40" x14ac:dyDescent="0.25">
      <c r="D7447" s="18"/>
      <c r="E7447" s="13"/>
      <c r="F7447" s="13"/>
      <c r="G7447" s="13"/>
      <c r="H7447" s="13"/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9"/>
      <c r="AH7447" s="19"/>
      <c r="AI7447" s="19"/>
      <c r="AJ7447" s="19"/>
      <c r="AK7447" s="15"/>
      <c r="AL7447" s="12"/>
      <c r="AM7447" s="15"/>
      <c r="AN7447" s="15"/>
    </row>
    <row r="7448" spans="4:40" x14ac:dyDescent="0.25">
      <c r="D7448" s="18"/>
      <c r="E7448" s="13"/>
      <c r="F7448" s="13"/>
      <c r="G7448" s="13"/>
      <c r="H7448" s="13"/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9"/>
      <c r="AH7448" s="19"/>
      <c r="AI7448" s="19"/>
      <c r="AJ7448" s="19"/>
      <c r="AK7448" s="15"/>
      <c r="AL7448" s="15"/>
      <c r="AM7448" s="15"/>
      <c r="AN7448" s="15"/>
    </row>
    <row r="7449" spans="4:40" x14ac:dyDescent="0.25">
      <c r="D7449" s="18"/>
      <c r="E7449" s="13"/>
      <c r="F7449" s="13"/>
      <c r="G7449" s="13"/>
      <c r="H7449" s="13"/>
      <c r="I7449" s="13"/>
      <c r="J7449" s="13"/>
      <c r="K7449" s="13"/>
      <c r="L7449" s="13"/>
      <c r="M7449" s="13"/>
      <c r="N7449" s="13"/>
      <c r="O7449" s="14"/>
      <c r="P7449" s="14"/>
      <c r="Q7449" s="14"/>
      <c r="R7449" s="14"/>
      <c r="S7449" s="13"/>
      <c r="T7449" s="13"/>
      <c r="U7449" s="13"/>
      <c r="V7449" s="13"/>
      <c r="W7449" s="13"/>
      <c r="X7449" s="13"/>
      <c r="Y7449" s="14"/>
      <c r="Z7449" s="13"/>
      <c r="AA7449" s="13"/>
      <c r="AB7449" s="13"/>
      <c r="AC7449" s="13"/>
      <c r="AD7449" s="13"/>
      <c r="AE7449" s="13"/>
      <c r="AF7449" s="13"/>
      <c r="AG7449" s="19"/>
      <c r="AH7449" s="19"/>
      <c r="AI7449" s="19"/>
      <c r="AJ7449" s="19"/>
      <c r="AK7449" s="15"/>
      <c r="AL7449" s="15"/>
      <c r="AM7449" s="15"/>
      <c r="AN7449" s="15"/>
    </row>
    <row r="7450" spans="4:40" x14ac:dyDescent="0.25">
      <c r="D7450" s="18"/>
      <c r="E7450" s="13"/>
      <c r="F7450" s="13"/>
      <c r="G7450" s="13"/>
      <c r="H7450" s="13"/>
      <c r="I7450" s="13"/>
      <c r="J7450" s="13"/>
      <c r="K7450" s="13"/>
      <c r="L7450" s="13"/>
      <c r="M7450" s="13"/>
      <c r="N7450" s="13"/>
      <c r="O7450" s="14"/>
      <c r="P7450" s="14"/>
      <c r="Q7450" s="14"/>
      <c r="R7450" s="14"/>
      <c r="S7450" s="13"/>
      <c r="T7450" s="13"/>
      <c r="U7450" s="13"/>
      <c r="V7450" s="13"/>
      <c r="W7450" s="13"/>
      <c r="X7450" s="13"/>
      <c r="Y7450" s="14"/>
      <c r="Z7450" s="13"/>
      <c r="AA7450" s="13"/>
      <c r="AB7450" s="13"/>
      <c r="AC7450" s="13"/>
      <c r="AD7450" s="13"/>
      <c r="AE7450" s="13"/>
      <c r="AF7450" s="13"/>
      <c r="AG7450" s="19"/>
      <c r="AH7450" s="19"/>
      <c r="AI7450" s="19"/>
      <c r="AJ7450" s="19"/>
      <c r="AK7450" s="12"/>
      <c r="AL7450" s="12"/>
      <c r="AM7450" s="12"/>
      <c r="AN7450" s="12"/>
    </row>
    <row r="7451" spans="4:40" x14ac:dyDescent="0.25">
      <c r="D7451" s="18"/>
      <c r="E7451" s="13"/>
      <c r="F7451" s="13"/>
      <c r="G7451" s="13"/>
      <c r="H7451" s="13"/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9"/>
      <c r="AH7451" s="19"/>
      <c r="AI7451" s="19"/>
      <c r="AJ7451" s="19"/>
      <c r="AK7451" s="15"/>
      <c r="AL7451" s="12"/>
      <c r="AM7451" s="15"/>
      <c r="AN7451" s="15"/>
    </row>
    <row r="7452" spans="4:40" x14ac:dyDescent="0.25">
      <c r="D7452" s="18"/>
      <c r="E7452" s="13"/>
      <c r="F7452" s="13"/>
      <c r="G7452" s="13"/>
      <c r="H7452" s="13"/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9"/>
      <c r="AH7452" s="19"/>
      <c r="AI7452" s="19"/>
      <c r="AJ7452" s="19"/>
      <c r="AK7452" s="15"/>
      <c r="AL7452" s="15"/>
      <c r="AM7452" s="15"/>
      <c r="AN7452" s="15"/>
    </row>
    <row r="7453" spans="4:40" x14ac:dyDescent="0.25">
      <c r="D7453" s="18"/>
      <c r="E7453" s="13"/>
      <c r="F7453" s="13"/>
      <c r="G7453" s="13"/>
      <c r="H7453" s="13"/>
      <c r="I7453" s="13"/>
      <c r="J7453" s="13"/>
      <c r="K7453" s="13"/>
      <c r="L7453" s="13"/>
      <c r="M7453" s="13"/>
      <c r="N7453" s="13"/>
      <c r="O7453" s="14"/>
      <c r="P7453" s="14"/>
      <c r="Q7453" s="14"/>
      <c r="R7453" s="14"/>
      <c r="S7453" s="13"/>
      <c r="T7453" s="13"/>
      <c r="U7453" s="13"/>
      <c r="V7453" s="13"/>
      <c r="W7453" s="13"/>
      <c r="X7453" s="13"/>
      <c r="Y7453" s="14"/>
      <c r="Z7453" s="13"/>
      <c r="AA7453" s="13"/>
      <c r="AB7453" s="13"/>
      <c r="AC7453" s="13"/>
      <c r="AD7453" s="13"/>
      <c r="AE7453" s="13"/>
      <c r="AF7453" s="13"/>
      <c r="AG7453" s="19"/>
      <c r="AH7453" s="19"/>
      <c r="AI7453" s="19"/>
      <c r="AJ7453" s="19"/>
      <c r="AK7453" s="15"/>
      <c r="AL7453" s="15"/>
      <c r="AM7453" s="15"/>
      <c r="AN7453" s="15"/>
    </row>
    <row r="7454" spans="4:40" x14ac:dyDescent="0.25">
      <c r="D7454" s="18"/>
      <c r="E7454" s="13"/>
      <c r="F7454" s="13"/>
      <c r="G7454" s="13"/>
      <c r="H7454" s="13"/>
      <c r="I7454" s="13"/>
      <c r="J7454" s="13"/>
      <c r="K7454" s="13"/>
      <c r="L7454" s="13"/>
      <c r="M7454" s="13"/>
      <c r="N7454" s="13"/>
      <c r="O7454" s="14"/>
      <c r="P7454" s="14"/>
      <c r="Q7454" s="14"/>
      <c r="R7454" s="14"/>
      <c r="S7454" s="13"/>
      <c r="T7454" s="13"/>
      <c r="U7454" s="13"/>
      <c r="V7454" s="13"/>
      <c r="W7454" s="13"/>
      <c r="X7454" s="13"/>
      <c r="Y7454" s="14"/>
      <c r="Z7454" s="13"/>
      <c r="AA7454" s="13"/>
      <c r="AB7454" s="13"/>
      <c r="AC7454" s="13"/>
      <c r="AD7454" s="13"/>
      <c r="AE7454" s="13"/>
      <c r="AF7454" s="13"/>
      <c r="AG7454" s="19"/>
      <c r="AH7454" s="19"/>
      <c r="AI7454" s="19"/>
      <c r="AJ7454" s="19"/>
      <c r="AK7454" s="12"/>
      <c r="AL7454" s="12"/>
      <c r="AM7454" s="12"/>
      <c r="AN7454" s="12"/>
    </row>
    <row r="7455" spans="4:40" x14ac:dyDescent="0.25">
      <c r="D7455" s="18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9"/>
      <c r="AH7455" s="19"/>
      <c r="AI7455" s="19"/>
      <c r="AJ7455" s="19"/>
      <c r="AK7455" s="15"/>
      <c r="AL7455" s="12"/>
      <c r="AM7455" s="15"/>
      <c r="AN7455" s="15"/>
    </row>
    <row r="7456" spans="4:40" x14ac:dyDescent="0.25">
      <c r="D7456" s="18"/>
      <c r="E7456" s="13"/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9"/>
      <c r="AH7456" s="19"/>
      <c r="AI7456" s="19"/>
      <c r="AJ7456" s="19"/>
      <c r="AK7456" s="15"/>
      <c r="AL7456" s="15"/>
      <c r="AM7456" s="15"/>
      <c r="AN7456" s="15"/>
    </row>
    <row r="7457" spans="4:40" x14ac:dyDescent="0.25">
      <c r="D7457" s="18"/>
      <c r="E7457" s="13"/>
      <c r="F7457" s="13"/>
      <c r="G7457" s="13"/>
      <c r="H7457" s="13"/>
      <c r="I7457" s="13"/>
      <c r="J7457" s="13"/>
      <c r="K7457" s="13"/>
      <c r="L7457" s="13"/>
      <c r="M7457" s="13"/>
      <c r="N7457" s="13"/>
      <c r="O7457" s="14"/>
      <c r="P7457" s="14"/>
      <c r="Q7457" s="14"/>
      <c r="R7457" s="14"/>
      <c r="S7457" s="13"/>
      <c r="T7457" s="13"/>
      <c r="U7457" s="13"/>
      <c r="V7457" s="13"/>
      <c r="W7457" s="13"/>
      <c r="X7457" s="13"/>
      <c r="Y7457" s="14"/>
      <c r="Z7457" s="13"/>
      <c r="AA7457" s="13"/>
      <c r="AB7457" s="13"/>
      <c r="AC7457" s="13"/>
      <c r="AD7457" s="13"/>
      <c r="AE7457" s="13"/>
      <c r="AF7457" s="13"/>
      <c r="AG7457" s="19"/>
      <c r="AH7457" s="19"/>
      <c r="AI7457" s="19"/>
      <c r="AJ7457" s="19"/>
      <c r="AK7457" s="15"/>
      <c r="AL7457" s="15"/>
      <c r="AM7457" s="15"/>
      <c r="AN7457" s="15"/>
    </row>
    <row r="7458" spans="4:40" x14ac:dyDescent="0.25">
      <c r="D7458" s="18"/>
      <c r="E7458" s="13"/>
      <c r="F7458" s="13"/>
      <c r="G7458" s="13"/>
      <c r="H7458" s="13"/>
      <c r="I7458" s="13"/>
      <c r="J7458" s="13"/>
      <c r="K7458" s="13"/>
      <c r="L7458" s="13"/>
      <c r="M7458" s="13"/>
      <c r="N7458" s="13"/>
      <c r="O7458" s="14"/>
      <c r="P7458" s="14"/>
      <c r="Q7458" s="14"/>
      <c r="R7458" s="14"/>
      <c r="S7458" s="13"/>
      <c r="T7458" s="13"/>
      <c r="U7458" s="13"/>
      <c r="V7458" s="13"/>
      <c r="W7458" s="13"/>
      <c r="X7458" s="13"/>
      <c r="Y7458" s="14"/>
      <c r="Z7458" s="13"/>
      <c r="AA7458" s="13"/>
      <c r="AB7458" s="13"/>
      <c r="AC7458" s="13"/>
      <c r="AD7458" s="13"/>
      <c r="AE7458" s="13"/>
      <c r="AF7458" s="13"/>
      <c r="AG7458" s="19"/>
      <c r="AH7458" s="19"/>
      <c r="AI7458" s="19"/>
      <c r="AJ7458" s="19"/>
      <c r="AK7458" s="12"/>
      <c r="AL7458" s="12"/>
      <c r="AM7458" s="12"/>
      <c r="AN7458" s="12"/>
    </row>
    <row r="7459" spans="4:40" x14ac:dyDescent="0.25">
      <c r="D7459" s="18"/>
      <c r="E7459" s="13"/>
      <c r="F7459" s="13"/>
      <c r="G7459" s="13"/>
      <c r="H7459" s="13"/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9"/>
      <c r="AH7459" s="19"/>
      <c r="AI7459" s="19"/>
      <c r="AJ7459" s="19"/>
      <c r="AK7459" s="15"/>
      <c r="AL7459" s="12"/>
      <c r="AM7459" s="15"/>
      <c r="AN7459" s="15"/>
    </row>
    <row r="7460" spans="4:40" x14ac:dyDescent="0.25">
      <c r="D7460" s="18"/>
      <c r="E7460" s="13"/>
      <c r="F7460" s="13"/>
      <c r="G7460" s="13"/>
      <c r="H7460" s="13"/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9"/>
      <c r="AH7460" s="19"/>
      <c r="AI7460" s="19"/>
      <c r="AJ7460" s="19"/>
      <c r="AK7460" s="15"/>
      <c r="AL7460" s="15"/>
      <c r="AM7460" s="15"/>
      <c r="AN7460" s="15"/>
    </row>
    <row r="7461" spans="4:40" x14ac:dyDescent="0.25">
      <c r="D7461" s="18"/>
      <c r="E7461" s="13"/>
      <c r="F7461" s="13"/>
      <c r="G7461" s="13"/>
      <c r="H7461" s="13"/>
      <c r="I7461" s="13"/>
      <c r="J7461" s="13"/>
      <c r="K7461" s="13"/>
      <c r="L7461" s="13"/>
      <c r="M7461" s="13"/>
      <c r="N7461" s="13"/>
      <c r="O7461" s="14"/>
      <c r="P7461" s="14"/>
      <c r="Q7461" s="14"/>
      <c r="R7461" s="14"/>
      <c r="S7461" s="13"/>
      <c r="T7461" s="13"/>
      <c r="U7461" s="13"/>
      <c r="V7461" s="13"/>
      <c r="W7461" s="13"/>
      <c r="X7461" s="13"/>
      <c r="Y7461" s="14"/>
      <c r="Z7461" s="13"/>
      <c r="AA7461" s="13"/>
      <c r="AB7461" s="13"/>
      <c r="AC7461" s="13"/>
      <c r="AD7461" s="13"/>
      <c r="AE7461" s="13"/>
      <c r="AF7461" s="13"/>
      <c r="AG7461" s="19"/>
      <c r="AH7461" s="19"/>
      <c r="AI7461" s="19"/>
      <c r="AJ7461" s="19"/>
      <c r="AK7461" s="15"/>
      <c r="AL7461" s="15"/>
      <c r="AM7461" s="15"/>
      <c r="AN7461" s="15"/>
    </row>
    <row r="7462" spans="4:40" x14ac:dyDescent="0.25">
      <c r="D7462" s="18"/>
      <c r="E7462" s="13"/>
      <c r="F7462" s="13"/>
      <c r="G7462" s="13"/>
      <c r="H7462" s="13"/>
      <c r="I7462" s="13"/>
      <c r="J7462" s="13"/>
      <c r="K7462" s="13"/>
      <c r="L7462" s="13"/>
      <c r="M7462" s="13"/>
      <c r="N7462" s="13"/>
      <c r="O7462" s="14"/>
      <c r="P7462" s="14"/>
      <c r="Q7462" s="14"/>
      <c r="R7462" s="14"/>
      <c r="S7462" s="13"/>
      <c r="T7462" s="13"/>
      <c r="U7462" s="13"/>
      <c r="V7462" s="13"/>
      <c r="W7462" s="13"/>
      <c r="X7462" s="13"/>
      <c r="Y7462" s="14"/>
      <c r="Z7462" s="13"/>
      <c r="AA7462" s="13"/>
      <c r="AB7462" s="13"/>
      <c r="AC7462" s="13"/>
      <c r="AD7462" s="13"/>
      <c r="AE7462" s="13"/>
      <c r="AF7462" s="13"/>
      <c r="AG7462" s="19"/>
      <c r="AH7462" s="19"/>
      <c r="AI7462" s="19"/>
      <c r="AJ7462" s="19"/>
      <c r="AK7462" s="12"/>
      <c r="AL7462" s="12"/>
      <c r="AM7462" s="12"/>
      <c r="AN7462" s="12"/>
    </row>
    <row r="7463" spans="4:40" x14ac:dyDescent="0.25">
      <c r="D7463" s="18"/>
      <c r="E7463" s="13"/>
      <c r="F7463" s="13"/>
      <c r="G7463" s="13"/>
      <c r="H7463" s="13"/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9"/>
      <c r="AH7463" s="19"/>
      <c r="AI7463" s="19"/>
      <c r="AJ7463" s="19"/>
      <c r="AK7463" s="15"/>
      <c r="AL7463" s="12"/>
      <c r="AM7463" s="15"/>
      <c r="AN7463" s="15"/>
    </row>
    <row r="7464" spans="4:40" x14ac:dyDescent="0.25">
      <c r="D7464" s="18"/>
      <c r="E7464" s="13"/>
      <c r="F7464" s="13"/>
      <c r="G7464" s="13"/>
      <c r="H7464" s="13"/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9"/>
      <c r="AH7464" s="19"/>
      <c r="AI7464" s="19"/>
      <c r="AJ7464" s="19"/>
      <c r="AK7464" s="15"/>
      <c r="AL7464" s="15"/>
      <c r="AM7464" s="15"/>
      <c r="AN7464" s="15"/>
    </row>
    <row r="7465" spans="4:40" x14ac:dyDescent="0.25">
      <c r="D7465" s="18"/>
      <c r="E7465" s="13"/>
      <c r="F7465" s="13"/>
      <c r="G7465" s="13"/>
      <c r="H7465" s="13"/>
      <c r="I7465" s="13"/>
      <c r="J7465" s="13"/>
      <c r="K7465" s="13"/>
      <c r="L7465" s="13"/>
      <c r="M7465" s="13"/>
      <c r="N7465" s="13"/>
      <c r="O7465" s="14"/>
      <c r="P7465" s="14"/>
      <c r="Q7465" s="14"/>
      <c r="R7465" s="14"/>
      <c r="S7465" s="13"/>
      <c r="T7465" s="13"/>
      <c r="U7465" s="13"/>
      <c r="V7465" s="13"/>
      <c r="W7465" s="13"/>
      <c r="X7465" s="13"/>
      <c r="Y7465" s="14"/>
      <c r="Z7465" s="13"/>
      <c r="AA7465" s="13"/>
      <c r="AB7465" s="13"/>
      <c r="AC7465" s="13"/>
      <c r="AD7465" s="13"/>
      <c r="AE7465" s="13"/>
      <c r="AF7465" s="13"/>
      <c r="AG7465" s="19"/>
      <c r="AH7465" s="19"/>
      <c r="AI7465" s="19"/>
      <c r="AJ7465" s="19"/>
      <c r="AK7465" s="15"/>
      <c r="AL7465" s="15"/>
      <c r="AM7465" s="15"/>
      <c r="AN7465" s="15"/>
    </row>
    <row r="7466" spans="4:40" x14ac:dyDescent="0.25">
      <c r="D7466" s="18"/>
      <c r="E7466" s="13"/>
      <c r="F7466" s="13"/>
      <c r="G7466" s="13"/>
      <c r="H7466" s="13"/>
      <c r="I7466" s="13"/>
      <c r="J7466" s="13"/>
      <c r="K7466" s="13"/>
      <c r="L7466" s="13"/>
      <c r="M7466" s="13"/>
      <c r="N7466" s="13"/>
      <c r="O7466" s="14"/>
      <c r="P7466" s="14"/>
      <c r="Q7466" s="14"/>
      <c r="R7466" s="14"/>
      <c r="S7466" s="13"/>
      <c r="T7466" s="13"/>
      <c r="U7466" s="13"/>
      <c r="V7466" s="13"/>
      <c r="W7466" s="13"/>
      <c r="X7466" s="13"/>
      <c r="Y7466" s="14"/>
      <c r="Z7466" s="13"/>
      <c r="AA7466" s="13"/>
      <c r="AB7466" s="13"/>
      <c r="AC7466" s="13"/>
      <c r="AD7466" s="13"/>
      <c r="AE7466" s="13"/>
      <c r="AF7466" s="13"/>
      <c r="AG7466" s="19"/>
      <c r="AH7466" s="19"/>
      <c r="AI7466" s="19"/>
      <c r="AJ7466" s="19"/>
      <c r="AK7466" s="12"/>
      <c r="AL7466" s="12"/>
      <c r="AM7466" s="12"/>
      <c r="AN7466" s="12"/>
    </row>
    <row r="7467" spans="4:40" x14ac:dyDescent="0.25">
      <c r="D7467" s="18"/>
      <c r="E7467" s="13"/>
      <c r="F7467" s="13"/>
      <c r="G7467" s="13"/>
      <c r="H7467" s="13"/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9"/>
      <c r="AH7467" s="19"/>
      <c r="AI7467" s="19"/>
      <c r="AJ7467" s="19"/>
      <c r="AK7467" s="15"/>
      <c r="AL7467" s="12"/>
      <c r="AM7467" s="15"/>
      <c r="AN7467" s="15"/>
    </row>
    <row r="7468" spans="4:40" x14ac:dyDescent="0.25">
      <c r="D7468" s="18"/>
      <c r="E7468" s="13"/>
      <c r="F7468" s="13"/>
      <c r="G7468" s="13"/>
      <c r="H7468" s="13"/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9"/>
      <c r="AH7468" s="19"/>
      <c r="AI7468" s="19"/>
      <c r="AJ7468" s="19"/>
      <c r="AK7468" s="15"/>
      <c r="AL7468" s="15"/>
      <c r="AM7468" s="15"/>
      <c r="AN7468" s="15"/>
    </row>
    <row r="7469" spans="4:40" x14ac:dyDescent="0.25">
      <c r="D7469" s="18"/>
      <c r="E7469" s="13"/>
      <c r="F7469" s="13"/>
      <c r="G7469" s="13"/>
      <c r="H7469" s="13"/>
      <c r="I7469" s="13"/>
      <c r="J7469" s="13"/>
      <c r="K7469" s="13"/>
      <c r="L7469" s="13"/>
      <c r="M7469" s="13"/>
      <c r="N7469" s="13"/>
      <c r="O7469" s="14"/>
      <c r="P7469" s="14"/>
      <c r="Q7469" s="14"/>
      <c r="R7469" s="14"/>
      <c r="S7469" s="13"/>
      <c r="T7469" s="13"/>
      <c r="U7469" s="13"/>
      <c r="V7469" s="13"/>
      <c r="W7469" s="13"/>
      <c r="X7469" s="13"/>
      <c r="Y7469" s="14"/>
      <c r="Z7469" s="13"/>
      <c r="AA7469" s="13"/>
      <c r="AB7469" s="13"/>
      <c r="AC7469" s="13"/>
      <c r="AD7469" s="13"/>
      <c r="AE7469" s="13"/>
      <c r="AF7469" s="13"/>
      <c r="AG7469" s="19"/>
      <c r="AH7469" s="19"/>
      <c r="AI7469" s="19"/>
      <c r="AJ7469" s="19"/>
      <c r="AK7469" s="15"/>
      <c r="AL7469" s="15"/>
      <c r="AM7469" s="15"/>
      <c r="AN7469" s="15"/>
    </row>
    <row r="7470" spans="4:40" x14ac:dyDescent="0.25">
      <c r="D7470" s="18"/>
      <c r="E7470" s="13"/>
      <c r="F7470" s="13"/>
      <c r="G7470" s="13"/>
      <c r="H7470" s="13"/>
      <c r="I7470" s="13"/>
      <c r="J7470" s="13"/>
      <c r="K7470" s="13"/>
      <c r="L7470" s="13"/>
      <c r="M7470" s="13"/>
      <c r="N7470" s="13"/>
      <c r="O7470" s="14"/>
      <c r="P7470" s="14"/>
      <c r="Q7470" s="14"/>
      <c r="R7470" s="14"/>
      <c r="S7470" s="13"/>
      <c r="T7470" s="13"/>
      <c r="U7470" s="13"/>
      <c r="V7470" s="13"/>
      <c r="W7470" s="13"/>
      <c r="X7470" s="13"/>
      <c r="Y7470" s="14"/>
      <c r="Z7470" s="13"/>
      <c r="AA7470" s="13"/>
      <c r="AB7470" s="13"/>
      <c r="AC7470" s="13"/>
      <c r="AD7470" s="13"/>
      <c r="AE7470" s="13"/>
      <c r="AF7470" s="13"/>
      <c r="AG7470" s="19"/>
      <c r="AH7470" s="19"/>
      <c r="AI7470" s="19"/>
      <c r="AJ7470" s="19"/>
      <c r="AK7470" s="12"/>
      <c r="AL7470" s="12"/>
      <c r="AM7470" s="12"/>
      <c r="AN7470" s="12"/>
    </row>
    <row r="7471" spans="4:40" x14ac:dyDescent="0.25">
      <c r="D7471" s="18"/>
      <c r="E7471" s="13"/>
      <c r="F7471" s="13"/>
      <c r="G7471" s="13"/>
      <c r="H7471" s="13"/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9"/>
      <c r="AH7471" s="19"/>
      <c r="AI7471" s="19"/>
      <c r="AJ7471" s="19"/>
      <c r="AK7471" s="15"/>
      <c r="AL7471" s="12"/>
      <c r="AM7471" s="15"/>
      <c r="AN7471" s="15"/>
    </row>
    <row r="7472" spans="4:40" x14ac:dyDescent="0.25">
      <c r="D7472" s="18"/>
      <c r="E7472" s="13"/>
      <c r="F7472" s="13"/>
      <c r="G7472" s="13"/>
      <c r="H7472" s="13"/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9"/>
      <c r="AH7472" s="19"/>
      <c r="AI7472" s="19"/>
      <c r="AJ7472" s="19"/>
      <c r="AK7472" s="15"/>
      <c r="AL7472" s="15"/>
      <c r="AM7472" s="15"/>
      <c r="AN7472" s="15"/>
    </row>
    <row r="7473" spans="4:40" x14ac:dyDescent="0.25">
      <c r="D7473" s="18"/>
      <c r="E7473" s="13"/>
      <c r="F7473" s="13"/>
      <c r="G7473" s="13"/>
      <c r="H7473" s="13"/>
      <c r="I7473" s="13"/>
      <c r="J7473" s="13"/>
      <c r="K7473" s="13"/>
      <c r="L7473" s="13"/>
      <c r="M7473" s="13"/>
      <c r="N7473" s="13"/>
      <c r="O7473" s="14"/>
      <c r="P7473" s="14"/>
      <c r="Q7473" s="14"/>
      <c r="R7473" s="14"/>
      <c r="S7473" s="13"/>
      <c r="T7473" s="13"/>
      <c r="U7473" s="13"/>
      <c r="V7473" s="13"/>
      <c r="W7473" s="13"/>
      <c r="X7473" s="13"/>
      <c r="Y7473" s="14"/>
      <c r="Z7473" s="13"/>
      <c r="AA7473" s="13"/>
      <c r="AB7473" s="13"/>
      <c r="AC7473" s="13"/>
      <c r="AD7473" s="13"/>
      <c r="AE7473" s="13"/>
      <c r="AF7473" s="13"/>
      <c r="AG7473" s="19"/>
      <c r="AH7473" s="19"/>
      <c r="AI7473" s="19"/>
      <c r="AJ7473" s="19"/>
      <c r="AK7473" s="15"/>
      <c r="AL7473" s="15"/>
      <c r="AM7473" s="15"/>
      <c r="AN7473" s="15"/>
    </row>
    <row r="7474" spans="4:40" x14ac:dyDescent="0.25">
      <c r="D7474" s="18"/>
      <c r="E7474" s="13"/>
      <c r="F7474" s="13"/>
      <c r="G7474" s="13"/>
      <c r="H7474" s="13"/>
      <c r="I7474" s="13"/>
      <c r="J7474" s="13"/>
      <c r="K7474" s="13"/>
      <c r="L7474" s="13"/>
      <c r="M7474" s="13"/>
      <c r="N7474" s="13"/>
      <c r="O7474" s="14"/>
      <c r="P7474" s="14"/>
      <c r="Q7474" s="14"/>
      <c r="R7474" s="14"/>
      <c r="S7474" s="13"/>
      <c r="T7474" s="13"/>
      <c r="U7474" s="13"/>
      <c r="V7474" s="13"/>
      <c r="W7474" s="13"/>
      <c r="X7474" s="13"/>
      <c r="Y7474" s="14"/>
      <c r="Z7474" s="13"/>
      <c r="AA7474" s="13"/>
      <c r="AB7474" s="13"/>
      <c r="AC7474" s="13"/>
      <c r="AD7474" s="13"/>
      <c r="AE7474" s="13"/>
      <c r="AF7474" s="13"/>
      <c r="AG7474" s="19"/>
      <c r="AH7474" s="19"/>
      <c r="AI7474" s="19"/>
      <c r="AJ7474" s="19"/>
      <c r="AK7474" s="12"/>
      <c r="AL7474" s="12"/>
      <c r="AM7474" s="12"/>
      <c r="AN7474" s="12"/>
    </row>
    <row r="7475" spans="4:40" x14ac:dyDescent="0.25">
      <c r="D7475" s="18"/>
      <c r="E7475" s="13"/>
      <c r="F7475" s="13"/>
      <c r="G7475" s="13"/>
      <c r="H7475" s="13"/>
      <c r="I7475" s="13"/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9"/>
      <c r="AH7475" s="19"/>
      <c r="AI7475" s="19"/>
      <c r="AJ7475" s="19"/>
      <c r="AK7475" s="15"/>
      <c r="AL7475" s="12"/>
      <c r="AM7475" s="15"/>
      <c r="AN7475" s="15"/>
    </row>
    <row r="7476" spans="4:40" x14ac:dyDescent="0.25">
      <c r="D7476" s="18"/>
      <c r="E7476" s="13"/>
      <c r="F7476" s="13"/>
      <c r="G7476" s="13"/>
      <c r="H7476" s="13"/>
      <c r="I7476" s="13"/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9"/>
      <c r="AH7476" s="19"/>
      <c r="AI7476" s="19"/>
      <c r="AJ7476" s="19"/>
      <c r="AK7476" s="15"/>
      <c r="AL7476" s="15"/>
      <c r="AM7476" s="15"/>
      <c r="AN7476" s="15"/>
    </row>
    <row r="7477" spans="4:40" x14ac:dyDescent="0.25">
      <c r="D7477" s="18"/>
      <c r="E7477" s="13"/>
      <c r="F7477" s="13"/>
      <c r="G7477" s="13"/>
      <c r="H7477" s="13"/>
      <c r="I7477" s="13"/>
      <c r="J7477" s="13"/>
      <c r="K7477" s="13"/>
      <c r="L7477" s="13"/>
      <c r="M7477" s="13"/>
      <c r="N7477" s="13"/>
      <c r="O7477" s="14"/>
      <c r="P7477" s="14"/>
      <c r="Q7477" s="14"/>
      <c r="R7477" s="14"/>
      <c r="S7477" s="13"/>
      <c r="T7477" s="13"/>
      <c r="U7477" s="13"/>
      <c r="V7477" s="13"/>
      <c r="W7477" s="13"/>
      <c r="X7477" s="13"/>
      <c r="Y7477" s="14"/>
      <c r="Z7477" s="13"/>
      <c r="AA7477" s="13"/>
      <c r="AB7477" s="13"/>
      <c r="AC7477" s="13"/>
      <c r="AD7477" s="13"/>
      <c r="AE7477" s="13"/>
      <c r="AF7477" s="13"/>
      <c r="AG7477" s="19"/>
      <c r="AH7477" s="19"/>
      <c r="AI7477" s="19"/>
      <c r="AJ7477" s="19"/>
      <c r="AK7477" s="15"/>
      <c r="AL7477" s="15"/>
      <c r="AM7477" s="15"/>
      <c r="AN7477" s="15"/>
    </row>
    <row r="7478" spans="4:40" x14ac:dyDescent="0.25">
      <c r="D7478" s="18"/>
      <c r="E7478" s="13"/>
      <c r="F7478" s="13"/>
      <c r="G7478" s="13"/>
      <c r="H7478" s="13"/>
      <c r="I7478" s="13"/>
      <c r="J7478" s="13"/>
      <c r="K7478" s="13"/>
      <c r="L7478" s="13"/>
      <c r="M7478" s="13"/>
      <c r="N7478" s="13"/>
      <c r="O7478" s="14"/>
      <c r="P7478" s="14"/>
      <c r="Q7478" s="14"/>
      <c r="R7478" s="14"/>
      <c r="S7478" s="13"/>
      <c r="T7478" s="13"/>
      <c r="U7478" s="13"/>
      <c r="V7478" s="13"/>
      <c r="W7478" s="13"/>
      <c r="X7478" s="13"/>
      <c r="Y7478" s="14"/>
      <c r="Z7478" s="13"/>
      <c r="AA7478" s="13"/>
      <c r="AB7478" s="13"/>
      <c r="AC7478" s="13"/>
      <c r="AD7478" s="13"/>
      <c r="AE7478" s="13"/>
      <c r="AF7478" s="13"/>
      <c r="AG7478" s="19"/>
      <c r="AH7478" s="19"/>
      <c r="AI7478" s="19"/>
      <c r="AJ7478" s="19"/>
      <c r="AK7478" s="12"/>
      <c r="AL7478" s="12"/>
      <c r="AM7478" s="12"/>
      <c r="AN7478" s="12"/>
    </row>
    <row r="7479" spans="4:40" x14ac:dyDescent="0.25">
      <c r="D7479" s="18"/>
      <c r="E7479" s="13"/>
      <c r="F7479" s="13"/>
      <c r="G7479" s="13"/>
      <c r="H7479" s="13"/>
      <c r="I7479" s="13"/>
      <c r="J7479" s="13"/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9"/>
      <c r="AH7479" s="19"/>
      <c r="AI7479" s="19"/>
      <c r="AJ7479" s="19"/>
      <c r="AK7479" s="15"/>
      <c r="AL7479" s="12"/>
      <c r="AM7479" s="15"/>
      <c r="AN7479" s="15"/>
    </row>
    <row r="7480" spans="4:40" x14ac:dyDescent="0.25">
      <c r="D7480" s="18"/>
      <c r="E7480" s="13"/>
      <c r="F7480" s="13"/>
      <c r="G7480" s="13"/>
      <c r="H7480" s="13"/>
      <c r="I7480" s="13"/>
      <c r="J7480" s="13"/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9"/>
      <c r="AH7480" s="19"/>
      <c r="AI7480" s="19"/>
      <c r="AJ7480" s="19"/>
      <c r="AK7480" s="15"/>
      <c r="AL7480" s="15"/>
      <c r="AM7480" s="15"/>
      <c r="AN7480" s="15"/>
    </row>
    <row r="7481" spans="4:40" x14ac:dyDescent="0.25">
      <c r="D7481" s="18"/>
      <c r="E7481" s="13"/>
      <c r="F7481" s="13"/>
      <c r="G7481" s="13"/>
      <c r="H7481" s="13"/>
      <c r="I7481" s="13"/>
      <c r="J7481" s="13"/>
      <c r="K7481" s="13"/>
      <c r="L7481" s="13"/>
      <c r="M7481" s="13"/>
      <c r="N7481" s="13"/>
      <c r="O7481" s="14"/>
      <c r="P7481" s="14"/>
      <c r="Q7481" s="14"/>
      <c r="R7481" s="14"/>
      <c r="S7481" s="13"/>
      <c r="T7481" s="13"/>
      <c r="U7481" s="13"/>
      <c r="V7481" s="13"/>
      <c r="W7481" s="13"/>
      <c r="X7481" s="13"/>
      <c r="Y7481" s="14"/>
      <c r="Z7481" s="13"/>
      <c r="AA7481" s="13"/>
      <c r="AB7481" s="13"/>
      <c r="AC7481" s="13"/>
      <c r="AD7481" s="13"/>
      <c r="AE7481" s="13"/>
      <c r="AF7481" s="13"/>
      <c r="AG7481" s="19"/>
      <c r="AH7481" s="19"/>
      <c r="AI7481" s="19"/>
      <c r="AJ7481" s="19"/>
      <c r="AK7481" s="15"/>
      <c r="AL7481" s="15"/>
      <c r="AM7481" s="15"/>
      <c r="AN7481" s="15"/>
    </row>
    <row r="7482" spans="4:40" x14ac:dyDescent="0.25">
      <c r="D7482" s="18"/>
      <c r="E7482" s="13"/>
      <c r="F7482" s="13"/>
      <c r="G7482" s="13"/>
      <c r="H7482" s="13"/>
      <c r="I7482" s="13"/>
      <c r="J7482" s="13"/>
      <c r="K7482" s="13"/>
      <c r="L7482" s="13"/>
      <c r="M7482" s="13"/>
      <c r="N7482" s="13"/>
      <c r="O7482" s="14"/>
      <c r="P7482" s="14"/>
      <c r="Q7482" s="14"/>
      <c r="R7482" s="14"/>
      <c r="S7482" s="13"/>
      <c r="T7482" s="13"/>
      <c r="U7482" s="13"/>
      <c r="V7482" s="13"/>
      <c r="W7482" s="13"/>
      <c r="X7482" s="13"/>
      <c r="Y7482" s="14"/>
      <c r="Z7482" s="13"/>
      <c r="AA7482" s="13"/>
      <c r="AB7482" s="13"/>
      <c r="AC7482" s="13"/>
      <c r="AD7482" s="13"/>
      <c r="AE7482" s="13"/>
      <c r="AF7482" s="13"/>
      <c r="AG7482" s="19"/>
      <c r="AH7482" s="19"/>
      <c r="AI7482" s="19"/>
      <c r="AJ7482" s="19"/>
      <c r="AK7482" s="12"/>
      <c r="AL7482" s="12"/>
      <c r="AM7482" s="12"/>
      <c r="AN7482" s="12"/>
    </row>
    <row r="7483" spans="4:40" x14ac:dyDescent="0.25">
      <c r="D7483" s="18"/>
      <c r="E7483" s="13"/>
      <c r="F7483" s="13"/>
      <c r="G7483" s="13"/>
      <c r="H7483" s="13"/>
      <c r="I7483" s="13"/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9"/>
      <c r="AH7483" s="19"/>
      <c r="AI7483" s="19"/>
      <c r="AJ7483" s="19"/>
      <c r="AK7483" s="15"/>
      <c r="AL7483" s="12"/>
      <c r="AM7483" s="15"/>
      <c r="AN7483" s="15"/>
    </row>
    <row r="7484" spans="4:40" x14ac:dyDescent="0.25">
      <c r="D7484" s="18"/>
      <c r="E7484" s="13"/>
      <c r="F7484" s="13"/>
      <c r="G7484" s="13"/>
      <c r="H7484" s="13"/>
      <c r="I7484" s="13"/>
      <c r="J7484" s="13"/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9"/>
      <c r="AH7484" s="19"/>
      <c r="AI7484" s="19"/>
      <c r="AJ7484" s="19"/>
      <c r="AK7484" s="15"/>
      <c r="AL7484" s="15"/>
      <c r="AM7484" s="15"/>
      <c r="AN7484" s="15"/>
    </row>
    <row r="7485" spans="4:40" x14ac:dyDescent="0.25">
      <c r="D7485" s="18"/>
      <c r="E7485" s="13"/>
      <c r="F7485" s="13"/>
      <c r="G7485" s="13"/>
      <c r="H7485" s="13"/>
      <c r="I7485" s="13"/>
      <c r="J7485" s="13"/>
      <c r="K7485" s="13"/>
      <c r="L7485" s="13"/>
      <c r="M7485" s="13"/>
      <c r="N7485" s="13"/>
      <c r="O7485" s="14"/>
      <c r="P7485" s="14"/>
      <c r="Q7485" s="14"/>
      <c r="R7485" s="14"/>
      <c r="S7485" s="13"/>
      <c r="T7485" s="13"/>
      <c r="U7485" s="13"/>
      <c r="V7485" s="13"/>
      <c r="W7485" s="13"/>
      <c r="X7485" s="13"/>
      <c r="Y7485" s="14"/>
      <c r="Z7485" s="13"/>
      <c r="AA7485" s="13"/>
      <c r="AB7485" s="13"/>
      <c r="AC7485" s="13"/>
      <c r="AD7485" s="13"/>
      <c r="AE7485" s="13"/>
      <c r="AF7485" s="13"/>
      <c r="AG7485" s="19"/>
      <c r="AH7485" s="19"/>
      <c r="AI7485" s="19"/>
      <c r="AJ7485" s="19"/>
      <c r="AK7485" s="15"/>
      <c r="AL7485" s="15"/>
      <c r="AM7485" s="15"/>
      <c r="AN7485" s="15"/>
    </row>
    <row r="7486" spans="4:40" x14ac:dyDescent="0.25">
      <c r="D7486" s="18"/>
      <c r="E7486" s="13"/>
      <c r="F7486" s="13"/>
      <c r="G7486" s="13"/>
      <c r="H7486" s="13"/>
      <c r="I7486" s="13"/>
      <c r="J7486" s="13"/>
      <c r="K7486" s="13"/>
      <c r="L7486" s="13"/>
      <c r="M7486" s="13"/>
      <c r="N7486" s="13"/>
      <c r="O7486" s="14"/>
      <c r="P7486" s="14"/>
      <c r="Q7486" s="14"/>
      <c r="R7486" s="14"/>
      <c r="S7486" s="13"/>
      <c r="T7486" s="13"/>
      <c r="U7486" s="13"/>
      <c r="V7486" s="13"/>
      <c r="W7486" s="13"/>
      <c r="X7486" s="13"/>
      <c r="Y7486" s="14"/>
      <c r="Z7486" s="13"/>
      <c r="AA7486" s="13"/>
      <c r="AB7486" s="13"/>
      <c r="AC7486" s="13"/>
      <c r="AD7486" s="13"/>
      <c r="AE7486" s="13"/>
      <c r="AF7486" s="13"/>
      <c r="AG7486" s="19"/>
      <c r="AH7486" s="19"/>
      <c r="AI7486" s="19"/>
      <c r="AJ7486" s="19"/>
      <c r="AK7486" s="12"/>
      <c r="AL7486" s="12"/>
      <c r="AM7486" s="12"/>
      <c r="AN7486" s="12"/>
    </row>
    <row r="7487" spans="4:40" x14ac:dyDescent="0.25">
      <c r="D7487" s="18"/>
      <c r="E7487" s="13"/>
      <c r="F7487" s="13"/>
      <c r="G7487" s="13"/>
      <c r="H7487" s="13"/>
      <c r="I7487" s="13"/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9"/>
      <c r="AH7487" s="19"/>
      <c r="AI7487" s="19"/>
      <c r="AJ7487" s="19"/>
      <c r="AK7487" s="15"/>
      <c r="AL7487" s="12"/>
      <c r="AM7487" s="15"/>
      <c r="AN7487" s="15"/>
    </row>
    <row r="7488" spans="4:40" x14ac:dyDescent="0.25">
      <c r="D7488" s="18"/>
      <c r="E7488" s="13"/>
      <c r="F7488" s="13"/>
      <c r="G7488" s="13"/>
      <c r="H7488" s="13"/>
      <c r="I7488" s="13"/>
      <c r="J7488" s="13"/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9"/>
      <c r="AH7488" s="19"/>
      <c r="AI7488" s="19"/>
      <c r="AJ7488" s="19"/>
      <c r="AK7488" s="15"/>
      <c r="AL7488" s="15"/>
      <c r="AM7488" s="15"/>
      <c r="AN7488" s="15"/>
    </row>
    <row r="7489" spans="4:40" x14ac:dyDescent="0.25">
      <c r="D7489" s="18"/>
      <c r="E7489" s="13"/>
      <c r="F7489" s="13"/>
      <c r="G7489" s="13"/>
      <c r="H7489" s="13"/>
      <c r="I7489" s="13"/>
      <c r="J7489" s="13"/>
      <c r="K7489" s="13"/>
      <c r="L7489" s="13"/>
      <c r="M7489" s="13"/>
      <c r="N7489" s="13"/>
      <c r="O7489" s="14"/>
      <c r="P7489" s="14"/>
      <c r="Q7489" s="14"/>
      <c r="R7489" s="14"/>
      <c r="S7489" s="13"/>
      <c r="T7489" s="13"/>
      <c r="U7489" s="13"/>
      <c r="V7489" s="13"/>
      <c r="W7489" s="13"/>
      <c r="X7489" s="13"/>
      <c r="Y7489" s="14"/>
      <c r="Z7489" s="13"/>
      <c r="AA7489" s="13"/>
      <c r="AB7489" s="13"/>
      <c r="AC7489" s="13"/>
      <c r="AD7489" s="13"/>
      <c r="AE7489" s="13"/>
      <c r="AF7489" s="13"/>
      <c r="AG7489" s="19"/>
      <c r="AH7489" s="19"/>
      <c r="AI7489" s="19"/>
      <c r="AJ7489" s="19"/>
      <c r="AK7489" s="15"/>
      <c r="AL7489" s="15"/>
      <c r="AM7489" s="15"/>
      <c r="AN7489" s="15"/>
    </row>
    <row r="7490" spans="4:40" x14ac:dyDescent="0.25">
      <c r="D7490" s="18"/>
      <c r="E7490" s="13"/>
      <c r="F7490" s="13"/>
      <c r="G7490" s="13"/>
      <c r="H7490" s="13"/>
      <c r="I7490" s="13"/>
      <c r="J7490" s="13"/>
      <c r="K7490" s="13"/>
      <c r="L7490" s="13"/>
      <c r="M7490" s="13"/>
      <c r="N7490" s="13"/>
      <c r="O7490" s="14"/>
      <c r="P7490" s="14"/>
      <c r="Q7490" s="14"/>
      <c r="R7490" s="14"/>
      <c r="S7490" s="13"/>
      <c r="T7490" s="13"/>
      <c r="U7490" s="13"/>
      <c r="V7490" s="13"/>
      <c r="W7490" s="13"/>
      <c r="X7490" s="13"/>
      <c r="Y7490" s="14"/>
      <c r="Z7490" s="13"/>
      <c r="AA7490" s="13"/>
      <c r="AB7490" s="13"/>
      <c r="AC7490" s="13"/>
      <c r="AD7490" s="13"/>
      <c r="AE7490" s="13"/>
      <c r="AF7490" s="13"/>
      <c r="AG7490" s="19"/>
      <c r="AH7490" s="19"/>
      <c r="AI7490" s="19"/>
      <c r="AJ7490" s="19"/>
      <c r="AK7490" s="12"/>
      <c r="AL7490" s="12"/>
      <c r="AM7490" s="12"/>
      <c r="AN7490" s="12"/>
    </row>
    <row r="7491" spans="4:40" x14ac:dyDescent="0.25">
      <c r="D7491" s="18"/>
      <c r="E7491" s="13"/>
      <c r="F7491" s="13"/>
      <c r="G7491" s="13"/>
      <c r="H7491" s="13"/>
      <c r="I7491" s="13"/>
      <c r="J7491" s="13"/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9"/>
      <c r="AH7491" s="19"/>
      <c r="AI7491" s="19"/>
      <c r="AJ7491" s="19"/>
      <c r="AK7491" s="15"/>
      <c r="AL7491" s="12"/>
      <c r="AM7491" s="15"/>
      <c r="AN7491" s="15"/>
    </row>
    <row r="7492" spans="4:40" x14ac:dyDescent="0.25">
      <c r="D7492" s="18"/>
      <c r="E7492" s="13"/>
      <c r="F7492" s="13"/>
      <c r="G7492" s="13"/>
      <c r="H7492" s="13"/>
      <c r="I7492" s="13"/>
      <c r="J7492" s="13"/>
      <c r="K7492" s="13"/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9"/>
      <c r="AH7492" s="19"/>
      <c r="AI7492" s="19"/>
      <c r="AJ7492" s="19"/>
      <c r="AK7492" s="15"/>
      <c r="AL7492" s="15"/>
      <c r="AM7492" s="15"/>
      <c r="AN7492" s="15"/>
    </row>
    <row r="7493" spans="4:40" x14ac:dyDescent="0.25">
      <c r="D7493" s="18"/>
      <c r="E7493" s="13"/>
      <c r="F7493" s="13"/>
      <c r="G7493" s="13"/>
      <c r="H7493" s="13"/>
      <c r="I7493" s="13"/>
      <c r="J7493" s="13"/>
      <c r="K7493" s="13"/>
      <c r="L7493" s="13"/>
      <c r="M7493" s="13"/>
      <c r="N7493" s="13"/>
      <c r="O7493" s="14"/>
      <c r="P7493" s="14"/>
      <c r="Q7493" s="14"/>
      <c r="R7493" s="14"/>
      <c r="S7493" s="13"/>
      <c r="T7493" s="13"/>
      <c r="U7493" s="13"/>
      <c r="V7493" s="13"/>
      <c r="W7493" s="13"/>
      <c r="X7493" s="13"/>
      <c r="Y7493" s="14"/>
      <c r="Z7493" s="13"/>
      <c r="AA7493" s="13"/>
      <c r="AB7493" s="13"/>
      <c r="AC7493" s="13"/>
      <c r="AD7493" s="13"/>
      <c r="AE7493" s="13"/>
      <c r="AF7493" s="13"/>
      <c r="AG7493" s="19"/>
      <c r="AH7493" s="19"/>
      <c r="AI7493" s="19"/>
      <c r="AJ7493" s="19"/>
      <c r="AK7493" s="15"/>
      <c r="AL7493" s="15"/>
      <c r="AM7493" s="15"/>
      <c r="AN7493" s="15"/>
    </row>
    <row r="7494" spans="4:40" x14ac:dyDescent="0.25">
      <c r="D7494" s="18"/>
      <c r="E7494" s="13"/>
      <c r="F7494" s="13"/>
      <c r="G7494" s="13"/>
      <c r="H7494" s="13"/>
      <c r="I7494" s="13"/>
      <c r="J7494" s="13"/>
      <c r="K7494" s="13"/>
      <c r="L7494" s="13"/>
      <c r="M7494" s="13"/>
      <c r="N7494" s="13"/>
      <c r="O7494" s="14"/>
      <c r="P7494" s="14"/>
      <c r="Q7494" s="14"/>
      <c r="R7494" s="14"/>
      <c r="S7494" s="13"/>
      <c r="T7494" s="13"/>
      <c r="U7494" s="13"/>
      <c r="V7494" s="13"/>
      <c r="W7494" s="13"/>
      <c r="X7494" s="13"/>
      <c r="Y7494" s="14"/>
      <c r="Z7494" s="13"/>
      <c r="AA7494" s="13"/>
      <c r="AB7494" s="13"/>
      <c r="AC7494" s="13"/>
      <c r="AD7494" s="13"/>
      <c r="AE7494" s="13"/>
      <c r="AF7494" s="13"/>
      <c r="AG7494" s="19"/>
      <c r="AH7494" s="19"/>
      <c r="AI7494" s="19"/>
      <c r="AJ7494" s="19"/>
      <c r="AK7494" s="12"/>
      <c r="AL7494" s="12"/>
      <c r="AM7494" s="12"/>
      <c r="AN7494" s="12"/>
    </row>
    <row r="7495" spans="4:40" x14ac:dyDescent="0.25">
      <c r="D7495" s="18"/>
      <c r="E7495" s="13"/>
      <c r="F7495" s="13"/>
      <c r="G7495" s="13"/>
      <c r="H7495" s="13"/>
      <c r="I7495" s="13"/>
      <c r="J7495" s="13"/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9"/>
      <c r="AH7495" s="19"/>
      <c r="AI7495" s="19"/>
      <c r="AJ7495" s="19"/>
      <c r="AK7495" s="15"/>
      <c r="AL7495" s="12"/>
      <c r="AM7495" s="15"/>
      <c r="AN7495" s="15"/>
    </row>
    <row r="7496" spans="4:40" x14ac:dyDescent="0.25">
      <c r="D7496" s="18"/>
      <c r="E7496" s="13"/>
      <c r="F7496" s="13"/>
      <c r="G7496" s="13"/>
      <c r="H7496" s="13"/>
      <c r="I7496" s="13"/>
      <c r="J7496" s="13"/>
      <c r="K7496" s="13"/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9"/>
      <c r="AH7496" s="19"/>
      <c r="AI7496" s="19"/>
      <c r="AJ7496" s="19"/>
      <c r="AK7496" s="15"/>
      <c r="AL7496" s="15"/>
      <c r="AM7496" s="15"/>
      <c r="AN7496" s="15"/>
    </row>
    <row r="7497" spans="4:40" x14ac:dyDescent="0.25">
      <c r="D7497" s="18"/>
      <c r="E7497" s="13"/>
      <c r="F7497" s="13"/>
      <c r="G7497" s="13"/>
      <c r="H7497" s="13"/>
      <c r="I7497" s="13"/>
      <c r="J7497" s="13"/>
      <c r="K7497" s="13"/>
      <c r="L7497" s="13"/>
      <c r="M7497" s="13"/>
      <c r="N7497" s="13"/>
      <c r="O7497" s="14"/>
      <c r="P7497" s="14"/>
      <c r="Q7497" s="14"/>
      <c r="R7497" s="14"/>
      <c r="S7497" s="13"/>
      <c r="T7497" s="13"/>
      <c r="U7497" s="13"/>
      <c r="V7497" s="13"/>
      <c r="W7497" s="13"/>
      <c r="X7497" s="13"/>
      <c r="Y7497" s="14"/>
      <c r="Z7497" s="13"/>
      <c r="AA7497" s="13"/>
      <c r="AB7497" s="13"/>
      <c r="AC7497" s="13"/>
      <c r="AD7497" s="13"/>
      <c r="AE7497" s="13"/>
      <c r="AF7497" s="13"/>
      <c r="AG7497" s="19"/>
      <c r="AH7497" s="19"/>
      <c r="AI7497" s="19"/>
      <c r="AJ7497" s="19"/>
      <c r="AK7497" s="15"/>
      <c r="AL7497" s="15"/>
      <c r="AM7497" s="15"/>
      <c r="AN7497" s="15"/>
    </row>
    <row r="7498" spans="4:40" x14ac:dyDescent="0.25">
      <c r="D7498" s="18"/>
      <c r="E7498" s="13"/>
      <c r="F7498" s="13"/>
      <c r="G7498" s="13"/>
      <c r="H7498" s="13"/>
      <c r="I7498" s="13"/>
      <c r="J7498" s="13"/>
      <c r="K7498" s="13"/>
      <c r="L7498" s="13"/>
      <c r="M7498" s="13"/>
      <c r="N7498" s="13"/>
      <c r="O7498" s="14"/>
      <c r="P7498" s="14"/>
      <c r="Q7498" s="14"/>
      <c r="R7498" s="14"/>
      <c r="S7498" s="13"/>
      <c r="T7498" s="13"/>
      <c r="U7498" s="13"/>
      <c r="V7498" s="13"/>
      <c r="W7498" s="13"/>
      <c r="X7498" s="13"/>
      <c r="Y7498" s="14"/>
      <c r="Z7498" s="13"/>
      <c r="AA7498" s="13"/>
      <c r="AB7498" s="13"/>
      <c r="AC7498" s="13"/>
      <c r="AD7498" s="13"/>
      <c r="AE7498" s="13"/>
      <c r="AF7498" s="13"/>
      <c r="AG7498" s="19"/>
      <c r="AH7498" s="19"/>
      <c r="AI7498" s="19"/>
      <c r="AJ7498" s="19"/>
      <c r="AK7498" s="12"/>
      <c r="AL7498" s="12"/>
      <c r="AM7498" s="12"/>
      <c r="AN7498" s="12"/>
    </row>
    <row r="7499" spans="4:40" x14ac:dyDescent="0.25">
      <c r="D7499" s="18"/>
      <c r="E7499" s="13"/>
      <c r="F7499" s="13"/>
      <c r="G7499" s="13"/>
      <c r="H7499" s="13"/>
      <c r="I7499" s="13"/>
      <c r="J7499" s="13"/>
      <c r="K7499" s="13"/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9"/>
      <c r="AH7499" s="19"/>
      <c r="AI7499" s="19"/>
      <c r="AJ7499" s="19"/>
      <c r="AK7499" s="15"/>
      <c r="AL7499" s="12"/>
      <c r="AM7499" s="15"/>
      <c r="AN7499" s="15"/>
    </row>
    <row r="7500" spans="4:40" x14ac:dyDescent="0.25">
      <c r="D7500" s="18"/>
      <c r="E7500" s="13"/>
      <c r="F7500" s="13"/>
      <c r="G7500" s="13"/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9"/>
      <c r="AH7500" s="19"/>
      <c r="AI7500" s="19"/>
      <c r="AJ7500" s="19"/>
      <c r="AK7500" s="15"/>
      <c r="AL7500" s="15"/>
      <c r="AM7500" s="15"/>
      <c r="AN7500" s="15"/>
    </row>
    <row r="7501" spans="4:40" x14ac:dyDescent="0.25">
      <c r="D7501" s="18"/>
      <c r="E7501" s="13"/>
      <c r="F7501" s="13"/>
      <c r="G7501" s="13"/>
      <c r="H7501" s="13"/>
      <c r="I7501" s="13"/>
      <c r="J7501" s="13"/>
      <c r="K7501" s="13"/>
      <c r="L7501" s="13"/>
      <c r="M7501" s="13"/>
      <c r="N7501" s="13"/>
      <c r="O7501" s="14"/>
      <c r="P7501" s="14"/>
      <c r="Q7501" s="14"/>
      <c r="R7501" s="14"/>
      <c r="S7501" s="13"/>
      <c r="T7501" s="13"/>
      <c r="U7501" s="13"/>
      <c r="V7501" s="13"/>
      <c r="W7501" s="13"/>
      <c r="X7501" s="13"/>
      <c r="Y7501" s="14"/>
      <c r="Z7501" s="13"/>
      <c r="AA7501" s="13"/>
      <c r="AB7501" s="13"/>
      <c r="AC7501" s="13"/>
      <c r="AD7501" s="13"/>
      <c r="AE7501" s="13"/>
      <c r="AF7501" s="13"/>
      <c r="AG7501" s="19"/>
      <c r="AH7501" s="19"/>
      <c r="AI7501" s="19"/>
      <c r="AJ7501" s="19"/>
      <c r="AK7501" s="15"/>
      <c r="AL7501" s="15"/>
      <c r="AM7501" s="15"/>
      <c r="AN7501" s="15"/>
    </row>
    <row r="7502" spans="4:40" x14ac:dyDescent="0.25">
      <c r="D7502" s="18"/>
      <c r="E7502" s="13"/>
      <c r="F7502" s="13"/>
      <c r="G7502" s="13"/>
      <c r="H7502" s="13"/>
      <c r="I7502" s="13"/>
      <c r="J7502" s="13"/>
      <c r="K7502" s="13"/>
      <c r="L7502" s="13"/>
      <c r="M7502" s="13"/>
      <c r="N7502" s="13"/>
      <c r="O7502" s="14"/>
      <c r="P7502" s="14"/>
      <c r="Q7502" s="14"/>
      <c r="R7502" s="14"/>
      <c r="S7502" s="13"/>
      <c r="T7502" s="13"/>
      <c r="U7502" s="13"/>
      <c r="V7502" s="13"/>
      <c r="W7502" s="13"/>
      <c r="X7502" s="13"/>
      <c r="Y7502" s="14"/>
      <c r="Z7502" s="13"/>
      <c r="AA7502" s="13"/>
      <c r="AB7502" s="13"/>
      <c r="AC7502" s="13"/>
      <c r="AD7502" s="13"/>
      <c r="AE7502" s="13"/>
      <c r="AF7502" s="13"/>
      <c r="AG7502" s="19"/>
      <c r="AH7502" s="19"/>
      <c r="AI7502" s="19"/>
      <c r="AJ7502" s="19"/>
      <c r="AK7502" s="12"/>
      <c r="AL7502" s="12"/>
      <c r="AM7502" s="12"/>
      <c r="AN7502" s="12"/>
    </row>
    <row r="7503" spans="4:40" x14ac:dyDescent="0.25">
      <c r="D7503" s="18"/>
      <c r="E7503" s="13"/>
      <c r="F7503" s="13"/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9"/>
      <c r="AH7503" s="19"/>
      <c r="AI7503" s="19"/>
      <c r="AJ7503" s="19"/>
      <c r="AK7503" s="15"/>
      <c r="AL7503" s="12"/>
      <c r="AM7503" s="15"/>
      <c r="AN7503" s="15"/>
    </row>
    <row r="7504" spans="4:40" x14ac:dyDescent="0.25">
      <c r="D7504" s="18"/>
      <c r="E7504" s="13"/>
      <c r="F7504" s="13"/>
      <c r="G7504" s="13"/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9"/>
      <c r="AH7504" s="19"/>
      <c r="AI7504" s="19"/>
      <c r="AJ7504" s="19"/>
      <c r="AK7504" s="15"/>
      <c r="AL7504" s="15"/>
      <c r="AM7504" s="15"/>
      <c r="AN7504" s="15"/>
    </row>
    <row r="7505" spans="4:40" x14ac:dyDescent="0.25">
      <c r="D7505" s="18"/>
      <c r="E7505" s="13"/>
      <c r="F7505" s="13"/>
      <c r="G7505" s="13"/>
      <c r="H7505" s="13"/>
      <c r="I7505" s="13"/>
      <c r="J7505" s="13"/>
      <c r="K7505" s="13"/>
      <c r="L7505" s="13"/>
      <c r="M7505" s="13"/>
      <c r="N7505" s="13"/>
      <c r="O7505" s="14"/>
      <c r="P7505" s="14"/>
      <c r="Q7505" s="14"/>
      <c r="R7505" s="14"/>
      <c r="S7505" s="13"/>
      <c r="T7505" s="13"/>
      <c r="U7505" s="13"/>
      <c r="V7505" s="13"/>
      <c r="W7505" s="13"/>
      <c r="X7505" s="13"/>
      <c r="Y7505" s="14"/>
      <c r="Z7505" s="13"/>
      <c r="AA7505" s="13"/>
      <c r="AB7505" s="13"/>
      <c r="AC7505" s="13"/>
      <c r="AD7505" s="13"/>
      <c r="AE7505" s="13"/>
      <c r="AF7505" s="13"/>
      <c r="AG7505" s="19"/>
      <c r="AH7505" s="19"/>
      <c r="AI7505" s="19"/>
      <c r="AJ7505" s="19"/>
      <c r="AK7505" s="15"/>
      <c r="AL7505" s="15"/>
      <c r="AM7505" s="15"/>
      <c r="AN7505" s="15"/>
    </row>
    <row r="7506" spans="4:40" x14ac:dyDescent="0.25">
      <c r="D7506" s="18"/>
      <c r="E7506" s="13"/>
      <c r="F7506" s="13"/>
      <c r="G7506" s="13"/>
      <c r="H7506" s="13"/>
      <c r="I7506" s="13"/>
      <c r="J7506" s="13"/>
      <c r="K7506" s="13"/>
      <c r="L7506" s="13"/>
      <c r="M7506" s="13"/>
      <c r="N7506" s="13"/>
      <c r="O7506" s="14"/>
      <c r="P7506" s="14"/>
      <c r="Q7506" s="14"/>
      <c r="R7506" s="14"/>
      <c r="S7506" s="13"/>
      <c r="T7506" s="13"/>
      <c r="U7506" s="13"/>
      <c r="V7506" s="13"/>
      <c r="W7506" s="13"/>
      <c r="X7506" s="13"/>
      <c r="Y7506" s="14"/>
      <c r="Z7506" s="13"/>
      <c r="AA7506" s="13"/>
      <c r="AB7506" s="13"/>
      <c r="AC7506" s="13"/>
      <c r="AD7506" s="13"/>
      <c r="AE7506" s="13"/>
      <c r="AF7506" s="13"/>
      <c r="AG7506" s="19"/>
      <c r="AH7506" s="19"/>
      <c r="AI7506" s="19"/>
      <c r="AJ7506" s="19"/>
      <c r="AK7506" s="12"/>
      <c r="AL7506" s="12"/>
      <c r="AM7506" s="12"/>
      <c r="AN7506" s="12"/>
    </row>
    <row r="7507" spans="4:40" x14ac:dyDescent="0.25">
      <c r="D7507" s="18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9"/>
      <c r="AH7507" s="19"/>
      <c r="AI7507" s="19"/>
      <c r="AJ7507" s="19"/>
      <c r="AK7507" s="15"/>
      <c r="AL7507" s="12"/>
      <c r="AM7507" s="15"/>
      <c r="AN7507" s="15"/>
    </row>
    <row r="7508" spans="4:40" x14ac:dyDescent="0.25">
      <c r="D7508" s="18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9"/>
      <c r="AH7508" s="19"/>
      <c r="AI7508" s="19"/>
      <c r="AJ7508" s="19"/>
      <c r="AK7508" s="15"/>
      <c r="AL7508" s="15"/>
      <c r="AM7508" s="15"/>
      <c r="AN7508" s="15"/>
    </row>
    <row r="7509" spans="4:40" x14ac:dyDescent="0.25">
      <c r="D7509" s="18"/>
      <c r="E7509" s="13"/>
      <c r="F7509" s="13"/>
      <c r="G7509" s="13"/>
      <c r="H7509" s="13"/>
      <c r="I7509" s="13"/>
      <c r="J7509" s="13"/>
      <c r="K7509" s="13"/>
      <c r="L7509" s="13"/>
      <c r="M7509" s="13"/>
      <c r="N7509" s="13"/>
      <c r="O7509" s="14"/>
      <c r="P7509" s="14"/>
      <c r="Q7509" s="14"/>
      <c r="R7509" s="14"/>
      <c r="S7509" s="13"/>
      <c r="T7509" s="13"/>
      <c r="U7509" s="13"/>
      <c r="V7509" s="13"/>
      <c r="W7509" s="13"/>
      <c r="X7509" s="13"/>
      <c r="Y7509" s="14"/>
      <c r="Z7509" s="13"/>
      <c r="AA7509" s="13"/>
      <c r="AB7509" s="13"/>
      <c r="AC7509" s="13"/>
      <c r="AD7509" s="13"/>
      <c r="AE7509" s="13"/>
      <c r="AF7509" s="13"/>
      <c r="AG7509" s="19"/>
      <c r="AH7509" s="19"/>
      <c r="AI7509" s="19"/>
      <c r="AJ7509" s="19"/>
      <c r="AK7509" s="15"/>
      <c r="AL7509" s="15"/>
      <c r="AM7509" s="15"/>
      <c r="AN7509" s="15"/>
    </row>
    <row r="7510" spans="4:40" x14ac:dyDescent="0.25">
      <c r="D7510" s="18"/>
      <c r="E7510" s="13"/>
      <c r="F7510" s="13"/>
      <c r="G7510" s="13"/>
      <c r="H7510" s="13"/>
      <c r="I7510" s="13"/>
      <c r="J7510" s="13"/>
      <c r="K7510" s="13"/>
      <c r="L7510" s="13"/>
      <c r="M7510" s="13"/>
      <c r="N7510" s="13"/>
      <c r="O7510" s="14"/>
      <c r="P7510" s="14"/>
      <c r="Q7510" s="14"/>
      <c r="R7510" s="14"/>
      <c r="S7510" s="13"/>
      <c r="T7510" s="13"/>
      <c r="U7510" s="13"/>
      <c r="V7510" s="13"/>
      <c r="W7510" s="13"/>
      <c r="X7510" s="13"/>
      <c r="Y7510" s="14"/>
      <c r="Z7510" s="13"/>
      <c r="AA7510" s="13"/>
      <c r="AB7510" s="13"/>
      <c r="AC7510" s="13"/>
      <c r="AD7510" s="13"/>
      <c r="AE7510" s="13"/>
      <c r="AF7510" s="13"/>
      <c r="AG7510" s="19"/>
      <c r="AH7510" s="19"/>
      <c r="AI7510" s="19"/>
      <c r="AJ7510" s="19"/>
      <c r="AK7510" s="12"/>
      <c r="AL7510" s="12"/>
      <c r="AM7510" s="12"/>
      <c r="AN7510" s="12"/>
    </row>
    <row r="7511" spans="4:40" x14ac:dyDescent="0.25">
      <c r="D7511" s="18"/>
      <c r="E7511" s="13"/>
      <c r="F7511" s="13"/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9"/>
      <c r="AH7511" s="19"/>
      <c r="AI7511" s="19"/>
      <c r="AJ7511" s="19"/>
      <c r="AK7511" s="15"/>
      <c r="AL7511" s="12"/>
      <c r="AM7511" s="15"/>
      <c r="AN7511" s="15"/>
    </row>
    <row r="7512" spans="4:40" x14ac:dyDescent="0.25">
      <c r="D7512" s="18"/>
      <c r="E7512" s="13"/>
      <c r="F7512" s="13"/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9"/>
      <c r="AH7512" s="19"/>
      <c r="AI7512" s="19"/>
      <c r="AJ7512" s="19"/>
      <c r="AK7512" s="15"/>
      <c r="AL7512" s="15"/>
      <c r="AM7512" s="15"/>
      <c r="AN7512" s="15"/>
    </row>
    <row r="7513" spans="4:40" x14ac:dyDescent="0.25">
      <c r="D7513" s="18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4"/>
      <c r="P7513" s="14"/>
      <c r="Q7513" s="14"/>
      <c r="R7513" s="14"/>
      <c r="S7513" s="13"/>
      <c r="T7513" s="13"/>
      <c r="U7513" s="13"/>
      <c r="V7513" s="13"/>
      <c r="W7513" s="13"/>
      <c r="X7513" s="13"/>
      <c r="Y7513" s="14"/>
      <c r="Z7513" s="13"/>
      <c r="AA7513" s="13"/>
      <c r="AB7513" s="13"/>
      <c r="AC7513" s="13"/>
      <c r="AD7513" s="13"/>
      <c r="AE7513" s="13"/>
      <c r="AF7513" s="13"/>
      <c r="AG7513" s="19"/>
      <c r="AH7513" s="19"/>
      <c r="AI7513" s="19"/>
      <c r="AJ7513" s="19"/>
      <c r="AK7513" s="15"/>
      <c r="AL7513" s="15"/>
      <c r="AM7513" s="15"/>
      <c r="AN7513" s="15"/>
    </row>
    <row r="7514" spans="4:40" x14ac:dyDescent="0.25">
      <c r="D7514" s="18"/>
      <c r="E7514" s="13"/>
      <c r="F7514" s="13"/>
      <c r="G7514" s="13"/>
      <c r="H7514" s="13"/>
      <c r="I7514" s="13"/>
      <c r="J7514" s="13"/>
      <c r="K7514" s="13"/>
      <c r="L7514" s="13"/>
      <c r="M7514" s="13"/>
      <c r="N7514" s="13"/>
      <c r="O7514" s="14"/>
      <c r="P7514" s="14"/>
      <c r="Q7514" s="14"/>
      <c r="R7514" s="14"/>
      <c r="S7514" s="13"/>
      <c r="T7514" s="13"/>
      <c r="U7514" s="13"/>
      <c r="V7514" s="13"/>
      <c r="W7514" s="13"/>
      <c r="X7514" s="13"/>
      <c r="Y7514" s="14"/>
      <c r="Z7514" s="13"/>
      <c r="AA7514" s="13"/>
      <c r="AB7514" s="13"/>
      <c r="AC7514" s="13"/>
      <c r="AD7514" s="13"/>
      <c r="AE7514" s="13"/>
      <c r="AF7514" s="13"/>
      <c r="AG7514" s="19"/>
      <c r="AH7514" s="19"/>
      <c r="AI7514" s="19"/>
      <c r="AJ7514" s="19"/>
      <c r="AK7514" s="12"/>
      <c r="AL7514" s="12"/>
      <c r="AM7514" s="12"/>
      <c r="AN7514" s="12"/>
    </row>
    <row r="7515" spans="4:40" x14ac:dyDescent="0.25">
      <c r="D7515" s="18"/>
      <c r="E7515" s="13"/>
      <c r="F7515" s="13"/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9"/>
      <c r="AH7515" s="19"/>
      <c r="AI7515" s="19"/>
      <c r="AJ7515" s="19"/>
      <c r="AK7515" s="15"/>
      <c r="AL7515" s="12"/>
      <c r="AM7515" s="15"/>
      <c r="AN7515" s="15"/>
    </row>
    <row r="7516" spans="4:40" x14ac:dyDescent="0.25">
      <c r="D7516" s="18"/>
      <c r="E7516" s="13"/>
      <c r="F7516" s="13"/>
      <c r="G7516" s="13"/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9"/>
      <c r="AH7516" s="19"/>
      <c r="AI7516" s="19"/>
      <c r="AJ7516" s="19"/>
      <c r="AK7516" s="15"/>
      <c r="AL7516" s="15"/>
      <c r="AM7516" s="15"/>
      <c r="AN7516" s="15"/>
    </row>
    <row r="7517" spans="4:40" x14ac:dyDescent="0.25">
      <c r="D7517" s="18"/>
      <c r="E7517" s="13"/>
      <c r="F7517" s="13"/>
      <c r="G7517" s="13"/>
      <c r="H7517" s="13"/>
      <c r="I7517" s="13"/>
      <c r="J7517" s="13"/>
      <c r="K7517" s="13"/>
      <c r="L7517" s="13"/>
      <c r="M7517" s="13"/>
      <c r="N7517" s="13"/>
      <c r="O7517" s="14"/>
      <c r="P7517" s="14"/>
      <c r="Q7517" s="14"/>
      <c r="R7517" s="14"/>
      <c r="S7517" s="13"/>
      <c r="T7517" s="13"/>
      <c r="U7517" s="13"/>
      <c r="V7517" s="13"/>
      <c r="W7517" s="13"/>
      <c r="X7517" s="13"/>
      <c r="Y7517" s="14"/>
      <c r="Z7517" s="13"/>
      <c r="AA7517" s="13"/>
      <c r="AB7517" s="13"/>
      <c r="AC7517" s="13"/>
      <c r="AD7517" s="13"/>
      <c r="AE7517" s="13"/>
      <c r="AF7517" s="13"/>
      <c r="AG7517" s="19"/>
      <c r="AH7517" s="19"/>
      <c r="AI7517" s="19"/>
      <c r="AJ7517" s="19"/>
      <c r="AK7517" s="15"/>
      <c r="AL7517" s="15"/>
      <c r="AM7517" s="15"/>
      <c r="AN7517" s="15"/>
    </row>
    <row r="7518" spans="4:40" x14ac:dyDescent="0.25">
      <c r="D7518" s="18"/>
      <c r="E7518" s="13"/>
      <c r="F7518" s="13"/>
      <c r="G7518" s="13"/>
      <c r="H7518" s="13"/>
      <c r="I7518" s="13"/>
      <c r="J7518" s="13"/>
      <c r="K7518" s="13"/>
      <c r="L7518" s="13"/>
      <c r="M7518" s="13"/>
      <c r="N7518" s="13"/>
      <c r="O7518" s="14"/>
      <c r="P7518" s="14"/>
      <c r="Q7518" s="14"/>
      <c r="R7518" s="14"/>
      <c r="S7518" s="13"/>
      <c r="T7518" s="13"/>
      <c r="U7518" s="13"/>
      <c r="V7518" s="13"/>
      <c r="W7518" s="13"/>
      <c r="X7518" s="13"/>
      <c r="Y7518" s="14"/>
      <c r="Z7518" s="13"/>
      <c r="AA7518" s="13"/>
      <c r="AB7518" s="13"/>
      <c r="AC7518" s="13"/>
      <c r="AD7518" s="13"/>
      <c r="AE7518" s="13"/>
      <c r="AF7518" s="13"/>
      <c r="AG7518" s="19"/>
      <c r="AH7518" s="19"/>
      <c r="AI7518" s="19"/>
      <c r="AJ7518" s="19"/>
      <c r="AK7518" s="12"/>
      <c r="AL7518" s="12"/>
      <c r="AM7518" s="12"/>
      <c r="AN7518" s="12"/>
    </row>
    <row r="7519" spans="4:40" x14ac:dyDescent="0.25">
      <c r="D7519" s="18"/>
      <c r="E7519" s="13"/>
      <c r="F7519" s="13"/>
      <c r="G7519" s="13"/>
      <c r="H7519" s="13"/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9"/>
      <c r="AH7519" s="19"/>
      <c r="AI7519" s="19"/>
      <c r="AJ7519" s="19"/>
      <c r="AK7519" s="15"/>
      <c r="AL7519" s="12"/>
      <c r="AM7519" s="15"/>
      <c r="AN7519" s="15"/>
    </row>
    <row r="7520" spans="4:40" x14ac:dyDescent="0.25">
      <c r="D7520" s="18"/>
      <c r="E7520" s="13"/>
      <c r="F7520" s="13"/>
      <c r="G7520" s="13"/>
      <c r="H7520" s="13"/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9"/>
      <c r="AH7520" s="19"/>
      <c r="AI7520" s="19"/>
      <c r="AJ7520" s="19"/>
      <c r="AK7520" s="15"/>
      <c r="AL7520" s="15"/>
      <c r="AM7520" s="15"/>
      <c r="AN7520" s="15"/>
    </row>
    <row r="7521" spans="4:40" x14ac:dyDescent="0.25">
      <c r="D7521" s="18"/>
      <c r="E7521" s="13"/>
      <c r="F7521" s="13"/>
      <c r="G7521" s="13"/>
      <c r="H7521" s="13"/>
      <c r="I7521" s="13"/>
      <c r="J7521" s="13"/>
      <c r="K7521" s="13"/>
      <c r="L7521" s="13"/>
      <c r="M7521" s="13"/>
      <c r="N7521" s="13"/>
      <c r="O7521" s="14"/>
      <c r="P7521" s="14"/>
      <c r="Q7521" s="14"/>
      <c r="R7521" s="14"/>
      <c r="S7521" s="13"/>
      <c r="T7521" s="13"/>
      <c r="U7521" s="13"/>
      <c r="V7521" s="13"/>
      <c r="W7521" s="13"/>
      <c r="X7521" s="13"/>
      <c r="Y7521" s="14"/>
      <c r="Z7521" s="13"/>
      <c r="AA7521" s="13"/>
      <c r="AB7521" s="13"/>
      <c r="AC7521" s="13"/>
      <c r="AD7521" s="13"/>
      <c r="AE7521" s="13"/>
      <c r="AF7521" s="13"/>
      <c r="AG7521" s="19"/>
      <c r="AH7521" s="19"/>
      <c r="AI7521" s="19"/>
      <c r="AJ7521" s="19"/>
      <c r="AK7521" s="15"/>
      <c r="AL7521" s="15"/>
      <c r="AM7521" s="15"/>
      <c r="AN7521" s="15"/>
    </row>
    <row r="7522" spans="4:40" x14ac:dyDescent="0.25">
      <c r="D7522" s="18"/>
      <c r="E7522" s="13"/>
      <c r="F7522" s="13"/>
      <c r="G7522" s="13"/>
      <c r="H7522" s="13"/>
      <c r="I7522" s="13"/>
      <c r="J7522" s="13"/>
      <c r="K7522" s="13"/>
      <c r="L7522" s="13"/>
      <c r="M7522" s="13"/>
      <c r="N7522" s="13"/>
      <c r="O7522" s="14"/>
      <c r="P7522" s="14"/>
      <c r="Q7522" s="14"/>
      <c r="R7522" s="14"/>
      <c r="S7522" s="13"/>
      <c r="T7522" s="13"/>
      <c r="U7522" s="13"/>
      <c r="V7522" s="13"/>
      <c r="W7522" s="13"/>
      <c r="X7522" s="13"/>
      <c r="Y7522" s="14"/>
      <c r="Z7522" s="13"/>
      <c r="AA7522" s="13"/>
      <c r="AB7522" s="13"/>
      <c r="AC7522" s="13"/>
      <c r="AD7522" s="13"/>
      <c r="AE7522" s="13"/>
      <c r="AF7522" s="13"/>
      <c r="AG7522" s="19"/>
      <c r="AH7522" s="19"/>
      <c r="AI7522" s="19"/>
      <c r="AJ7522" s="19"/>
      <c r="AK7522" s="12"/>
      <c r="AL7522" s="12"/>
      <c r="AM7522" s="12"/>
      <c r="AN7522" s="12"/>
    </row>
    <row r="7523" spans="4:40" x14ac:dyDescent="0.25">
      <c r="D7523" s="18"/>
      <c r="E7523" s="13"/>
      <c r="F7523" s="13"/>
      <c r="G7523" s="13"/>
      <c r="H7523" s="13"/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9"/>
      <c r="AH7523" s="19"/>
      <c r="AI7523" s="19"/>
      <c r="AJ7523" s="19"/>
      <c r="AK7523" s="15"/>
      <c r="AL7523" s="12"/>
      <c r="AM7523" s="15"/>
      <c r="AN7523" s="15"/>
    </row>
    <row r="7524" spans="4:40" x14ac:dyDescent="0.25">
      <c r="D7524" s="18"/>
      <c r="E7524" s="13"/>
      <c r="F7524" s="13"/>
      <c r="G7524" s="13"/>
      <c r="H7524" s="13"/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9"/>
      <c r="AH7524" s="19"/>
      <c r="AI7524" s="19"/>
      <c r="AJ7524" s="19"/>
      <c r="AK7524" s="15"/>
      <c r="AL7524" s="15"/>
      <c r="AM7524" s="15"/>
      <c r="AN7524" s="15"/>
    </row>
    <row r="7525" spans="4:40" x14ac:dyDescent="0.25">
      <c r="D7525" s="18"/>
      <c r="E7525" s="13"/>
      <c r="F7525" s="13"/>
      <c r="G7525" s="13"/>
      <c r="H7525" s="13"/>
      <c r="I7525" s="13"/>
      <c r="J7525" s="13"/>
      <c r="K7525" s="13"/>
      <c r="L7525" s="13"/>
      <c r="M7525" s="13"/>
      <c r="N7525" s="13"/>
      <c r="O7525" s="14"/>
      <c r="P7525" s="14"/>
      <c r="Q7525" s="14"/>
      <c r="R7525" s="14"/>
      <c r="S7525" s="13"/>
      <c r="T7525" s="13"/>
      <c r="U7525" s="13"/>
      <c r="V7525" s="13"/>
      <c r="W7525" s="13"/>
      <c r="X7525" s="13"/>
      <c r="Y7525" s="14"/>
      <c r="Z7525" s="13"/>
      <c r="AA7525" s="13"/>
      <c r="AB7525" s="13"/>
      <c r="AC7525" s="13"/>
      <c r="AD7525" s="13"/>
      <c r="AE7525" s="13"/>
      <c r="AF7525" s="13"/>
      <c r="AG7525" s="19"/>
      <c r="AH7525" s="19"/>
      <c r="AI7525" s="19"/>
      <c r="AJ7525" s="19"/>
      <c r="AK7525" s="15"/>
      <c r="AL7525" s="15"/>
      <c r="AM7525" s="15"/>
      <c r="AN7525" s="15"/>
    </row>
    <row r="7526" spans="4:40" x14ac:dyDescent="0.25">
      <c r="D7526" s="18"/>
      <c r="E7526" s="13"/>
      <c r="F7526" s="13"/>
      <c r="G7526" s="13"/>
      <c r="H7526" s="13"/>
      <c r="I7526" s="13"/>
      <c r="J7526" s="13"/>
      <c r="K7526" s="13"/>
      <c r="L7526" s="13"/>
      <c r="M7526" s="13"/>
      <c r="N7526" s="13"/>
      <c r="O7526" s="14"/>
      <c r="P7526" s="14"/>
      <c r="Q7526" s="14"/>
      <c r="R7526" s="14"/>
      <c r="S7526" s="13"/>
      <c r="T7526" s="13"/>
      <c r="U7526" s="13"/>
      <c r="V7526" s="13"/>
      <c r="W7526" s="13"/>
      <c r="X7526" s="13"/>
      <c r="Y7526" s="14"/>
      <c r="Z7526" s="13"/>
      <c r="AA7526" s="13"/>
      <c r="AB7526" s="13"/>
      <c r="AC7526" s="13"/>
      <c r="AD7526" s="13"/>
      <c r="AE7526" s="13"/>
      <c r="AF7526" s="13"/>
      <c r="AG7526" s="19"/>
      <c r="AH7526" s="19"/>
      <c r="AI7526" s="19"/>
      <c r="AJ7526" s="19"/>
      <c r="AK7526" s="12"/>
      <c r="AL7526" s="12"/>
      <c r="AM7526" s="12"/>
      <c r="AN7526" s="12"/>
    </row>
    <row r="7527" spans="4:40" x14ac:dyDescent="0.25">
      <c r="D7527" s="18"/>
      <c r="E7527" s="13"/>
      <c r="F7527" s="13"/>
      <c r="G7527" s="13"/>
      <c r="H7527" s="13"/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9"/>
      <c r="AH7527" s="19"/>
      <c r="AI7527" s="19"/>
      <c r="AJ7527" s="19"/>
      <c r="AK7527" s="15"/>
      <c r="AL7527" s="12"/>
      <c r="AM7527" s="15"/>
      <c r="AN7527" s="15"/>
    </row>
    <row r="7528" spans="4:40" x14ac:dyDescent="0.25">
      <c r="D7528" s="18"/>
      <c r="E7528" s="13"/>
      <c r="F7528" s="13"/>
      <c r="G7528" s="13"/>
      <c r="H7528" s="13"/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9"/>
      <c r="AH7528" s="19"/>
      <c r="AI7528" s="19"/>
      <c r="AJ7528" s="19"/>
      <c r="AK7528" s="15"/>
      <c r="AL7528" s="15"/>
      <c r="AM7528" s="15"/>
      <c r="AN7528" s="15"/>
    </row>
    <row r="7529" spans="4:40" x14ac:dyDescent="0.25">
      <c r="D7529" s="18"/>
      <c r="E7529" s="13"/>
      <c r="F7529" s="13"/>
      <c r="G7529" s="13"/>
      <c r="H7529" s="13"/>
      <c r="I7529" s="13"/>
      <c r="J7529" s="13"/>
      <c r="K7529" s="13"/>
      <c r="L7529" s="13"/>
      <c r="M7529" s="13"/>
      <c r="N7529" s="13"/>
      <c r="O7529" s="14"/>
      <c r="P7529" s="14"/>
      <c r="Q7529" s="14"/>
      <c r="R7529" s="14"/>
      <c r="S7529" s="13"/>
      <c r="T7529" s="13"/>
      <c r="U7529" s="13"/>
      <c r="V7529" s="13"/>
      <c r="W7529" s="13"/>
      <c r="X7529" s="13"/>
      <c r="Y7529" s="14"/>
      <c r="Z7529" s="13"/>
      <c r="AA7529" s="13"/>
      <c r="AB7529" s="13"/>
      <c r="AC7529" s="13"/>
      <c r="AD7529" s="13"/>
      <c r="AE7529" s="13"/>
      <c r="AF7529" s="13"/>
      <c r="AG7529" s="19"/>
      <c r="AH7529" s="19"/>
      <c r="AI7529" s="19"/>
      <c r="AJ7529" s="19"/>
      <c r="AK7529" s="15"/>
      <c r="AL7529" s="15"/>
      <c r="AM7529" s="15"/>
      <c r="AN7529" s="15"/>
    </row>
    <row r="7530" spans="4:40" x14ac:dyDescent="0.25">
      <c r="D7530" s="18"/>
      <c r="E7530" s="13"/>
      <c r="F7530" s="13"/>
      <c r="G7530" s="13"/>
      <c r="H7530" s="13"/>
      <c r="I7530" s="13"/>
      <c r="J7530" s="13"/>
      <c r="K7530" s="13"/>
      <c r="L7530" s="13"/>
      <c r="M7530" s="13"/>
      <c r="N7530" s="13"/>
      <c r="O7530" s="14"/>
      <c r="P7530" s="14"/>
      <c r="Q7530" s="14"/>
      <c r="R7530" s="14"/>
      <c r="S7530" s="13"/>
      <c r="T7530" s="13"/>
      <c r="U7530" s="13"/>
      <c r="V7530" s="13"/>
      <c r="W7530" s="13"/>
      <c r="X7530" s="13"/>
      <c r="Y7530" s="14"/>
      <c r="Z7530" s="13"/>
      <c r="AA7530" s="13"/>
      <c r="AB7530" s="13"/>
      <c r="AC7530" s="13"/>
      <c r="AD7530" s="13"/>
      <c r="AE7530" s="13"/>
      <c r="AF7530" s="13"/>
      <c r="AG7530" s="19"/>
      <c r="AH7530" s="19"/>
      <c r="AI7530" s="19"/>
      <c r="AJ7530" s="19"/>
      <c r="AK7530" s="12"/>
      <c r="AL7530" s="12"/>
      <c r="AM7530" s="12"/>
      <c r="AN7530" s="12"/>
    </row>
    <row r="7531" spans="4:40" x14ac:dyDescent="0.25">
      <c r="D7531" s="18"/>
      <c r="E7531" s="13"/>
      <c r="F7531" s="13"/>
      <c r="G7531" s="13"/>
      <c r="H7531" s="13"/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9"/>
      <c r="AH7531" s="19"/>
      <c r="AI7531" s="19"/>
      <c r="AJ7531" s="19"/>
      <c r="AK7531" s="15"/>
      <c r="AL7531" s="12"/>
      <c r="AM7531" s="15"/>
      <c r="AN7531" s="15"/>
    </row>
    <row r="7532" spans="4:40" x14ac:dyDescent="0.25">
      <c r="D7532" s="18"/>
      <c r="E7532" s="13"/>
      <c r="F7532" s="13"/>
      <c r="G7532" s="13"/>
      <c r="H7532" s="13"/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9"/>
      <c r="AH7532" s="19"/>
      <c r="AI7532" s="19"/>
      <c r="AJ7532" s="19"/>
      <c r="AK7532" s="15"/>
      <c r="AL7532" s="15"/>
      <c r="AM7532" s="15"/>
      <c r="AN7532" s="15"/>
    </row>
    <row r="7533" spans="4:40" x14ac:dyDescent="0.25">
      <c r="D7533" s="18"/>
      <c r="E7533" s="13"/>
      <c r="F7533" s="13"/>
      <c r="G7533" s="13"/>
      <c r="H7533" s="13"/>
      <c r="I7533" s="13"/>
      <c r="J7533" s="13"/>
      <c r="K7533" s="13"/>
      <c r="L7533" s="13"/>
      <c r="M7533" s="13"/>
      <c r="N7533" s="13"/>
      <c r="O7533" s="14"/>
      <c r="P7533" s="14"/>
      <c r="Q7533" s="14"/>
      <c r="R7533" s="14"/>
      <c r="S7533" s="13"/>
      <c r="T7533" s="13"/>
      <c r="U7533" s="13"/>
      <c r="V7533" s="13"/>
      <c r="W7533" s="13"/>
      <c r="X7533" s="13"/>
      <c r="Y7533" s="14"/>
      <c r="Z7533" s="13"/>
      <c r="AA7533" s="13"/>
      <c r="AB7533" s="13"/>
      <c r="AC7533" s="13"/>
      <c r="AD7533" s="13"/>
      <c r="AE7533" s="13"/>
      <c r="AF7533" s="13"/>
      <c r="AG7533" s="19"/>
      <c r="AH7533" s="19"/>
      <c r="AI7533" s="19"/>
      <c r="AJ7533" s="19"/>
      <c r="AK7533" s="15"/>
      <c r="AL7533" s="15"/>
      <c r="AM7533" s="15"/>
      <c r="AN7533" s="15"/>
    </row>
    <row r="7534" spans="4:40" x14ac:dyDescent="0.25">
      <c r="D7534" s="18"/>
      <c r="E7534" s="13"/>
      <c r="F7534" s="13"/>
      <c r="G7534" s="13"/>
      <c r="H7534" s="13"/>
      <c r="I7534" s="13"/>
      <c r="J7534" s="13"/>
      <c r="K7534" s="13"/>
      <c r="L7534" s="13"/>
      <c r="M7534" s="13"/>
      <c r="N7534" s="13"/>
      <c r="O7534" s="14"/>
      <c r="P7534" s="14"/>
      <c r="Q7534" s="14"/>
      <c r="R7534" s="14"/>
      <c r="S7534" s="13"/>
      <c r="T7534" s="13"/>
      <c r="U7534" s="13"/>
      <c r="V7534" s="13"/>
      <c r="W7534" s="13"/>
      <c r="X7534" s="13"/>
      <c r="Y7534" s="14"/>
      <c r="Z7534" s="13"/>
      <c r="AA7534" s="13"/>
      <c r="AB7534" s="13"/>
      <c r="AC7534" s="13"/>
      <c r="AD7534" s="13"/>
      <c r="AE7534" s="13"/>
      <c r="AF7534" s="13"/>
      <c r="AG7534" s="19"/>
      <c r="AH7534" s="19"/>
      <c r="AI7534" s="19"/>
      <c r="AJ7534" s="19"/>
      <c r="AK7534" s="12"/>
      <c r="AL7534" s="12"/>
      <c r="AM7534" s="12"/>
      <c r="AN7534" s="12"/>
    </row>
    <row r="7535" spans="4:40" x14ac:dyDescent="0.25">
      <c r="D7535" s="18"/>
      <c r="E7535" s="13"/>
      <c r="F7535" s="13"/>
      <c r="G7535" s="13"/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9"/>
      <c r="AH7535" s="19"/>
      <c r="AI7535" s="19"/>
      <c r="AJ7535" s="19"/>
      <c r="AK7535" s="15"/>
      <c r="AL7535" s="12"/>
      <c r="AM7535" s="15"/>
      <c r="AN7535" s="15"/>
    </row>
    <row r="7536" spans="4:40" x14ac:dyDescent="0.25">
      <c r="D7536" s="18"/>
      <c r="E7536" s="13"/>
      <c r="F7536" s="13"/>
      <c r="G7536" s="13"/>
      <c r="H7536" s="13"/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9"/>
      <c r="AH7536" s="19"/>
      <c r="AI7536" s="19"/>
      <c r="AJ7536" s="19"/>
      <c r="AK7536" s="15"/>
      <c r="AL7536" s="15"/>
      <c r="AM7536" s="15"/>
      <c r="AN7536" s="15"/>
    </row>
    <row r="7537" spans="4:40" x14ac:dyDescent="0.25">
      <c r="D7537" s="18"/>
      <c r="E7537" s="13"/>
      <c r="F7537" s="13"/>
      <c r="G7537" s="13"/>
      <c r="H7537" s="13"/>
      <c r="I7537" s="13"/>
      <c r="J7537" s="13"/>
      <c r="K7537" s="13"/>
      <c r="L7537" s="13"/>
      <c r="M7537" s="13"/>
      <c r="N7537" s="13"/>
      <c r="O7537" s="14"/>
      <c r="P7537" s="14"/>
      <c r="Q7537" s="14"/>
      <c r="R7537" s="14"/>
      <c r="S7537" s="13"/>
      <c r="T7537" s="13"/>
      <c r="U7537" s="13"/>
      <c r="V7537" s="13"/>
      <c r="W7537" s="13"/>
      <c r="X7537" s="13"/>
      <c r="Y7537" s="14"/>
      <c r="Z7537" s="13"/>
      <c r="AA7537" s="13"/>
      <c r="AB7537" s="13"/>
      <c r="AC7537" s="13"/>
      <c r="AD7537" s="13"/>
      <c r="AE7537" s="13"/>
      <c r="AF7537" s="13"/>
      <c r="AG7537" s="19"/>
      <c r="AH7537" s="19"/>
      <c r="AI7537" s="19"/>
      <c r="AJ7537" s="19"/>
      <c r="AK7537" s="15"/>
      <c r="AL7537" s="15"/>
      <c r="AM7537" s="15"/>
      <c r="AN7537" s="15"/>
    </row>
    <row r="7538" spans="4:40" x14ac:dyDescent="0.25">
      <c r="D7538" s="18"/>
      <c r="E7538" s="13"/>
      <c r="F7538" s="13"/>
      <c r="G7538" s="13"/>
      <c r="H7538" s="13"/>
      <c r="I7538" s="13"/>
      <c r="J7538" s="13"/>
      <c r="K7538" s="13"/>
      <c r="L7538" s="13"/>
      <c r="M7538" s="13"/>
      <c r="N7538" s="13"/>
      <c r="O7538" s="14"/>
      <c r="P7538" s="14"/>
      <c r="Q7538" s="14"/>
      <c r="R7538" s="14"/>
      <c r="S7538" s="13"/>
      <c r="T7538" s="13"/>
      <c r="U7538" s="13"/>
      <c r="V7538" s="13"/>
      <c r="W7538" s="13"/>
      <c r="X7538" s="13"/>
      <c r="Y7538" s="14"/>
      <c r="Z7538" s="13"/>
      <c r="AA7538" s="13"/>
      <c r="AB7538" s="13"/>
      <c r="AC7538" s="13"/>
      <c r="AD7538" s="13"/>
      <c r="AE7538" s="13"/>
      <c r="AF7538" s="13"/>
      <c r="AG7538" s="19"/>
      <c r="AH7538" s="19"/>
      <c r="AI7538" s="19"/>
      <c r="AJ7538" s="19"/>
      <c r="AK7538" s="12"/>
      <c r="AL7538" s="12"/>
      <c r="AM7538" s="12"/>
      <c r="AN7538" s="12"/>
    </row>
    <row r="7539" spans="4:40" x14ac:dyDescent="0.25">
      <c r="D7539" s="18"/>
      <c r="E7539" s="13"/>
      <c r="F7539" s="13"/>
      <c r="G7539" s="13"/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9"/>
      <c r="AH7539" s="19"/>
      <c r="AI7539" s="19"/>
      <c r="AJ7539" s="19"/>
      <c r="AK7539" s="15"/>
      <c r="AL7539" s="12"/>
      <c r="AM7539" s="15"/>
      <c r="AN7539" s="15"/>
    </row>
    <row r="7540" spans="4:40" x14ac:dyDescent="0.25">
      <c r="D7540" s="18"/>
      <c r="E7540" s="13"/>
      <c r="F7540" s="13"/>
      <c r="G7540" s="13"/>
      <c r="H7540" s="13"/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9"/>
      <c r="AH7540" s="19"/>
      <c r="AI7540" s="19"/>
      <c r="AJ7540" s="19"/>
      <c r="AK7540" s="15"/>
      <c r="AL7540" s="15"/>
      <c r="AM7540" s="15"/>
      <c r="AN7540" s="15"/>
    </row>
    <row r="7541" spans="4:40" x14ac:dyDescent="0.25">
      <c r="D7541" s="18"/>
      <c r="E7541" s="13"/>
      <c r="F7541" s="13"/>
      <c r="G7541" s="13"/>
      <c r="H7541" s="13"/>
      <c r="I7541" s="13"/>
      <c r="J7541" s="13"/>
      <c r="K7541" s="13"/>
      <c r="L7541" s="13"/>
      <c r="M7541" s="13"/>
      <c r="N7541" s="13"/>
      <c r="O7541" s="14"/>
      <c r="P7541" s="14"/>
      <c r="Q7541" s="14"/>
      <c r="R7541" s="14"/>
      <c r="S7541" s="13"/>
      <c r="T7541" s="13"/>
      <c r="U7541" s="13"/>
      <c r="V7541" s="13"/>
      <c r="W7541" s="13"/>
      <c r="X7541" s="13"/>
      <c r="Y7541" s="14"/>
      <c r="Z7541" s="13"/>
      <c r="AA7541" s="13"/>
      <c r="AB7541" s="13"/>
      <c r="AC7541" s="13"/>
      <c r="AD7541" s="13"/>
      <c r="AE7541" s="13"/>
      <c r="AF7541" s="13"/>
      <c r="AG7541" s="19"/>
      <c r="AH7541" s="19"/>
      <c r="AI7541" s="19"/>
      <c r="AJ7541" s="19"/>
      <c r="AK7541" s="15"/>
      <c r="AL7541" s="15"/>
      <c r="AM7541" s="15"/>
      <c r="AN7541" s="15"/>
    </row>
    <row r="7542" spans="4:40" x14ac:dyDescent="0.25">
      <c r="D7542" s="18"/>
      <c r="E7542" s="13"/>
      <c r="F7542" s="13"/>
      <c r="G7542" s="13"/>
      <c r="H7542" s="13"/>
      <c r="I7542" s="13"/>
      <c r="J7542" s="13"/>
      <c r="K7542" s="13"/>
      <c r="L7542" s="13"/>
      <c r="M7542" s="13"/>
      <c r="N7542" s="13"/>
      <c r="O7542" s="14"/>
      <c r="P7542" s="14"/>
      <c r="Q7542" s="14"/>
      <c r="R7542" s="14"/>
      <c r="S7542" s="13"/>
      <c r="T7542" s="13"/>
      <c r="U7542" s="13"/>
      <c r="V7542" s="13"/>
      <c r="W7542" s="13"/>
      <c r="X7542" s="13"/>
      <c r="Y7542" s="14"/>
      <c r="Z7542" s="13"/>
      <c r="AA7542" s="13"/>
      <c r="AB7542" s="13"/>
      <c r="AC7542" s="13"/>
      <c r="AD7542" s="13"/>
      <c r="AE7542" s="13"/>
      <c r="AF7542" s="13"/>
      <c r="AG7542" s="19"/>
      <c r="AH7542" s="19"/>
      <c r="AI7542" s="19"/>
      <c r="AJ7542" s="19"/>
      <c r="AK7542" s="12"/>
      <c r="AL7542" s="12"/>
      <c r="AM7542" s="12"/>
      <c r="AN7542" s="12"/>
    </row>
    <row r="7543" spans="4:40" x14ac:dyDescent="0.25">
      <c r="D7543" s="18"/>
      <c r="E7543" s="13"/>
      <c r="F7543" s="13"/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9"/>
      <c r="AH7543" s="19"/>
      <c r="AI7543" s="19"/>
      <c r="AJ7543" s="19"/>
      <c r="AK7543" s="15"/>
      <c r="AL7543" s="12"/>
      <c r="AM7543" s="15"/>
      <c r="AN7543" s="15"/>
    </row>
    <row r="7544" spans="4:40" x14ac:dyDescent="0.25">
      <c r="D7544" s="18"/>
      <c r="E7544" s="13"/>
      <c r="F7544" s="13"/>
      <c r="G7544" s="13"/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9"/>
      <c r="AH7544" s="19"/>
      <c r="AI7544" s="19"/>
      <c r="AJ7544" s="19"/>
      <c r="AK7544" s="15"/>
      <c r="AL7544" s="15"/>
      <c r="AM7544" s="15"/>
      <c r="AN7544" s="15"/>
    </row>
    <row r="7545" spans="4:40" x14ac:dyDescent="0.25">
      <c r="D7545" s="18"/>
      <c r="E7545" s="13"/>
      <c r="F7545" s="13"/>
      <c r="G7545" s="13"/>
      <c r="H7545" s="13"/>
      <c r="I7545" s="13"/>
      <c r="J7545" s="13"/>
      <c r="K7545" s="13"/>
      <c r="L7545" s="13"/>
      <c r="M7545" s="13"/>
      <c r="N7545" s="13"/>
      <c r="O7545" s="14"/>
      <c r="P7545" s="14"/>
      <c r="Q7545" s="14"/>
      <c r="R7545" s="14"/>
      <c r="S7545" s="13"/>
      <c r="T7545" s="13"/>
      <c r="U7545" s="13"/>
      <c r="V7545" s="13"/>
      <c r="W7545" s="13"/>
      <c r="X7545" s="13"/>
      <c r="Y7545" s="14"/>
      <c r="Z7545" s="13"/>
      <c r="AA7545" s="13"/>
      <c r="AB7545" s="13"/>
      <c r="AC7545" s="13"/>
      <c r="AD7545" s="13"/>
      <c r="AE7545" s="13"/>
      <c r="AF7545" s="13"/>
      <c r="AG7545" s="19"/>
      <c r="AH7545" s="19"/>
      <c r="AI7545" s="19"/>
      <c r="AJ7545" s="19"/>
      <c r="AK7545" s="15"/>
      <c r="AL7545" s="15"/>
      <c r="AM7545" s="15"/>
      <c r="AN7545" s="15"/>
    </row>
    <row r="7546" spans="4:40" x14ac:dyDescent="0.25">
      <c r="D7546" s="18"/>
      <c r="E7546" s="13"/>
      <c r="F7546" s="13"/>
      <c r="G7546" s="13"/>
      <c r="H7546" s="13"/>
      <c r="I7546" s="13"/>
      <c r="J7546" s="13"/>
      <c r="K7546" s="13"/>
      <c r="L7546" s="13"/>
      <c r="M7546" s="13"/>
      <c r="N7546" s="13"/>
      <c r="O7546" s="14"/>
      <c r="P7546" s="14"/>
      <c r="Q7546" s="14"/>
      <c r="R7546" s="14"/>
      <c r="S7546" s="13"/>
      <c r="T7546" s="13"/>
      <c r="U7546" s="13"/>
      <c r="V7546" s="13"/>
      <c r="W7546" s="13"/>
      <c r="X7546" s="13"/>
      <c r="Y7546" s="14"/>
      <c r="Z7546" s="13"/>
      <c r="AA7546" s="13"/>
      <c r="AB7546" s="13"/>
      <c r="AC7546" s="13"/>
      <c r="AD7546" s="13"/>
      <c r="AE7546" s="13"/>
      <c r="AF7546" s="13"/>
      <c r="AG7546" s="19"/>
      <c r="AH7546" s="19"/>
      <c r="AI7546" s="19"/>
      <c r="AJ7546" s="19"/>
      <c r="AK7546" s="12"/>
      <c r="AL7546" s="12"/>
      <c r="AM7546" s="12"/>
      <c r="AN7546" s="12"/>
    </row>
    <row r="7547" spans="4:40" x14ac:dyDescent="0.25">
      <c r="D7547" s="18"/>
      <c r="E7547" s="13"/>
      <c r="F7547" s="13"/>
      <c r="G7547" s="13"/>
      <c r="H7547" s="13"/>
      <c r="I7547" s="13"/>
      <c r="J7547" s="13"/>
      <c r="K7547" s="13"/>
      <c r="L7547" s="13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9"/>
      <c r="AH7547" s="19"/>
      <c r="AI7547" s="19"/>
      <c r="AJ7547" s="19"/>
      <c r="AK7547" s="15"/>
      <c r="AL7547" s="12"/>
      <c r="AM7547" s="15"/>
      <c r="AN7547" s="15"/>
    </row>
    <row r="7548" spans="4:40" x14ac:dyDescent="0.25">
      <c r="D7548" s="18"/>
      <c r="E7548" s="13"/>
      <c r="F7548" s="13"/>
      <c r="G7548" s="13"/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9"/>
      <c r="AH7548" s="19"/>
      <c r="AI7548" s="19"/>
      <c r="AJ7548" s="19"/>
      <c r="AK7548" s="15"/>
      <c r="AL7548" s="15"/>
      <c r="AM7548" s="15"/>
      <c r="AN7548" s="15"/>
    </row>
    <row r="7549" spans="4:40" x14ac:dyDescent="0.25">
      <c r="D7549" s="18"/>
      <c r="E7549" s="13"/>
      <c r="F7549" s="13"/>
      <c r="G7549" s="13"/>
      <c r="H7549" s="13"/>
      <c r="I7549" s="13"/>
      <c r="J7549" s="13"/>
      <c r="K7549" s="13"/>
      <c r="L7549" s="13"/>
      <c r="M7549" s="13"/>
      <c r="N7549" s="13"/>
      <c r="O7549" s="14"/>
      <c r="P7549" s="14"/>
      <c r="Q7549" s="14"/>
      <c r="R7549" s="14"/>
      <c r="S7549" s="13"/>
      <c r="T7549" s="13"/>
      <c r="U7549" s="13"/>
      <c r="V7549" s="13"/>
      <c r="W7549" s="13"/>
      <c r="X7549" s="13"/>
      <c r="Y7549" s="14"/>
      <c r="Z7549" s="13"/>
      <c r="AA7549" s="13"/>
      <c r="AB7549" s="13"/>
      <c r="AC7549" s="13"/>
      <c r="AD7549" s="13"/>
      <c r="AE7549" s="13"/>
      <c r="AF7549" s="13"/>
      <c r="AG7549" s="19"/>
      <c r="AH7549" s="19"/>
      <c r="AI7549" s="19"/>
      <c r="AJ7549" s="19"/>
      <c r="AK7549" s="15"/>
      <c r="AL7549" s="15"/>
      <c r="AM7549" s="15"/>
      <c r="AN7549" s="15"/>
    </row>
    <row r="7550" spans="4:40" x14ac:dyDescent="0.25">
      <c r="D7550" s="18"/>
      <c r="E7550" s="13"/>
      <c r="F7550" s="13"/>
      <c r="G7550" s="13"/>
      <c r="H7550" s="13"/>
      <c r="I7550" s="13"/>
      <c r="J7550" s="13"/>
      <c r="K7550" s="13"/>
      <c r="L7550" s="13"/>
      <c r="M7550" s="13"/>
      <c r="N7550" s="13"/>
      <c r="O7550" s="14"/>
      <c r="P7550" s="14"/>
      <c r="Q7550" s="14"/>
      <c r="R7550" s="14"/>
      <c r="S7550" s="13"/>
      <c r="T7550" s="13"/>
      <c r="U7550" s="13"/>
      <c r="V7550" s="13"/>
      <c r="W7550" s="13"/>
      <c r="X7550" s="13"/>
      <c r="Y7550" s="14"/>
      <c r="Z7550" s="13"/>
      <c r="AA7550" s="13"/>
      <c r="AB7550" s="13"/>
      <c r="AC7550" s="13"/>
      <c r="AD7550" s="13"/>
      <c r="AE7550" s="13"/>
      <c r="AF7550" s="13"/>
      <c r="AG7550" s="19"/>
      <c r="AH7550" s="19"/>
      <c r="AI7550" s="19"/>
      <c r="AJ7550" s="19"/>
      <c r="AK7550" s="12"/>
      <c r="AL7550" s="12"/>
      <c r="AM7550" s="12"/>
      <c r="AN7550" s="12"/>
    </row>
    <row r="7551" spans="4:40" x14ac:dyDescent="0.25">
      <c r="D7551" s="18"/>
      <c r="E7551" s="13"/>
      <c r="F7551" s="13"/>
      <c r="G7551" s="13"/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9"/>
      <c r="AH7551" s="19"/>
      <c r="AI7551" s="19"/>
      <c r="AJ7551" s="19"/>
      <c r="AK7551" s="15"/>
      <c r="AL7551" s="12"/>
      <c r="AM7551" s="15"/>
      <c r="AN7551" s="15"/>
    </row>
    <row r="7552" spans="4:40" x14ac:dyDescent="0.25">
      <c r="D7552" s="18"/>
      <c r="E7552" s="13"/>
      <c r="F7552" s="13"/>
      <c r="G7552" s="13"/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9"/>
      <c r="AH7552" s="19"/>
      <c r="AI7552" s="19"/>
      <c r="AJ7552" s="19"/>
      <c r="AK7552" s="15"/>
      <c r="AL7552" s="15"/>
      <c r="AM7552" s="15"/>
      <c r="AN7552" s="15"/>
    </row>
    <row r="7553" spans="4:40" x14ac:dyDescent="0.25">
      <c r="D7553" s="18"/>
      <c r="E7553" s="13"/>
      <c r="F7553" s="13"/>
      <c r="G7553" s="13"/>
      <c r="H7553" s="13"/>
      <c r="I7553" s="13"/>
      <c r="J7553" s="13"/>
      <c r="K7553" s="13"/>
      <c r="L7553" s="13"/>
      <c r="M7553" s="13"/>
      <c r="N7553" s="13"/>
      <c r="O7553" s="14"/>
      <c r="P7553" s="14"/>
      <c r="Q7553" s="14"/>
      <c r="R7553" s="14"/>
      <c r="S7553" s="13"/>
      <c r="T7553" s="13"/>
      <c r="U7553" s="13"/>
      <c r="V7553" s="13"/>
      <c r="W7553" s="13"/>
      <c r="X7553" s="13"/>
      <c r="Y7553" s="14"/>
      <c r="Z7553" s="13"/>
      <c r="AA7553" s="13"/>
      <c r="AB7553" s="13"/>
      <c r="AC7553" s="13"/>
      <c r="AD7553" s="13"/>
      <c r="AE7553" s="13"/>
      <c r="AF7553" s="13"/>
      <c r="AG7553" s="19"/>
      <c r="AH7553" s="19"/>
      <c r="AI7553" s="19"/>
      <c r="AJ7553" s="19"/>
      <c r="AK7553" s="15"/>
      <c r="AL7553" s="15"/>
      <c r="AM7553" s="15"/>
      <c r="AN7553" s="15"/>
    </row>
    <row r="7554" spans="4:40" x14ac:dyDescent="0.25">
      <c r="D7554" s="18"/>
      <c r="E7554" s="13"/>
      <c r="F7554" s="13"/>
      <c r="G7554" s="13"/>
      <c r="H7554" s="13"/>
      <c r="I7554" s="13"/>
      <c r="J7554" s="13"/>
      <c r="K7554" s="13"/>
      <c r="L7554" s="13"/>
      <c r="M7554" s="13"/>
      <c r="N7554" s="13"/>
      <c r="O7554" s="14"/>
      <c r="P7554" s="14"/>
      <c r="Q7554" s="14"/>
      <c r="R7554" s="14"/>
      <c r="S7554" s="13"/>
      <c r="T7554" s="13"/>
      <c r="U7554" s="13"/>
      <c r="V7554" s="13"/>
      <c r="W7554" s="13"/>
      <c r="X7554" s="13"/>
      <c r="Y7554" s="14"/>
      <c r="Z7554" s="13"/>
      <c r="AA7554" s="13"/>
      <c r="AB7554" s="13"/>
      <c r="AC7554" s="13"/>
      <c r="AD7554" s="13"/>
      <c r="AE7554" s="13"/>
      <c r="AF7554" s="13"/>
      <c r="AG7554" s="19"/>
      <c r="AH7554" s="19"/>
      <c r="AI7554" s="19"/>
      <c r="AJ7554" s="19"/>
      <c r="AK7554" s="12"/>
      <c r="AL7554" s="12"/>
      <c r="AM7554" s="12"/>
      <c r="AN7554" s="12"/>
    </row>
    <row r="7555" spans="4:40" x14ac:dyDescent="0.25">
      <c r="D7555" s="18"/>
      <c r="E7555" s="13"/>
      <c r="F7555" s="13"/>
      <c r="G7555" s="13"/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9"/>
      <c r="AH7555" s="19"/>
      <c r="AI7555" s="19"/>
      <c r="AJ7555" s="19"/>
      <c r="AK7555" s="15"/>
      <c r="AL7555" s="12"/>
      <c r="AM7555" s="15"/>
      <c r="AN7555" s="15"/>
    </row>
    <row r="7556" spans="4:40" x14ac:dyDescent="0.25">
      <c r="D7556" s="18"/>
      <c r="E7556" s="13"/>
      <c r="F7556" s="13"/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9"/>
      <c r="AH7556" s="19"/>
      <c r="AI7556" s="19"/>
      <c r="AJ7556" s="19"/>
      <c r="AK7556" s="15"/>
      <c r="AL7556" s="15"/>
      <c r="AM7556" s="15"/>
      <c r="AN7556" s="15"/>
    </row>
    <row r="7557" spans="4:40" x14ac:dyDescent="0.25">
      <c r="D7557" s="18"/>
      <c r="E7557" s="13"/>
      <c r="F7557" s="13"/>
      <c r="G7557" s="13"/>
      <c r="H7557" s="13"/>
      <c r="I7557" s="13"/>
      <c r="J7557" s="13"/>
      <c r="K7557" s="13"/>
      <c r="L7557" s="13"/>
      <c r="M7557" s="13"/>
      <c r="N7557" s="13"/>
      <c r="O7557" s="14"/>
      <c r="P7557" s="14"/>
      <c r="Q7557" s="14"/>
      <c r="R7557" s="14"/>
      <c r="S7557" s="13"/>
      <c r="T7557" s="13"/>
      <c r="U7557" s="13"/>
      <c r="V7557" s="13"/>
      <c r="W7557" s="13"/>
      <c r="X7557" s="13"/>
      <c r="Y7557" s="14"/>
      <c r="Z7557" s="13"/>
      <c r="AA7557" s="13"/>
      <c r="AB7557" s="13"/>
      <c r="AC7557" s="13"/>
      <c r="AD7557" s="13"/>
      <c r="AE7557" s="13"/>
      <c r="AF7557" s="13"/>
      <c r="AG7557" s="19"/>
      <c r="AH7557" s="19"/>
      <c r="AI7557" s="19"/>
      <c r="AJ7557" s="19"/>
      <c r="AK7557" s="15"/>
      <c r="AL7557" s="15"/>
      <c r="AM7557" s="15"/>
      <c r="AN7557" s="15"/>
    </row>
    <row r="7558" spans="4:40" x14ac:dyDescent="0.25">
      <c r="D7558" s="18"/>
      <c r="E7558" s="13"/>
      <c r="F7558" s="13"/>
      <c r="G7558" s="13"/>
      <c r="H7558" s="13"/>
      <c r="I7558" s="13"/>
      <c r="J7558" s="13"/>
      <c r="K7558" s="13"/>
      <c r="L7558" s="13"/>
      <c r="M7558" s="13"/>
      <c r="N7558" s="13"/>
      <c r="O7558" s="14"/>
      <c r="P7558" s="14"/>
      <c r="Q7558" s="14"/>
      <c r="R7558" s="14"/>
      <c r="S7558" s="13"/>
      <c r="T7558" s="13"/>
      <c r="U7558" s="13"/>
      <c r="V7558" s="13"/>
      <c r="W7558" s="13"/>
      <c r="X7558" s="13"/>
      <c r="Y7558" s="14"/>
      <c r="Z7558" s="13"/>
      <c r="AA7558" s="13"/>
      <c r="AB7558" s="13"/>
      <c r="AC7558" s="13"/>
      <c r="AD7558" s="13"/>
      <c r="AE7558" s="13"/>
      <c r="AF7558" s="13"/>
      <c r="AG7558" s="19"/>
      <c r="AH7558" s="19"/>
      <c r="AI7558" s="19"/>
      <c r="AJ7558" s="19"/>
      <c r="AK7558" s="12"/>
      <c r="AL7558" s="12"/>
      <c r="AM7558" s="12"/>
      <c r="AN7558" s="12"/>
    </row>
    <row r="7559" spans="4:40" x14ac:dyDescent="0.25">
      <c r="D7559" s="18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9"/>
      <c r="AH7559" s="19"/>
      <c r="AI7559" s="19"/>
      <c r="AJ7559" s="19"/>
      <c r="AK7559" s="15"/>
      <c r="AL7559" s="12"/>
      <c r="AM7559" s="15"/>
      <c r="AN7559" s="15"/>
    </row>
    <row r="7560" spans="4:40" x14ac:dyDescent="0.25">
      <c r="D7560" s="18"/>
      <c r="E7560" s="13"/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9"/>
      <c r="AH7560" s="19"/>
      <c r="AI7560" s="19"/>
      <c r="AJ7560" s="19"/>
      <c r="AK7560" s="15"/>
      <c r="AL7560" s="15"/>
      <c r="AM7560" s="15"/>
      <c r="AN7560" s="15"/>
    </row>
    <row r="7561" spans="4:40" x14ac:dyDescent="0.25">
      <c r="D7561" s="18"/>
      <c r="E7561" s="13"/>
      <c r="F7561" s="13"/>
      <c r="G7561" s="13"/>
      <c r="H7561" s="13"/>
      <c r="I7561" s="13"/>
      <c r="J7561" s="13"/>
      <c r="K7561" s="13"/>
      <c r="L7561" s="13"/>
      <c r="M7561" s="13"/>
      <c r="N7561" s="13"/>
      <c r="O7561" s="14"/>
      <c r="P7561" s="14"/>
      <c r="Q7561" s="14"/>
      <c r="R7561" s="14"/>
      <c r="S7561" s="13"/>
      <c r="T7561" s="13"/>
      <c r="U7561" s="13"/>
      <c r="V7561" s="13"/>
      <c r="W7561" s="13"/>
      <c r="X7561" s="13"/>
      <c r="Y7561" s="14"/>
      <c r="Z7561" s="13"/>
      <c r="AA7561" s="13"/>
      <c r="AB7561" s="13"/>
      <c r="AC7561" s="13"/>
      <c r="AD7561" s="13"/>
      <c r="AE7561" s="13"/>
      <c r="AF7561" s="13"/>
      <c r="AG7561" s="19"/>
      <c r="AH7561" s="19"/>
      <c r="AI7561" s="19"/>
      <c r="AJ7561" s="19"/>
      <c r="AK7561" s="15"/>
      <c r="AL7561" s="15"/>
      <c r="AM7561" s="15"/>
      <c r="AN7561" s="15"/>
    </row>
    <row r="7562" spans="4:40" x14ac:dyDescent="0.25">
      <c r="D7562" s="18"/>
      <c r="E7562" s="13"/>
      <c r="F7562" s="13"/>
      <c r="G7562" s="13"/>
      <c r="H7562" s="13"/>
      <c r="I7562" s="13"/>
      <c r="J7562" s="13"/>
      <c r="K7562" s="13"/>
      <c r="L7562" s="13"/>
      <c r="M7562" s="13"/>
      <c r="N7562" s="13"/>
      <c r="O7562" s="14"/>
      <c r="P7562" s="14"/>
      <c r="Q7562" s="14"/>
      <c r="R7562" s="14"/>
      <c r="S7562" s="13"/>
      <c r="T7562" s="13"/>
      <c r="U7562" s="13"/>
      <c r="V7562" s="13"/>
      <c r="W7562" s="13"/>
      <c r="X7562" s="13"/>
      <c r="Y7562" s="14"/>
      <c r="Z7562" s="13"/>
      <c r="AA7562" s="13"/>
      <c r="AB7562" s="13"/>
      <c r="AC7562" s="13"/>
      <c r="AD7562" s="13"/>
      <c r="AE7562" s="13"/>
      <c r="AF7562" s="13"/>
      <c r="AG7562" s="19"/>
      <c r="AH7562" s="19"/>
      <c r="AI7562" s="19"/>
      <c r="AJ7562" s="19"/>
      <c r="AK7562" s="12"/>
      <c r="AL7562" s="12"/>
      <c r="AM7562" s="12"/>
      <c r="AN7562" s="12"/>
    </row>
    <row r="7563" spans="4:40" x14ac:dyDescent="0.25">
      <c r="D7563" s="18"/>
      <c r="E7563" s="13"/>
      <c r="F7563" s="13"/>
      <c r="G7563" s="13"/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9"/>
      <c r="AH7563" s="19"/>
      <c r="AI7563" s="19"/>
      <c r="AJ7563" s="19"/>
      <c r="AK7563" s="15"/>
      <c r="AL7563" s="12"/>
      <c r="AM7563" s="15"/>
      <c r="AN7563" s="15"/>
    </row>
    <row r="7564" spans="4:40" x14ac:dyDescent="0.25">
      <c r="D7564" s="18"/>
      <c r="E7564" s="13"/>
      <c r="F7564" s="13"/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9"/>
      <c r="AH7564" s="19"/>
      <c r="AI7564" s="19"/>
      <c r="AJ7564" s="19"/>
      <c r="AK7564" s="15"/>
      <c r="AL7564" s="15"/>
      <c r="AM7564" s="15"/>
      <c r="AN7564" s="15"/>
    </row>
    <row r="7565" spans="4:40" x14ac:dyDescent="0.25">
      <c r="D7565" s="18"/>
      <c r="E7565" s="13"/>
      <c r="F7565" s="13"/>
      <c r="G7565" s="13"/>
      <c r="H7565" s="13"/>
      <c r="I7565" s="13"/>
      <c r="J7565" s="13"/>
      <c r="K7565" s="13"/>
      <c r="L7565" s="13"/>
      <c r="M7565" s="13"/>
      <c r="N7565" s="13"/>
      <c r="O7565" s="14"/>
      <c r="P7565" s="14"/>
      <c r="Q7565" s="14"/>
      <c r="R7565" s="14"/>
      <c r="S7565" s="13"/>
      <c r="T7565" s="13"/>
      <c r="U7565" s="13"/>
      <c r="V7565" s="13"/>
      <c r="W7565" s="13"/>
      <c r="X7565" s="13"/>
      <c r="Y7565" s="14"/>
      <c r="Z7565" s="13"/>
      <c r="AA7565" s="13"/>
      <c r="AB7565" s="13"/>
      <c r="AC7565" s="13"/>
      <c r="AD7565" s="13"/>
      <c r="AE7565" s="13"/>
      <c r="AF7565" s="13"/>
      <c r="AG7565" s="19"/>
      <c r="AH7565" s="19"/>
      <c r="AI7565" s="19"/>
      <c r="AJ7565" s="19"/>
      <c r="AK7565" s="15"/>
      <c r="AL7565" s="15"/>
      <c r="AM7565" s="15"/>
      <c r="AN7565" s="15"/>
    </row>
    <row r="7566" spans="4:40" x14ac:dyDescent="0.25">
      <c r="D7566" s="18"/>
      <c r="E7566" s="13"/>
      <c r="F7566" s="13"/>
      <c r="G7566" s="13"/>
      <c r="H7566" s="13"/>
      <c r="I7566" s="13"/>
      <c r="J7566" s="13"/>
      <c r="K7566" s="13"/>
      <c r="L7566" s="13"/>
      <c r="M7566" s="13"/>
      <c r="N7566" s="13"/>
      <c r="O7566" s="14"/>
      <c r="P7566" s="14"/>
      <c r="Q7566" s="14"/>
      <c r="R7566" s="14"/>
      <c r="S7566" s="13"/>
      <c r="T7566" s="13"/>
      <c r="U7566" s="13"/>
      <c r="V7566" s="13"/>
      <c r="W7566" s="13"/>
      <c r="X7566" s="13"/>
      <c r="Y7566" s="14"/>
      <c r="Z7566" s="13"/>
      <c r="AA7566" s="13"/>
      <c r="AB7566" s="13"/>
      <c r="AC7566" s="13"/>
      <c r="AD7566" s="13"/>
      <c r="AE7566" s="13"/>
      <c r="AF7566" s="13"/>
      <c r="AG7566" s="19"/>
      <c r="AH7566" s="19"/>
      <c r="AI7566" s="19"/>
      <c r="AJ7566" s="19"/>
      <c r="AK7566" s="12"/>
      <c r="AL7566" s="12"/>
      <c r="AM7566" s="12"/>
      <c r="AN7566" s="12"/>
    </row>
    <row r="7567" spans="4:40" x14ac:dyDescent="0.25">
      <c r="D7567" s="18"/>
      <c r="E7567" s="13"/>
      <c r="F7567" s="13"/>
      <c r="G7567" s="13"/>
      <c r="H7567" s="13"/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9"/>
      <c r="AH7567" s="19"/>
      <c r="AI7567" s="19"/>
      <c r="AJ7567" s="19"/>
      <c r="AK7567" s="15"/>
      <c r="AL7567" s="12"/>
      <c r="AM7567" s="15"/>
      <c r="AN7567" s="15"/>
    </row>
    <row r="7568" spans="4:40" x14ac:dyDescent="0.25">
      <c r="D7568" s="18"/>
      <c r="E7568" s="13"/>
      <c r="F7568" s="13"/>
      <c r="G7568" s="13"/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9"/>
      <c r="AH7568" s="19"/>
      <c r="AI7568" s="19"/>
      <c r="AJ7568" s="19"/>
      <c r="AK7568" s="15"/>
      <c r="AL7568" s="15"/>
      <c r="AM7568" s="15"/>
      <c r="AN7568" s="15"/>
    </row>
    <row r="7569" spans="4:40" x14ac:dyDescent="0.25">
      <c r="D7569" s="18"/>
      <c r="E7569" s="13"/>
      <c r="F7569" s="13"/>
      <c r="G7569" s="13"/>
      <c r="H7569" s="13"/>
      <c r="I7569" s="13"/>
      <c r="J7569" s="13"/>
      <c r="K7569" s="13"/>
      <c r="L7569" s="13"/>
      <c r="M7569" s="13"/>
      <c r="N7569" s="13"/>
      <c r="O7569" s="14"/>
      <c r="P7569" s="14"/>
      <c r="Q7569" s="14"/>
      <c r="R7569" s="14"/>
      <c r="S7569" s="13"/>
      <c r="T7569" s="13"/>
      <c r="U7569" s="13"/>
      <c r="V7569" s="13"/>
      <c r="W7569" s="13"/>
      <c r="X7569" s="13"/>
      <c r="Y7569" s="14"/>
      <c r="Z7569" s="13"/>
      <c r="AA7569" s="13"/>
      <c r="AB7569" s="13"/>
      <c r="AC7569" s="13"/>
      <c r="AD7569" s="13"/>
      <c r="AE7569" s="13"/>
      <c r="AF7569" s="13"/>
      <c r="AG7569" s="19"/>
      <c r="AH7569" s="19"/>
      <c r="AI7569" s="19"/>
      <c r="AJ7569" s="19"/>
      <c r="AK7569" s="15"/>
      <c r="AL7569" s="15"/>
      <c r="AM7569" s="15"/>
      <c r="AN7569" s="15"/>
    </row>
    <row r="7570" spans="4:40" x14ac:dyDescent="0.25">
      <c r="D7570" s="18"/>
      <c r="E7570" s="13"/>
      <c r="F7570" s="13"/>
      <c r="G7570" s="13"/>
      <c r="H7570" s="13"/>
      <c r="I7570" s="13"/>
      <c r="J7570" s="13"/>
      <c r="K7570" s="13"/>
      <c r="L7570" s="13"/>
      <c r="M7570" s="13"/>
      <c r="N7570" s="13"/>
      <c r="O7570" s="14"/>
      <c r="P7570" s="14"/>
      <c r="Q7570" s="14"/>
      <c r="R7570" s="14"/>
      <c r="S7570" s="13"/>
      <c r="T7570" s="13"/>
      <c r="U7570" s="13"/>
      <c r="V7570" s="13"/>
      <c r="W7570" s="13"/>
      <c r="X7570" s="13"/>
      <c r="Y7570" s="14"/>
      <c r="Z7570" s="13"/>
      <c r="AA7570" s="13"/>
      <c r="AB7570" s="13"/>
      <c r="AC7570" s="13"/>
      <c r="AD7570" s="13"/>
      <c r="AE7570" s="13"/>
      <c r="AF7570" s="13"/>
      <c r="AG7570" s="19"/>
      <c r="AH7570" s="19"/>
      <c r="AI7570" s="19"/>
      <c r="AJ7570" s="19"/>
      <c r="AK7570" s="12"/>
      <c r="AL7570" s="12"/>
      <c r="AM7570" s="12"/>
      <c r="AN7570" s="12"/>
    </row>
    <row r="7571" spans="4:40" x14ac:dyDescent="0.25">
      <c r="D7571" s="18"/>
      <c r="E7571" s="13"/>
      <c r="F7571" s="13"/>
      <c r="G7571" s="13"/>
      <c r="H7571" s="13"/>
      <c r="I7571" s="13"/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9"/>
      <c r="AH7571" s="19"/>
      <c r="AI7571" s="19"/>
      <c r="AJ7571" s="19"/>
      <c r="AK7571" s="15"/>
      <c r="AL7571" s="12"/>
      <c r="AM7571" s="15"/>
      <c r="AN7571" s="15"/>
    </row>
    <row r="7572" spans="4:40" x14ac:dyDescent="0.25">
      <c r="D7572" s="18"/>
      <c r="E7572" s="13"/>
      <c r="F7572" s="13"/>
      <c r="G7572" s="13"/>
      <c r="H7572" s="13"/>
      <c r="I7572" s="13"/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9"/>
      <c r="AH7572" s="19"/>
      <c r="AI7572" s="19"/>
      <c r="AJ7572" s="19"/>
      <c r="AK7572" s="15"/>
      <c r="AL7572" s="15"/>
      <c r="AM7572" s="15"/>
      <c r="AN7572" s="15"/>
    </row>
    <row r="7573" spans="4:40" x14ac:dyDescent="0.25">
      <c r="D7573" s="18"/>
      <c r="E7573" s="13"/>
      <c r="F7573" s="13"/>
      <c r="G7573" s="13"/>
      <c r="H7573" s="13"/>
      <c r="I7573" s="13"/>
      <c r="J7573" s="13"/>
      <c r="K7573" s="13"/>
      <c r="L7573" s="13"/>
      <c r="M7573" s="13"/>
      <c r="N7573" s="13"/>
      <c r="O7573" s="14"/>
      <c r="P7573" s="14"/>
      <c r="Q7573" s="14"/>
      <c r="R7573" s="14"/>
      <c r="S7573" s="13"/>
      <c r="T7573" s="13"/>
      <c r="U7573" s="13"/>
      <c r="V7573" s="13"/>
      <c r="W7573" s="13"/>
      <c r="X7573" s="13"/>
      <c r="Y7573" s="14"/>
      <c r="Z7573" s="13"/>
      <c r="AA7573" s="13"/>
      <c r="AB7573" s="13"/>
      <c r="AC7573" s="13"/>
      <c r="AD7573" s="13"/>
      <c r="AE7573" s="13"/>
      <c r="AF7573" s="13"/>
      <c r="AG7573" s="19"/>
      <c r="AH7573" s="19"/>
      <c r="AI7573" s="19"/>
      <c r="AJ7573" s="19"/>
      <c r="AK7573" s="15"/>
      <c r="AL7573" s="15"/>
      <c r="AM7573" s="15"/>
      <c r="AN7573" s="15"/>
    </row>
    <row r="7574" spans="4:40" x14ac:dyDescent="0.25">
      <c r="D7574" s="18"/>
      <c r="E7574" s="13"/>
      <c r="F7574" s="13"/>
      <c r="G7574" s="13"/>
      <c r="H7574" s="13"/>
      <c r="I7574" s="13"/>
      <c r="J7574" s="13"/>
      <c r="K7574" s="13"/>
      <c r="L7574" s="13"/>
      <c r="M7574" s="13"/>
      <c r="N7574" s="13"/>
      <c r="O7574" s="14"/>
      <c r="P7574" s="14"/>
      <c r="Q7574" s="14"/>
      <c r="R7574" s="14"/>
      <c r="S7574" s="13"/>
      <c r="T7574" s="13"/>
      <c r="U7574" s="13"/>
      <c r="V7574" s="13"/>
      <c r="W7574" s="13"/>
      <c r="X7574" s="13"/>
      <c r="Y7574" s="14"/>
      <c r="Z7574" s="13"/>
      <c r="AA7574" s="13"/>
      <c r="AB7574" s="13"/>
      <c r="AC7574" s="13"/>
      <c r="AD7574" s="13"/>
      <c r="AE7574" s="13"/>
      <c r="AF7574" s="13"/>
      <c r="AG7574" s="19"/>
      <c r="AH7574" s="19"/>
      <c r="AI7574" s="19"/>
      <c r="AJ7574" s="19"/>
      <c r="AK7574" s="12"/>
      <c r="AL7574" s="12"/>
      <c r="AM7574" s="12"/>
      <c r="AN7574" s="12"/>
    </row>
    <row r="7575" spans="4:40" x14ac:dyDescent="0.25">
      <c r="D7575" s="18"/>
      <c r="E7575" s="13"/>
      <c r="F7575" s="13"/>
      <c r="G7575" s="13"/>
      <c r="H7575" s="13"/>
      <c r="I7575" s="13"/>
      <c r="J7575" s="13"/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9"/>
      <c r="AH7575" s="19"/>
      <c r="AI7575" s="19"/>
      <c r="AJ7575" s="19"/>
      <c r="AK7575" s="15"/>
      <c r="AL7575" s="12"/>
      <c r="AM7575" s="15"/>
      <c r="AN7575" s="15"/>
    </row>
    <row r="7576" spans="4:40" x14ac:dyDescent="0.25">
      <c r="D7576" s="18"/>
      <c r="E7576" s="13"/>
      <c r="F7576" s="13"/>
      <c r="G7576" s="13"/>
      <c r="H7576" s="13"/>
      <c r="I7576" s="13"/>
      <c r="J7576" s="13"/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9"/>
      <c r="AH7576" s="19"/>
      <c r="AI7576" s="19"/>
      <c r="AJ7576" s="19"/>
      <c r="AK7576" s="15"/>
      <c r="AL7576" s="15"/>
      <c r="AM7576" s="15"/>
      <c r="AN7576" s="15"/>
    </row>
    <row r="7577" spans="4:40" x14ac:dyDescent="0.25">
      <c r="D7577" s="18"/>
      <c r="E7577" s="13"/>
      <c r="F7577" s="13"/>
      <c r="G7577" s="13"/>
      <c r="H7577" s="13"/>
      <c r="I7577" s="13"/>
      <c r="J7577" s="13"/>
      <c r="K7577" s="13"/>
      <c r="L7577" s="13"/>
      <c r="M7577" s="13"/>
      <c r="N7577" s="13"/>
      <c r="O7577" s="14"/>
      <c r="P7577" s="14"/>
      <c r="Q7577" s="14"/>
      <c r="R7577" s="14"/>
      <c r="S7577" s="13"/>
      <c r="T7577" s="13"/>
      <c r="U7577" s="13"/>
      <c r="V7577" s="13"/>
      <c r="W7577" s="13"/>
      <c r="X7577" s="13"/>
      <c r="Y7577" s="14"/>
      <c r="Z7577" s="13"/>
      <c r="AA7577" s="13"/>
      <c r="AB7577" s="13"/>
      <c r="AC7577" s="13"/>
      <c r="AD7577" s="13"/>
      <c r="AE7577" s="13"/>
      <c r="AF7577" s="13"/>
      <c r="AG7577" s="19"/>
      <c r="AH7577" s="19"/>
      <c r="AI7577" s="19"/>
      <c r="AJ7577" s="19"/>
      <c r="AK7577" s="15"/>
      <c r="AL7577" s="15"/>
      <c r="AM7577" s="15"/>
      <c r="AN7577" s="15"/>
    </row>
    <row r="7578" spans="4:40" x14ac:dyDescent="0.25">
      <c r="D7578" s="18"/>
      <c r="E7578" s="13"/>
      <c r="F7578" s="13"/>
      <c r="G7578" s="13"/>
      <c r="H7578" s="13"/>
      <c r="I7578" s="13"/>
      <c r="J7578" s="13"/>
      <c r="K7578" s="13"/>
      <c r="L7578" s="13"/>
      <c r="M7578" s="13"/>
      <c r="N7578" s="13"/>
      <c r="O7578" s="14"/>
      <c r="P7578" s="14"/>
      <c r="Q7578" s="14"/>
      <c r="R7578" s="14"/>
      <c r="S7578" s="13"/>
      <c r="T7578" s="13"/>
      <c r="U7578" s="13"/>
      <c r="V7578" s="13"/>
      <c r="W7578" s="13"/>
      <c r="X7578" s="13"/>
      <c r="Y7578" s="14"/>
      <c r="Z7578" s="13"/>
      <c r="AA7578" s="13"/>
      <c r="AB7578" s="13"/>
      <c r="AC7578" s="13"/>
      <c r="AD7578" s="13"/>
      <c r="AE7578" s="13"/>
      <c r="AF7578" s="13"/>
      <c r="AG7578" s="19"/>
      <c r="AH7578" s="19"/>
      <c r="AI7578" s="19"/>
      <c r="AJ7578" s="19"/>
      <c r="AK7578" s="12"/>
      <c r="AL7578" s="12"/>
      <c r="AM7578" s="12"/>
      <c r="AN7578" s="12"/>
    </row>
    <row r="7579" spans="4:40" x14ac:dyDescent="0.25">
      <c r="D7579" s="18"/>
      <c r="E7579" s="13"/>
      <c r="F7579" s="13"/>
      <c r="G7579" s="13"/>
      <c r="H7579" s="13"/>
      <c r="I7579" s="13"/>
      <c r="J7579" s="13"/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9"/>
      <c r="AH7579" s="19"/>
      <c r="AI7579" s="19"/>
      <c r="AJ7579" s="19"/>
      <c r="AK7579" s="15"/>
      <c r="AL7579" s="12"/>
      <c r="AM7579" s="15"/>
      <c r="AN7579" s="15"/>
    </row>
    <row r="7580" spans="4:40" x14ac:dyDescent="0.25">
      <c r="D7580" s="18"/>
      <c r="E7580" s="13"/>
      <c r="F7580" s="13"/>
      <c r="G7580" s="13"/>
      <c r="H7580" s="13"/>
      <c r="I7580" s="13"/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9"/>
      <c r="AH7580" s="19"/>
      <c r="AI7580" s="19"/>
      <c r="AJ7580" s="19"/>
      <c r="AK7580" s="15"/>
      <c r="AL7580" s="15"/>
      <c r="AM7580" s="15"/>
      <c r="AN7580" s="15"/>
    </row>
    <row r="7581" spans="4:40" x14ac:dyDescent="0.25">
      <c r="D7581" s="18"/>
      <c r="E7581" s="13"/>
      <c r="F7581" s="13"/>
      <c r="G7581" s="13"/>
      <c r="H7581" s="13"/>
      <c r="I7581" s="13"/>
      <c r="J7581" s="13"/>
      <c r="K7581" s="13"/>
      <c r="L7581" s="13"/>
      <c r="M7581" s="13"/>
      <c r="N7581" s="13"/>
      <c r="O7581" s="14"/>
      <c r="P7581" s="14"/>
      <c r="Q7581" s="14"/>
      <c r="R7581" s="14"/>
      <c r="S7581" s="13"/>
      <c r="T7581" s="13"/>
      <c r="U7581" s="13"/>
      <c r="V7581" s="13"/>
      <c r="W7581" s="13"/>
      <c r="X7581" s="13"/>
      <c r="Y7581" s="14"/>
      <c r="Z7581" s="13"/>
      <c r="AA7581" s="13"/>
      <c r="AB7581" s="13"/>
      <c r="AC7581" s="13"/>
      <c r="AD7581" s="13"/>
      <c r="AE7581" s="13"/>
      <c r="AF7581" s="13"/>
      <c r="AG7581" s="19"/>
      <c r="AH7581" s="19"/>
      <c r="AI7581" s="19"/>
      <c r="AJ7581" s="19"/>
      <c r="AK7581" s="15"/>
      <c r="AL7581" s="15"/>
      <c r="AM7581" s="15"/>
      <c r="AN7581" s="15"/>
    </row>
    <row r="7582" spans="4:40" x14ac:dyDescent="0.25">
      <c r="D7582" s="18"/>
      <c r="E7582" s="13"/>
      <c r="F7582" s="13"/>
      <c r="G7582" s="13"/>
      <c r="H7582" s="13"/>
      <c r="I7582" s="13"/>
      <c r="J7582" s="13"/>
      <c r="K7582" s="13"/>
      <c r="L7582" s="13"/>
      <c r="M7582" s="13"/>
      <c r="N7582" s="13"/>
      <c r="O7582" s="14"/>
      <c r="P7582" s="14"/>
      <c r="Q7582" s="14"/>
      <c r="R7582" s="14"/>
      <c r="S7582" s="13"/>
      <c r="T7582" s="13"/>
      <c r="U7582" s="13"/>
      <c r="V7582" s="13"/>
      <c r="W7582" s="13"/>
      <c r="X7582" s="13"/>
      <c r="Y7582" s="14"/>
      <c r="Z7582" s="13"/>
      <c r="AA7582" s="13"/>
      <c r="AB7582" s="13"/>
      <c r="AC7582" s="13"/>
      <c r="AD7582" s="13"/>
      <c r="AE7582" s="13"/>
      <c r="AF7582" s="13"/>
      <c r="AG7582" s="19"/>
      <c r="AH7582" s="19"/>
      <c r="AI7582" s="19"/>
      <c r="AJ7582" s="19"/>
      <c r="AK7582" s="12"/>
      <c r="AL7582" s="12"/>
      <c r="AM7582" s="12"/>
      <c r="AN7582" s="12"/>
    </row>
    <row r="7583" spans="4:40" x14ac:dyDescent="0.25">
      <c r="D7583" s="18"/>
      <c r="E7583" s="13"/>
      <c r="F7583" s="13"/>
      <c r="G7583" s="13"/>
      <c r="H7583" s="13"/>
      <c r="I7583" s="13"/>
      <c r="J7583" s="13"/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9"/>
      <c r="AH7583" s="19"/>
      <c r="AI7583" s="19"/>
      <c r="AJ7583" s="19"/>
      <c r="AK7583" s="15"/>
      <c r="AL7583" s="12"/>
      <c r="AM7583" s="15"/>
      <c r="AN7583" s="15"/>
    </row>
    <row r="7584" spans="4:40" x14ac:dyDescent="0.25">
      <c r="D7584" s="18"/>
      <c r="E7584" s="13"/>
      <c r="F7584" s="13"/>
      <c r="G7584" s="13"/>
      <c r="H7584" s="13"/>
      <c r="I7584" s="13"/>
      <c r="J7584" s="13"/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9"/>
      <c r="AH7584" s="19"/>
      <c r="AI7584" s="19"/>
      <c r="AJ7584" s="19"/>
      <c r="AK7584" s="15"/>
      <c r="AL7584" s="15"/>
      <c r="AM7584" s="15"/>
      <c r="AN7584" s="15"/>
    </row>
    <row r="7585" spans="4:40" x14ac:dyDescent="0.25">
      <c r="D7585" s="18"/>
      <c r="E7585" s="13"/>
      <c r="F7585" s="13"/>
      <c r="G7585" s="13"/>
      <c r="H7585" s="13"/>
      <c r="I7585" s="13"/>
      <c r="J7585" s="13"/>
      <c r="K7585" s="13"/>
      <c r="L7585" s="13"/>
      <c r="M7585" s="13"/>
      <c r="N7585" s="13"/>
      <c r="O7585" s="14"/>
      <c r="P7585" s="14"/>
      <c r="Q7585" s="14"/>
      <c r="R7585" s="14"/>
      <c r="S7585" s="13"/>
      <c r="T7585" s="13"/>
      <c r="U7585" s="13"/>
      <c r="V7585" s="13"/>
      <c r="W7585" s="13"/>
      <c r="X7585" s="13"/>
      <c r="Y7585" s="14"/>
      <c r="Z7585" s="13"/>
      <c r="AA7585" s="13"/>
      <c r="AB7585" s="13"/>
      <c r="AC7585" s="13"/>
      <c r="AD7585" s="13"/>
      <c r="AE7585" s="13"/>
      <c r="AF7585" s="13"/>
      <c r="AG7585" s="19"/>
      <c r="AH7585" s="19"/>
      <c r="AI7585" s="19"/>
      <c r="AJ7585" s="19"/>
      <c r="AK7585" s="15"/>
      <c r="AL7585" s="15"/>
      <c r="AM7585" s="15"/>
      <c r="AN7585" s="15"/>
    </row>
    <row r="7586" spans="4:40" x14ac:dyDescent="0.25">
      <c r="D7586" s="18"/>
      <c r="E7586" s="13"/>
      <c r="F7586" s="13"/>
      <c r="G7586" s="13"/>
      <c r="H7586" s="13"/>
      <c r="I7586" s="13"/>
      <c r="J7586" s="13"/>
      <c r="K7586" s="13"/>
      <c r="L7586" s="13"/>
      <c r="M7586" s="13"/>
      <c r="N7586" s="13"/>
      <c r="O7586" s="14"/>
      <c r="P7586" s="14"/>
      <c r="Q7586" s="14"/>
      <c r="R7586" s="14"/>
      <c r="S7586" s="13"/>
      <c r="T7586" s="13"/>
      <c r="U7586" s="13"/>
      <c r="V7586" s="13"/>
      <c r="W7586" s="13"/>
      <c r="X7586" s="13"/>
      <c r="Y7586" s="14"/>
      <c r="Z7586" s="13"/>
      <c r="AA7586" s="13"/>
      <c r="AB7586" s="13"/>
      <c r="AC7586" s="13"/>
      <c r="AD7586" s="13"/>
      <c r="AE7586" s="13"/>
      <c r="AF7586" s="13"/>
      <c r="AG7586" s="19"/>
      <c r="AH7586" s="19"/>
      <c r="AI7586" s="19"/>
      <c r="AJ7586" s="19"/>
      <c r="AK7586" s="12"/>
      <c r="AL7586" s="12"/>
      <c r="AM7586" s="12"/>
      <c r="AN7586" s="12"/>
    </row>
    <row r="7587" spans="4:40" x14ac:dyDescent="0.25">
      <c r="D7587" s="18"/>
      <c r="E7587" s="13"/>
      <c r="F7587" s="13"/>
      <c r="G7587" s="13"/>
      <c r="H7587" s="13"/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9"/>
      <c r="AH7587" s="19"/>
      <c r="AI7587" s="19"/>
      <c r="AJ7587" s="19"/>
      <c r="AK7587" s="15"/>
      <c r="AL7587" s="12"/>
      <c r="AM7587" s="15"/>
      <c r="AN7587" s="15"/>
    </row>
    <row r="7588" spans="4:40" x14ac:dyDescent="0.25">
      <c r="D7588" s="18"/>
      <c r="E7588" s="13"/>
      <c r="F7588" s="13"/>
      <c r="G7588" s="13"/>
      <c r="H7588" s="13"/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9"/>
      <c r="AH7588" s="19"/>
      <c r="AI7588" s="19"/>
      <c r="AJ7588" s="19"/>
      <c r="AK7588" s="15"/>
      <c r="AL7588" s="15"/>
      <c r="AM7588" s="15"/>
      <c r="AN7588" s="15"/>
    </row>
    <row r="7589" spans="4:40" x14ac:dyDescent="0.25">
      <c r="D7589" s="18"/>
      <c r="E7589" s="13"/>
      <c r="F7589" s="13"/>
      <c r="G7589" s="13"/>
      <c r="H7589" s="13"/>
      <c r="I7589" s="13"/>
      <c r="J7589" s="13"/>
      <c r="K7589" s="13"/>
      <c r="L7589" s="13"/>
      <c r="M7589" s="13"/>
      <c r="N7589" s="13"/>
      <c r="O7589" s="14"/>
      <c r="P7589" s="14"/>
      <c r="Q7589" s="14"/>
      <c r="R7589" s="14"/>
      <c r="S7589" s="13"/>
      <c r="T7589" s="13"/>
      <c r="U7589" s="13"/>
      <c r="V7589" s="13"/>
      <c r="W7589" s="13"/>
      <c r="X7589" s="13"/>
      <c r="Y7589" s="14"/>
      <c r="Z7589" s="13"/>
      <c r="AA7589" s="13"/>
      <c r="AB7589" s="13"/>
      <c r="AC7589" s="13"/>
      <c r="AD7589" s="13"/>
      <c r="AE7589" s="13"/>
      <c r="AF7589" s="13"/>
      <c r="AG7589" s="19"/>
      <c r="AH7589" s="19"/>
      <c r="AI7589" s="19"/>
      <c r="AJ7589" s="19"/>
      <c r="AK7589" s="15"/>
      <c r="AL7589" s="15"/>
      <c r="AM7589" s="15"/>
      <c r="AN7589" s="15"/>
    </row>
    <row r="7590" spans="4:40" x14ac:dyDescent="0.25">
      <c r="D7590" s="18"/>
      <c r="E7590" s="13"/>
      <c r="F7590" s="13"/>
      <c r="G7590" s="13"/>
      <c r="H7590" s="13"/>
      <c r="I7590" s="13"/>
      <c r="J7590" s="13"/>
      <c r="K7590" s="13"/>
      <c r="L7590" s="13"/>
      <c r="M7590" s="13"/>
      <c r="N7590" s="13"/>
      <c r="O7590" s="14"/>
      <c r="P7590" s="14"/>
      <c r="Q7590" s="14"/>
      <c r="R7590" s="14"/>
      <c r="S7590" s="13"/>
      <c r="T7590" s="13"/>
      <c r="U7590" s="13"/>
      <c r="V7590" s="13"/>
      <c r="W7590" s="13"/>
      <c r="X7590" s="13"/>
      <c r="Y7590" s="14"/>
      <c r="Z7590" s="13"/>
      <c r="AA7590" s="13"/>
      <c r="AB7590" s="13"/>
      <c r="AC7590" s="13"/>
      <c r="AD7590" s="13"/>
      <c r="AE7590" s="13"/>
      <c r="AF7590" s="13"/>
      <c r="AG7590" s="19"/>
      <c r="AH7590" s="19"/>
      <c r="AI7590" s="19"/>
      <c r="AJ7590" s="19"/>
      <c r="AK7590" s="12"/>
      <c r="AL7590" s="12"/>
      <c r="AM7590" s="12"/>
      <c r="AN7590" s="12"/>
    </row>
    <row r="7591" spans="4:40" x14ac:dyDescent="0.25">
      <c r="D7591" s="18"/>
      <c r="E7591" s="13"/>
      <c r="F7591" s="13"/>
      <c r="G7591" s="13"/>
      <c r="H7591" s="13"/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9"/>
      <c r="AH7591" s="19"/>
      <c r="AI7591" s="19"/>
      <c r="AJ7591" s="19"/>
      <c r="AK7591" s="15"/>
      <c r="AL7591" s="12"/>
      <c r="AM7591" s="15"/>
      <c r="AN7591" s="15"/>
    </row>
    <row r="7592" spans="4:40" x14ac:dyDescent="0.25">
      <c r="D7592" s="18"/>
      <c r="E7592" s="13"/>
      <c r="F7592" s="13"/>
      <c r="G7592" s="13"/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9"/>
      <c r="AH7592" s="19"/>
      <c r="AI7592" s="19"/>
      <c r="AJ7592" s="19"/>
      <c r="AK7592" s="15"/>
      <c r="AL7592" s="15"/>
      <c r="AM7592" s="15"/>
      <c r="AN7592" s="15"/>
    </row>
    <row r="7593" spans="4:40" x14ac:dyDescent="0.25">
      <c r="D7593" s="18"/>
      <c r="E7593" s="13"/>
      <c r="F7593" s="13"/>
      <c r="G7593" s="13"/>
      <c r="H7593" s="13"/>
      <c r="I7593" s="13"/>
      <c r="J7593" s="13"/>
      <c r="K7593" s="13"/>
      <c r="L7593" s="13"/>
      <c r="M7593" s="13"/>
      <c r="N7593" s="13"/>
      <c r="O7593" s="14"/>
      <c r="P7593" s="14"/>
      <c r="Q7593" s="14"/>
      <c r="R7593" s="14"/>
      <c r="S7593" s="13"/>
      <c r="T7593" s="13"/>
      <c r="U7593" s="13"/>
      <c r="V7593" s="13"/>
      <c r="W7593" s="13"/>
      <c r="X7593" s="13"/>
      <c r="Y7593" s="14"/>
      <c r="Z7593" s="13"/>
      <c r="AA7593" s="13"/>
      <c r="AB7593" s="13"/>
      <c r="AC7593" s="13"/>
      <c r="AD7593" s="13"/>
      <c r="AE7593" s="13"/>
      <c r="AF7593" s="13"/>
      <c r="AG7593" s="19"/>
      <c r="AH7593" s="19"/>
      <c r="AI7593" s="19"/>
      <c r="AJ7593" s="19"/>
      <c r="AK7593" s="15"/>
      <c r="AL7593" s="15"/>
      <c r="AM7593" s="15"/>
      <c r="AN7593" s="15"/>
    </row>
    <row r="7594" spans="4:40" x14ac:dyDescent="0.25">
      <c r="D7594" s="18"/>
      <c r="E7594" s="13"/>
      <c r="F7594" s="13"/>
      <c r="G7594" s="13"/>
      <c r="H7594" s="13"/>
      <c r="I7594" s="13"/>
      <c r="J7594" s="13"/>
      <c r="K7594" s="13"/>
      <c r="L7594" s="13"/>
      <c r="M7594" s="13"/>
      <c r="N7594" s="13"/>
      <c r="O7594" s="14"/>
      <c r="P7594" s="14"/>
      <c r="Q7594" s="14"/>
      <c r="R7594" s="14"/>
      <c r="S7594" s="13"/>
      <c r="T7594" s="13"/>
      <c r="U7594" s="13"/>
      <c r="V7594" s="13"/>
      <c r="W7594" s="13"/>
      <c r="X7594" s="13"/>
      <c r="Y7594" s="14"/>
      <c r="Z7594" s="13"/>
      <c r="AA7594" s="13"/>
      <c r="AB7594" s="13"/>
      <c r="AC7594" s="13"/>
      <c r="AD7594" s="13"/>
      <c r="AE7594" s="13"/>
      <c r="AF7594" s="13"/>
      <c r="AG7594" s="19"/>
      <c r="AH7594" s="19"/>
      <c r="AI7594" s="19"/>
      <c r="AJ7594" s="19"/>
      <c r="AK7594" s="12"/>
      <c r="AL7594" s="12"/>
      <c r="AM7594" s="12"/>
      <c r="AN7594" s="12"/>
    </row>
    <row r="7595" spans="4:40" x14ac:dyDescent="0.25">
      <c r="D7595" s="18"/>
      <c r="E7595" s="13"/>
      <c r="F7595" s="13"/>
      <c r="G7595" s="13"/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9"/>
      <c r="AH7595" s="19"/>
      <c r="AI7595" s="19"/>
      <c r="AJ7595" s="19"/>
      <c r="AK7595" s="15"/>
      <c r="AL7595" s="12"/>
      <c r="AM7595" s="15"/>
      <c r="AN7595" s="15"/>
    </row>
    <row r="7596" spans="4:40" x14ac:dyDescent="0.25">
      <c r="D7596" s="18"/>
      <c r="E7596" s="13"/>
      <c r="F7596" s="13"/>
      <c r="G7596" s="13"/>
      <c r="H7596" s="13"/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9"/>
      <c r="AH7596" s="19"/>
      <c r="AI7596" s="19"/>
      <c r="AJ7596" s="19"/>
      <c r="AK7596" s="15"/>
      <c r="AL7596" s="15"/>
      <c r="AM7596" s="15"/>
      <c r="AN7596" s="15"/>
    </row>
    <row r="7597" spans="4:40" x14ac:dyDescent="0.25">
      <c r="D7597" s="18"/>
      <c r="E7597" s="13"/>
      <c r="F7597" s="13"/>
      <c r="G7597" s="13"/>
      <c r="H7597" s="13"/>
      <c r="I7597" s="13"/>
      <c r="J7597" s="13"/>
      <c r="K7597" s="13"/>
      <c r="L7597" s="13"/>
      <c r="M7597" s="13"/>
      <c r="N7597" s="13"/>
      <c r="O7597" s="14"/>
      <c r="P7597" s="14"/>
      <c r="Q7597" s="14"/>
      <c r="R7597" s="14"/>
      <c r="S7597" s="13"/>
      <c r="T7597" s="13"/>
      <c r="U7597" s="13"/>
      <c r="V7597" s="13"/>
      <c r="W7597" s="13"/>
      <c r="X7597" s="13"/>
      <c r="Y7597" s="14"/>
      <c r="Z7597" s="13"/>
      <c r="AA7597" s="13"/>
      <c r="AB7597" s="13"/>
      <c r="AC7597" s="13"/>
      <c r="AD7597" s="13"/>
      <c r="AE7597" s="13"/>
      <c r="AF7597" s="13"/>
      <c r="AG7597" s="19"/>
      <c r="AH7597" s="19"/>
      <c r="AI7597" s="19"/>
      <c r="AJ7597" s="19"/>
      <c r="AK7597" s="15"/>
      <c r="AL7597" s="15"/>
      <c r="AM7597" s="15"/>
      <c r="AN7597" s="15"/>
    </row>
    <row r="7598" spans="4:40" x14ac:dyDescent="0.25">
      <c r="D7598" s="18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4"/>
      <c r="P7598" s="14"/>
      <c r="Q7598" s="14"/>
      <c r="R7598" s="14"/>
      <c r="S7598" s="13"/>
      <c r="T7598" s="13"/>
      <c r="U7598" s="13"/>
      <c r="V7598" s="13"/>
      <c r="W7598" s="13"/>
      <c r="X7598" s="13"/>
      <c r="Y7598" s="14"/>
      <c r="Z7598" s="13"/>
      <c r="AA7598" s="13"/>
      <c r="AB7598" s="13"/>
      <c r="AC7598" s="13"/>
      <c r="AD7598" s="13"/>
      <c r="AE7598" s="13"/>
      <c r="AF7598" s="13"/>
      <c r="AG7598" s="19"/>
      <c r="AH7598" s="19"/>
      <c r="AI7598" s="19"/>
      <c r="AJ7598" s="19"/>
      <c r="AK7598" s="12"/>
      <c r="AL7598" s="12"/>
      <c r="AM7598" s="12"/>
      <c r="AN7598" s="12"/>
    </row>
    <row r="7599" spans="4:40" x14ac:dyDescent="0.25">
      <c r="D7599" s="18"/>
      <c r="E7599" s="13"/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9"/>
      <c r="AH7599" s="19"/>
      <c r="AI7599" s="19"/>
      <c r="AJ7599" s="19"/>
      <c r="AK7599" s="15"/>
      <c r="AL7599" s="12"/>
      <c r="AM7599" s="15"/>
      <c r="AN7599" s="15"/>
    </row>
    <row r="7600" spans="4:40" x14ac:dyDescent="0.25">
      <c r="D7600" s="18"/>
      <c r="E7600" s="13"/>
      <c r="F7600" s="13"/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9"/>
      <c r="AH7600" s="19"/>
      <c r="AI7600" s="19"/>
      <c r="AJ7600" s="19"/>
      <c r="AK7600" s="15"/>
      <c r="AL7600" s="15"/>
      <c r="AM7600" s="15"/>
      <c r="AN7600" s="15"/>
    </row>
    <row r="7601" spans="4:40" x14ac:dyDescent="0.25">
      <c r="D7601" s="18"/>
      <c r="E7601" s="13"/>
      <c r="F7601" s="13"/>
      <c r="G7601" s="13"/>
      <c r="H7601" s="13"/>
      <c r="I7601" s="13"/>
      <c r="J7601" s="13"/>
      <c r="K7601" s="13"/>
      <c r="L7601" s="13"/>
      <c r="M7601" s="13"/>
      <c r="N7601" s="13"/>
      <c r="O7601" s="14"/>
      <c r="P7601" s="14"/>
      <c r="Q7601" s="14"/>
      <c r="R7601" s="14"/>
      <c r="S7601" s="13"/>
      <c r="T7601" s="13"/>
      <c r="U7601" s="13"/>
      <c r="V7601" s="13"/>
      <c r="W7601" s="13"/>
      <c r="X7601" s="13"/>
      <c r="Y7601" s="14"/>
      <c r="Z7601" s="13"/>
      <c r="AA7601" s="13"/>
      <c r="AB7601" s="13"/>
      <c r="AC7601" s="13"/>
      <c r="AD7601" s="13"/>
      <c r="AE7601" s="13"/>
      <c r="AF7601" s="13"/>
      <c r="AG7601" s="19"/>
      <c r="AH7601" s="19"/>
      <c r="AI7601" s="19"/>
      <c r="AJ7601" s="19"/>
      <c r="AK7601" s="15"/>
      <c r="AL7601" s="15"/>
      <c r="AM7601" s="15"/>
      <c r="AN7601" s="15"/>
    </row>
    <row r="7602" spans="4:40" x14ac:dyDescent="0.25">
      <c r="D7602" s="18"/>
      <c r="E7602" s="13"/>
      <c r="F7602" s="13"/>
      <c r="G7602" s="13"/>
      <c r="H7602" s="13"/>
      <c r="I7602" s="13"/>
      <c r="J7602" s="13"/>
      <c r="K7602" s="13"/>
      <c r="L7602" s="13"/>
      <c r="M7602" s="13"/>
      <c r="N7602" s="13"/>
      <c r="O7602" s="14"/>
      <c r="P7602" s="14"/>
      <c r="Q7602" s="14"/>
      <c r="R7602" s="14"/>
      <c r="S7602" s="13"/>
      <c r="T7602" s="13"/>
      <c r="U7602" s="13"/>
      <c r="V7602" s="13"/>
      <c r="W7602" s="13"/>
      <c r="X7602" s="13"/>
      <c r="Y7602" s="14"/>
      <c r="Z7602" s="13"/>
      <c r="AA7602" s="13"/>
      <c r="AB7602" s="13"/>
      <c r="AC7602" s="13"/>
      <c r="AD7602" s="13"/>
      <c r="AE7602" s="13"/>
      <c r="AF7602" s="13"/>
      <c r="AG7602" s="19"/>
      <c r="AH7602" s="19"/>
      <c r="AI7602" s="19"/>
      <c r="AJ7602" s="19"/>
      <c r="AK7602" s="12"/>
      <c r="AL7602" s="12"/>
      <c r="AM7602" s="12"/>
      <c r="AN7602" s="12"/>
    </row>
    <row r="7603" spans="4:40" x14ac:dyDescent="0.25">
      <c r="D7603" s="18"/>
      <c r="E7603" s="13"/>
      <c r="F7603" s="13"/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9"/>
      <c r="AH7603" s="19"/>
      <c r="AI7603" s="19"/>
      <c r="AJ7603" s="19"/>
      <c r="AK7603" s="15"/>
      <c r="AL7603" s="12"/>
      <c r="AM7603" s="15"/>
      <c r="AN7603" s="15"/>
    </row>
    <row r="7604" spans="4:40" x14ac:dyDescent="0.25">
      <c r="D7604" s="18"/>
      <c r="E7604" s="13"/>
      <c r="F7604" s="13"/>
      <c r="G7604" s="13"/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9"/>
      <c r="AH7604" s="19"/>
      <c r="AI7604" s="19"/>
      <c r="AJ7604" s="19"/>
      <c r="AK7604" s="15"/>
      <c r="AL7604" s="15"/>
      <c r="AM7604" s="15"/>
      <c r="AN7604" s="15"/>
    </row>
    <row r="7605" spans="4:40" x14ac:dyDescent="0.25">
      <c r="D7605" s="18"/>
      <c r="E7605" s="13"/>
      <c r="F7605" s="13"/>
      <c r="G7605" s="13"/>
      <c r="H7605" s="13"/>
      <c r="I7605" s="13"/>
      <c r="J7605" s="13"/>
      <c r="K7605" s="13"/>
      <c r="L7605" s="13"/>
      <c r="M7605" s="13"/>
      <c r="N7605" s="13"/>
      <c r="O7605" s="14"/>
      <c r="P7605" s="14"/>
      <c r="Q7605" s="14"/>
      <c r="R7605" s="14"/>
      <c r="S7605" s="13"/>
      <c r="T7605" s="13"/>
      <c r="U7605" s="13"/>
      <c r="V7605" s="13"/>
      <c r="W7605" s="13"/>
      <c r="X7605" s="13"/>
      <c r="Y7605" s="14"/>
      <c r="Z7605" s="13"/>
      <c r="AA7605" s="13"/>
      <c r="AB7605" s="13"/>
      <c r="AC7605" s="13"/>
      <c r="AD7605" s="13"/>
      <c r="AE7605" s="13"/>
      <c r="AF7605" s="13"/>
      <c r="AG7605" s="19"/>
      <c r="AH7605" s="19"/>
      <c r="AI7605" s="19"/>
      <c r="AJ7605" s="19"/>
      <c r="AK7605" s="15"/>
      <c r="AL7605" s="15"/>
      <c r="AM7605" s="15"/>
      <c r="AN7605" s="15"/>
    </row>
    <row r="7606" spans="4:40" x14ac:dyDescent="0.25">
      <c r="D7606" s="18"/>
      <c r="E7606" s="13"/>
      <c r="F7606" s="13"/>
      <c r="G7606" s="13"/>
      <c r="H7606" s="13"/>
      <c r="I7606" s="13"/>
      <c r="J7606" s="13"/>
      <c r="K7606" s="13"/>
      <c r="L7606" s="13"/>
      <c r="M7606" s="13"/>
      <c r="N7606" s="13"/>
      <c r="O7606" s="14"/>
      <c r="P7606" s="14"/>
      <c r="Q7606" s="14"/>
      <c r="R7606" s="14"/>
      <c r="S7606" s="13"/>
      <c r="T7606" s="13"/>
      <c r="U7606" s="13"/>
      <c r="V7606" s="13"/>
      <c r="W7606" s="13"/>
      <c r="X7606" s="13"/>
      <c r="Y7606" s="14"/>
      <c r="Z7606" s="13"/>
      <c r="AA7606" s="13"/>
      <c r="AB7606" s="13"/>
      <c r="AC7606" s="13"/>
      <c r="AD7606" s="13"/>
      <c r="AE7606" s="13"/>
      <c r="AF7606" s="13"/>
      <c r="AG7606" s="19"/>
      <c r="AH7606" s="19"/>
      <c r="AI7606" s="19"/>
      <c r="AJ7606" s="19"/>
      <c r="AK7606" s="12"/>
      <c r="AL7606" s="12"/>
      <c r="AM7606" s="12"/>
      <c r="AN7606" s="12"/>
    </row>
    <row r="7607" spans="4:40" x14ac:dyDescent="0.25">
      <c r="D7607" s="18"/>
      <c r="E7607" s="13"/>
      <c r="F7607" s="13"/>
      <c r="G7607" s="13"/>
      <c r="H7607" s="13"/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9"/>
      <c r="AH7607" s="19"/>
      <c r="AI7607" s="19"/>
      <c r="AJ7607" s="19"/>
      <c r="AK7607" s="15"/>
      <c r="AL7607" s="12"/>
      <c r="AM7607" s="15"/>
      <c r="AN7607" s="15"/>
    </row>
    <row r="7608" spans="4:40" x14ac:dyDescent="0.25">
      <c r="D7608" s="18"/>
      <c r="E7608" s="13"/>
      <c r="F7608" s="13"/>
      <c r="G7608" s="13"/>
      <c r="H7608" s="13"/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9"/>
      <c r="AH7608" s="19"/>
      <c r="AI7608" s="19"/>
      <c r="AJ7608" s="19"/>
      <c r="AK7608" s="15"/>
      <c r="AL7608" s="15"/>
      <c r="AM7608" s="15"/>
      <c r="AN7608" s="15"/>
    </row>
    <row r="7609" spans="4:40" x14ac:dyDescent="0.25">
      <c r="D7609" s="18"/>
      <c r="E7609" s="13"/>
      <c r="F7609" s="13"/>
      <c r="G7609" s="13"/>
      <c r="H7609" s="13"/>
      <c r="I7609" s="13"/>
      <c r="J7609" s="13"/>
      <c r="K7609" s="13"/>
      <c r="L7609" s="13"/>
      <c r="M7609" s="13"/>
      <c r="N7609" s="13"/>
      <c r="O7609" s="14"/>
      <c r="P7609" s="14"/>
      <c r="Q7609" s="14"/>
      <c r="R7609" s="14"/>
      <c r="S7609" s="13"/>
      <c r="T7609" s="13"/>
      <c r="U7609" s="13"/>
      <c r="V7609" s="13"/>
      <c r="W7609" s="13"/>
      <c r="X7609" s="13"/>
      <c r="Y7609" s="14"/>
      <c r="Z7609" s="13"/>
      <c r="AA7609" s="13"/>
      <c r="AB7609" s="13"/>
      <c r="AC7609" s="13"/>
      <c r="AD7609" s="13"/>
      <c r="AE7609" s="13"/>
      <c r="AF7609" s="13"/>
      <c r="AG7609" s="19"/>
      <c r="AH7609" s="19"/>
      <c r="AI7609" s="19"/>
      <c r="AJ7609" s="19"/>
      <c r="AK7609" s="15"/>
      <c r="AL7609" s="15"/>
      <c r="AM7609" s="15"/>
      <c r="AN7609" s="15"/>
    </row>
    <row r="7610" spans="4:40" x14ac:dyDescent="0.25">
      <c r="D7610" s="18"/>
      <c r="E7610" s="13"/>
      <c r="F7610" s="13"/>
      <c r="G7610" s="13"/>
      <c r="H7610" s="13"/>
      <c r="I7610" s="13"/>
      <c r="J7610" s="13"/>
      <c r="K7610" s="13"/>
      <c r="L7610" s="13"/>
      <c r="M7610" s="13"/>
      <c r="N7610" s="13"/>
      <c r="O7610" s="14"/>
      <c r="P7610" s="14"/>
      <c r="Q7610" s="14"/>
      <c r="R7610" s="14"/>
      <c r="S7610" s="13"/>
      <c r="T7610" s="13"/>
      <c r="U7610" s="13"/>
      <c r="V7610" s="13"/>
      <c r="W7610" s="13"/>
      <c r="X7610" s="13"/>
      <c r="Y7610" s="14"/>
      <c r="Z7610" s="13"/>
      <c r="AA7610" s="13"/>
      <c r="AB7610" s="13"/>
      <c r="AC7610" s="13"/>
      <c r="AD7610" s="13"/>
      <c r="AE7610" s="13"/>
      <c r="AF7610" s="13"/>
      <c r="AG7610" s="19"/>
      <c r="AH7610" s="19"/>
      <c r="AI7610" s="19"/>
      <c r="AJ7610" s="19"/>
      <c r="AK7610" s="12"/>
      <c r="AL7610" s="12"/>
      <c r="AM7610" s="12"/>
      <c r="AN7610" s="12"/>
    </row>
    <row r="7611" spans="4:40" x14ac:dyDescent="0.25">
      <c r="D7611" s="18"/>
      <c r="E7611" s="13"/>
      <c r="F7611" s="13"/>
      <c r="G7611" s="13"/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9"/>
      <c r="AH7611" s="19"/>
      <c r="AI7611" s="19"/>
      <c r="AJ7611" s="19"/>
      <c r="AK7611" s="15"/>
      <c r="AL7611" s="12"/>
      <c r="AM7611" s="15"/>
      <c r="AN7611" s="15"/>
    </row>
    <row r="7612" spans="4:40" x14ac:dyDescent="0.25">
      <c r="D7612" s="18"/>
      <c r="E7612" s="13"/>
      <c r="F7612" s="13"/>
      <c r="G7612" s="13"/>
      <c r="H7612" s="13"/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9"/>
      <c r="AH7612" s="19"/>
      <c r="AI7612" s="19"/>
      <c r="AJ7612" s="19"/>
      <c r="AK7612" s="15"/>
      <c r="AL7612" s="15"/>
      <c r="AM7612" s="15"/>
      <c r="AN7612" s="15"/>
    </row>
    <row r="7613" spans="4:40" x14ac:dyDescent="0.25">
      <c r="D7613" s="18"/>
      <c r="E7613" s="13"/>
      <c r="F7613" s="13"/>
      <c r="G7613" s="13"/>
      <c r="H7613" s="13"/>
      <c r="I7613" s="13"/>
      <c r="J7613" s="13"/>
      <c r="K7613" s="13"/>
      <c r="L7613" s="13"/>
      <c r="M7613" s="13"/>
      <c r="N7613" s="13"/>
      <c r="O7613" s="14"/>
      <c r="P7613" s="14"/>
      <c r="Q7613" s="14"/>
      <c r="R7613" s="14"/>
      <c r="S7613" s="13"/>
      <c r="T7613" s="13"/>
      <c r="U7613" s="13"/>
      <c r="V7613" s="13"/>
      <c r="W7613" s="13"/>
      <c r="X7613" s="13"/>
      <c r="Y7613" s="14"/>
      <c r="Z7613" s="13"/>
      <c r="AA7613" s="13"/>
      <c r="AB7613" s="13"/>
      <c r="AC7613" s="13"/>
      <c r="AD7613" s="13"/>
      <c r="AE7613" s="13"/>
      <c r="AF7613" s="13"/>
      <c r="AG7613" s="19"/>
      <c r="AH7613" s="19"/>
      <c r="AI7613" s="19"/>
      <c r="AJ7613" s="19"/>
      <c r="AK7613" s="15"/>
      <c r="AL7613" s="15"/>
      <c r="AM7613" s="15"/>
      <c r="AN7613" s="15"/>
    </row>
    <row r="7614" spans="4:40" x14ac:dyDescent="0.25">
      <c r="D7614" s="18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4"/>
      <c r="P7614" s="14"/>
      <c r="Q7614" s="14"/>
      <c r="R7614" s="14"/>
      <c r="S7614" s="13"/>
      <c r="T7614" s="13"/>
      <c r="U7614" s="13"/>
      <c r="V7614" s="13"/>
      <c r="W7614" s="13"/>
      <c r="X7614" s="13"/>
      <c r="Y7614" s="14"/>
      <c r="Z7614" s="13"/>
      <c r="AA7614" s="13"/>
      <c r="AB7614" s="13"/>
      <c r="AC7614" s="13"/>
      <c r="AD7614" s="13"/>
      <c r="AE7614" s="13"/>
      <c r="AF7614" s="13"/>
      <c r="AG7614" s="19"/>
      <c r="AH7614" s="19"/>
      <c r="AI7614" s="19"/>
      <c r="AJ7614" s="19"/>
      <c r="AK7614" s="12"/>
      <c r="AL7614" s="12"/>
      <c r="AM7614" s="12"/>
      <c r="AN7614" s="12"/>
    </row>
    <row r="7615" spans="4:40" x14ac:dyDescent="0.25">
      <c r="D7615" s="18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9"/>
      <c r="AH7615" s="19"/>
      <c r="AI7615" s="19"/>
      <c r="AJ7615" s="19"/>
      <c r="AK7615" s="15"/>
      <c r="AL7615" s="12"/>
      <c r="AM7615" s="15"/>
      <c r="AN7615" s="15"/>
    </row>
    <row r="7616" spans="4:40" x14ac:dyDescent="0.25">
      <c r="D7616" s="18"/>
      <c r="E7616" s="13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9"/>
      <c r="AH7616" s="19"/>
      <c r="AI7616" s="19"/>
      <c r="AJ7616" s="19"/>
      <c r="AK7616" s="15"/>
      <c r="AL7616" s="15"/>
      <c r="AM7616" s="15"/>
      <c r="AN7616" s="15"/>
    </row>
    <row r="7617" spans="4:40" x14ac:dyDescent="0.25">
      <c r="D7617" s="18"/>
      <c r="E7617" s="13"/>
      <c r="F7617" s="13"/>
      <c r="G7617" s="13"/>
      <c r="H7617" s="13"/>
      <c r="I7617" s="13"/>
      <c r="J7617" s="13"/>
      <c r="K7617" s="13"/>
      <c r="L7617" s="13"/>
      <c r="M7617" s="13"/>
      <c r="N7617" s="13"/>
      <c r="O7617" s="14"/>
      <c r="P7617" s="14"/>
      <c r="Q7617" s="14"/>
      <c r="R7617" s="14"/>
      <c r="S7617" s="13"/>
      <c r="T7617" s="13"/>
      <c r="U7617" s="13"/>
      <c r="V7617" s="13"/>
      <c r="W7617" s="13"/>
      <c r="X7617" s="13"/>
      <c r="Y7617" s="14"/>
      <c r="Z7617" s="13"/>
      <c r="AA7617" s="13"/>
      <c r="AB7617" s="13"/>
      <c r="AC7617" s="13"/>
      <c r="AD7617" s="13"/>
      <c r="AE7617" s="13"/>
      <c r="AF7617" s="13"/>
      <c r="AG7617" s="19"/>
      <c r="AH7617" s="19"/>
      <c r="AI7617" s="19"/>
      <c r="AJ7617" s="19"/>
      <c r="AK7617" s="15"/>
      <c r="AL7617" s="15"/>
      <c r="AM7617" s="15"/>
      <c r="AN7617" s="15"/>
    </row>
    <row r="7618" spans="4:40" x14ac:dyDescent="0.25">
      <c r="D7618" s="18"/>
      <c r="E7618" s="13"/>
      <c r="F7618" s="13"/>
      <c r="G7618" s="13"/>
      <c r="H7618" s="13"/>
      <c r="I7618" s="13"/>
      <c r="J7618" s="13"/>
      <c r="K7618" s="13"/>
      <c r="L7618" s="13"/>
      <c r="M7618" s="13"/>
      <c r="N7618" s="13"/>
      <c r="O7618" s="14"/>
      <c r="P7618" s="14"/>
      <c r="Q7618" s="14"/>
      <c r="R7618" s="14"/>
      <c r="S7618" s="13"/>
      <c r="T7618" s="13"/>
      <c r="U7618" s="13"/>
      <c r="V7618" s="13"/>
      <c r="W7618" s="13"/>
      <c r="X7618" s="13"/>
      <c r="Y7618" s="14"/>
      <c r="Z7618" s="13"/>
      <c r="AA7618" s="13"/>
      <c r="AB7618" s="13"/>
      <c r="AC7618" s="13"/>
      <c r="AD7618" s="13"/>
      <c r="AE7618" s="13"/>
      <c r="AF7618" s="13"/>
      <c r="AG7618" s="19"/>
      <c r="AH7618" s="19"/>
      <c r="AI7618" s="19"/>
      <c r="AJ7618" s="19"/>
      <c r="AK7618" s="12"/>
      <c r="AL7618" s="12"/>
      <c r="AM7618" s="12"/>
      <c r="AN7618" s="12"/>
    </row>
    <row r="7619" spans="4:40" x14ac:dyDescent="0.25">
      <c r="D7619" s="18"/>
      <c r="E7619" s="13"/>
      <c r="F7619" s="13"/>
      <c r="G7619" s="13"/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9"/>
      <c r="AH7619" s="19"/>
      <c r="AI7619" s="19"/>
      <c r="AJ7619" s="19"/>
      <c r="AK7619" s="15"/>
      <c r="AL7619" s="12"/>
      <c r="AM7619" s="15"/>
      <c r="AN7619" s="15"/>
    </row>
    <row r="7620" spans="4:40" x14ac:dyDescent="0.25">
      <c r="D7620" s="18"/>
      <c r="E7620" s="13"/>
      <c r="F7620" s="13"/>
      <c r="G7620" s="13"/>
      <c r="H7620" s="13"/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9"/>
      <c r="AH7620" s="19"/>
      <c r="AI7620" s="19"/>
      <c r="AJ7620" s="19"/>
      <c r="AK7620" s="15"/>
      <c r="AL7620" s="15"/>
      <c r="AM7620" s="15"/>
      <c r="AN7620" s="15"/>
    </row>
    <row r="7621" spans="4:40" x14ac:dyDescent="0.25">
      <c r="D7621" s="18"/>
      <c r="E7621" s="13"/>
      <c r="F7621" s="13"/>
      <c r="G7621" s="13"/>
      <c r="H7621" s="13"/>
      <c r="I7621" s="13"/>
      <c r="J7621" s="13"/>
      <c r="K7621" s="13"/>
      <c r="L7621" s="13"/>
      <c r="M7621" s="13"/>
      <c r="N7621" s="13"/>
      <c r="O7621" s="14"/>
      <c r="P7621" s="14"/>
      <c r="Q7621" s="14"/>
      <c r="R7621" s="14"/>
      <c r="S7621" s="13"/>
      <c r="T7621" s="13"/>
      <c r="U7621" s="13"/>
      <c r="V7621" s="13"/>
      <c r="W7621" s="13"/>
      <c r="X7621" s="13"/>
      <c r="Y7621" s="14"/>
      <c r="Z7621" s="13"/>
      <c r="AA7621" s="13"/>
      <c r="AB7621" s="13"/>
      <c r="AC7621" s="13"/>
      <c r="AD7621" s="13"/>
      <c r="AE7621" s="13"/>
      <c r="AF7621" s="13"/>
      <c r="AG7621" s="19"/>
      <c r="AH7621" s="19"/>
      <c r="AI7621" s="19"/>
      <c r="AJ7621" s="19"/>
      <c r="AK7621" s="15"/>
      <c r="AL7621" s="15"/>
      <c r="AM7621" s="15"/>
      <c r="AN7621" s="15"/>
    </row>
    <row r="7622" spans="4:40" x14ac:dyDescent="0.25">
      <c r="D7622" s="18"/>
      <c r="E7622" s="13"/>
      <c r="F7622" s="13"/>
      <c r="G7622" s="13"/>
      <c r="H7622" s="13"/>
      <c r="I7622" s="13"/>
      <c r="J7622" s="13"/>
      <c r="K7622" s="13"/>
      <c r="L7622" s="13"/>
      <c r="M7622" s="13"/>
      <c r="N7622" s="13"/>
      <c r="O7622" s="14"/>
      <c r="P7622" s="14"/>
      <c r="Q7622" s="14"/>
      <c r="R7622" s="14"/>
      <c r="S7622" s="13"/>
      <c r="T7622" s="13"/>
      <c r="U7622" s="13"/>
      <c r="V7622" s="13"/>
      <c r="W7622" s="13"/>
      <c r="X7622" s="13"/>
      <c r="Y7622" s="14"/>
      <c r="Z7622" s="13"/>
      <c r="AA7622" s="13"/>
      <c r="AB7622" s="13"/>
      <c r="AC7622" s="13"/>
      <c r="AD7622" s="13"/>
      <c r="AE7622" s="13"/>
      <c r="AF7622" s="13"/>
      <c r="AG7622" s="19"/>
      <c r="AH7622" s="19"/>
      <c r="AI7622" s="19"/>
      <c r="AJ7622" s="19"/>
      <c r="AK7622" s="12"/>
      <c r="AL7622" s="12"/>
      <c r="AM7622" s="12"/>
      <c r="AN7622" s="12"/>
    </row>
    <row r="7623" spans="4:40" x14ac:dyDescent="0.25">
      <c r="D7623" s="18"/>
      <c r="E7623" s="13"/>
      <c r="F7623" s="13"/>
      <c r="G7623" s="13"/>
      <c r="H7623" s="13"/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9"/>
      <c r="AH7623" s="19"/>
      <c r="AI7623" s="19"/>
      <c r="AJ7623" s="19"/>
      <c r="AK7623" s="15"/>
      <c r="AL7623" s="12"/>
      <c r="AM7623" s="15"/>
      <c r="AN7623" s="15"/>
    </row>
    <row r="7624" spans="4:40" x14ac:dyDescent="0.25">
      <c r="D7624" s="18"/>
      <c r="E7624" s="13"/>
      <c r="F7624" s="13"/>
      <c r="G7624" s="13"/>
      <c r="H7624" s="13"/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9"/>
      <c r="AH7624" s="19"/>
      <c r="AI7624" s="19"/>
      <c r="AJ7624" s="19"/>
      <c r="AK7624" s="15"/>
      <c r="AL7624" s="15"/>
      <c r="AM7624" s="15"/>
      <c r="AN7624" s="15"/>
    </row>
    <row r="7625" spans="4:40" x14ac:dyDescent="0.25">
      <c r="D7625" s="18"/>
      <c r="E7625" s="13"/>
      <c r="F7625" s="13"/>
      <c r="G7625" s="13"/>
      <c r="H7625" s="13"/>
      <c r="I7625" s="13"/>
      <c r="J7625" s="13"/>
      <c r="K7625" s="13"/>
      <c r="L7625" s="13"/>
      <c r="M7625" s="13"/>
      <c r="N7625" s="13"/>
      <c r="O7625" s="14"/>
      <c r="P7625" s="14"/>
      <c r="Q7625" s="14"/>
      <c r="R7625" s="14"/>
      <c r="S7625" s="13"/>
      <c r="T7625" s="13"/>
      <c r="U7625" s="13"/>
      <c r="V7625" s="13"/>
      <c r="W7625" s="13"/>
      <c r="X7625" s="13"/>
      <c r="Y7625" s="14"/>
      <c r="Z7625" s="13"/>
      <c r="AA7625" s="13"/>
      <c r="AB7625" s="13"/>
      <c r="AC7625" s="13"/>
      <c r="AD7625" s="13"/>
      <c r="AE7625" s="13"/>
      <c r="AF7625" s="13"/>
      <c r="AG7625" s="19"/>
      <c r="AH7625" s="19"/>
      <c r="AI7625" s="19"/>
      <c r="AJ7625" s="19"/>
      <c r="AK7625" s="15"/>
      <c r="AL7625" s="15"/>
      <c r="AM7625" s="15"/>
      <c r="AN7625" s="15"/>
    </row>
    <row r="7626" spans="4:40" x14ac:dyDescent="0.25">
      <c r="D7626" s="18"/>
      <c r="E7626" s="13"/>
      <c r="F7626" s="13"/>
      <c r="G7626" s="13"/>
      <c r="H7626" s="13"/>
      <c r="I7626" s="13"/>
      <c r="J7626" s="13"/>
      <c r="K7626" s="13"/>
      <c r="L7626" s="13"/>
      <c r="M7626" s="13"/>
      <c r="N7626" s="13"/>
      <c r="O7626" s="14"/>
      <c r="P7626" s="14"/>
      <c r="Q7626" s="14"/>
      <c r="R7626" s="14"/>
      <c r="S7626" s="13"/>
      <c r="T7626" s="13"/>
      <c r="U7626" s="13"/>
      <c r="V7626" s="13"/>
      <c r="W7626" s="13"/>
      <c r="X7626" s="13"/>
      <c r="Y7626" s="14"/>
      <c r="Z7626" s="13"/>
      <c r="AA7626" s="13"/>
      <c r="AB7626" s="13"/>
      <c r="AC7626" s="13"/>
      <c r="AD7626" s="13"/>
      <c r="AE7626" s="13"/>
      <c r="AF7626" s="13"/>
      <c r="AG7626" s="19"/>
      <c r="AH7626" s="19"/>
      <c r="AI7626" s="19"/>
      <c r="AJ7626" s="19"/>
      <c r="AK7626" s="12"/>
      <c r="AL7626" s="12"/>
      <c r="AM7626" s="12"/>
      <c r="AN7626" s="12"/>
    </row>
    <row r="7627" spans="4:40" x14ac:dyDescent="0.25">
      <c r="D7627" s="18"/>
      <c r="E7627" s="13"/>
      <c r="F7627" s="13"/>
      <c r="G7627" s="13"/>
      <c r="H7627" s="13"/>
      <c r="I7627" s="13"/>
      <c r="J7627" s="13"/>
      <c r="K7627" s="13"/>
      <c r="L7627" s="13"/>
      <c r="M7627" s="13"/>
      <c r="N7627" s="13"/>
      <c r="O7627" s="13"/>
      <c r="P7627" s="13"/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9"/>
      <c r="AH7627" s="19"/>
      <c r="AI7627" s="19"/>
      <c r="AJ7627" s="19"/>
      <c r="AK7627" s="15"/>
      <c r="AL7627" s="12"/>
      <c r="AM7627" s="15"/>
      <c r="AN7627" s="15"/>
    </row>
    <row r="7628" spans="4:40" x14ac:dyDescent="0.25">
      <c r="D7628" s="18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9"/>
      <c r="AH7628" s="19"/>
      <c r="AI7628" s="19"/>
      <c r="AJ7628" s="19"/>
      <c r="AK7628" s="15"/>
      <c r="AL7628" s="15"/>
      <c r="AM7628" s="15"/>
      <c r="AN7628" s="15"/>
    </row>
    <row r="7629" spans="4:40" x14ac:dyDescent="0.25">
      <c r="D7629" s="18"/>
      <c r="E7629" s="13"/>
      <c r="F7629" s="13"/>
      <c r="G7629" s="13"/>
      <c r="H7629" s="13"/>
      <c r="I7629" s="13"/>
      <c r="J7629" s="13"/>
      <c r="K7629" s="13"/>
      <c r="L7629" s="13"/>
      <c r="M7629" s="13"/>
      <c r="N7629" s="13"/>
      <c r="O7629" s="14"/>
      <c r="P7629" s="14"/>
      <c r="Q7629" s="14"/>
      <c r="R7629" s="14"/>
      <c r="S7629" s="13"/>
      <c r="T7629" s="13"/>
      <c r="U7629" s="13"/>
      <c r="V7629" s="13"/>
      <c r="W7629" s="13"/>
      <c r="X7629" s="13"/>
      <c r="Y7629" s="14"/>
      <c r="Z7629" s="13"/>
      <c r="AA7629" s="13"/>
      <c r="AB7629" s="13"/>
      <c r="AC7629" s="13"/>
      <c r="AD7629" s="13"/>
      <c r="AE7629" s="13"/>
      <c r="AF7629" s="13"/>
      <c r="AG7629" s="19"/>
      <c r="AH7629" s="19"/>
      <c r="AI7629" s="19"/>
      <c r="AJ7629" s="19"/>
      <c r="AK7629" s="15"/>
      <c r="AL7629" s="15"/>
      <c r="AM7629" s="15"/>
      <c r="AN7629" s="15"/>
    </row>
    <row r="7630" spans="4:40" x14ac:dyDescent="0.25">
      <c r="D7630" s="18"/>
      <c r="E7630" s="13"/>
      <c r="F7630" s="13"/>
      <c r="G7630" s="13"/>
      <c r="H7630" s="13"/>
      <c r="I7630" s="13"/>
      <c r="J7630" s="13"/>
      <c r="K7630" s="13"/>
      <c r="L7630" s="13"/>
      <c r="M7630" s="13"/>
      <c r="N7630" s="13"/>
      <c r="O7630" s="14"/>
      <c r="P7630" s="14"/>
      <c r="Q7630" s="14"/>
      <c r="R7630" s="14"/>
      <c r="S7630" s="13"/>
      <c r="T7630" s="13"/>
      <c r="U7630" s="13"/>
      <c r="V7630" s="13"/>
      <c r="W7630" s="13"/>
      <c r="X7630" s="13"/>
      <c r="Y7630" s="14"/>
      <c r="Z7630" s="13"/>
      <c r="AA7630" s="13"/>
      <c r="AB7630" s="13"/>
      <c r="AC7630" s="13"/>
      <c r="AD7630" s="13"/>
      <c r="AE7630" s="13"/>
      <c r="AF7630" s="13"/>
      <c r="AG7630" s="19"/>
      <c r="AH7630" s="19"/>
      <c r="AI7630" s="19"/>
      <c r="AJ7630" s="19"/>
      <c r="AK7630" s="12"/>
      <c r="AL7630" s="12"/>
      <c r="AM7630" s="12"/>
      <c r="AN7630" s="12"/>
    </row>
    <row r="7631" spans="4:40" x14ac:dyDescent="0.25">
      <c r="D7631" s="18"/>
      <c r="E7631" s="13"/>
      <c r="F7631" s="13"/>
      <c r="G7631" s="13"/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9"/>
      <c r="AH7631" s="19"/>
      <c r="AI7631" s="19"/>
      <c r="AJ7631" s="19"/>
      <c r="AK7631" s="15"/>
      <c r="AL7631" s="12"/>
      <c r="AM7631" s="15"/>
      <c r="AN7631" s="15"/>
    </row>
    <row r="7632" spans="4:40" x14ac:dyDescent="0.25">
      <c r="D7632" s="18"/>
      <c r="E7632" s="13"/>
      <c r="F7632" s="13"/>
      <c r="G7632" s="13"/>
      <c r="H7632" s="13"/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9"/>
      <c r="AH7632" s="19"/>
      <c r="AI7632" s="19"/>
      <c r="AJ7632" s="19"/>
      <c r="AK7632" s="15"/>
      <c r="AL7632" s="15"/>
      <c r="AM7632" s="15"/>
      <c r="AN7632" s="15"/>
    </row>
    <row r="7633" spans="4:40" x14ac:dyDescent="0.25">
      <c r="D7633" s="18"/>
      <c r="E7633" s="13"/>
      <c r="F7633" s="13"/>
      <c r="G7633" s="13"/>
      <c r="H7633" s="13"/>
      <c r="I7633" s="13"/>
      <c r="J7633" s="13"/>
      <c r="K7633" s="13"/>
      <c r="L7633" s="13"/>
      <c r="M7633" s="13"/>
      <c r="N7633" s="13"/>
      <c r="O7633" s="14"/>
      <c r="P7633" s="14"/>
      <c r="Q7633" s="14"/>
      <c r="R7633" s="14"/>
      <c r="S7633" s="13"/>
      <c r="T7633" s="13"/>
      <c r="U7633" s="13"/>
      <c r="V7633" s="13"/>
      <c r="W7633" s="13"/>
      <c r="X7633" s="13"/>
      <c r="Y7633" s="14"/>
      <c r="Z7633" s="13"/>
      <c r="AA7633" s="13"/>
      <c r="AB7633" s="13"/>
      <c r="AC7633" s="13"/>
      <c r="AD7633" s="13"/>
      <c r="AE7633" s="13"/>
      <c r="AF7633" s="13"/>
      <c r="AG7633" s="19"/>
      <c r="AH7633" s="19"/>
      <c r="AI7633" s="19"/>
      <c r="AJ7633" s="19"/>
      <c r="AK7633" s="15"/>
      <c r="AL7633" s="15"/>
      <c r="AM7633" s="15"/>
      <c r="AN7633" s="15"/>
    </row>
    <row r="7634" spans="4:40" x14ac:dyDescent="0.25">
      <c r="D7634" s="18"/>
      <c r="E7634" s="13"/>
      <c r="F7634" s="13"/>
      <c r="G7634" s="13"/>
      <c r="H7634" s="13"/>
      <c r="I7634" s="13"/>
      <c r="J7634" s="13"/>
      <c r="K7634" s="13"/>
      <c r="L7634" s="13"/>
      <c r="M7634" s="13"/>
      <c r="N7634" s="13"/>
      <c r="O7634" s="14"/>
      <c r="P7634" s="14"/>
      <c r="Q7634" s="14"/>
      <c r="R7634" s="14"/>
      <c r="S7634" s="13"/>
      <c r="T7634" s="13"/>
      <c r="U7634" s="13"/>
      <c r="V7634" s="13"/>
      <c r="W7634" s="13"/>
      <c r="X7634" s="13"/>
      <c r="Y7634" s="14"/>
      <c r="Z7634" s="13"/>
      <c r="AA7634" s="13"/>
      <c r="AB7634" s="13"/>
      <c r="AC7634" s="13"/>
      <c r="AD7634" s="13"/>
      <c r="AE7634" s="13"/>
      <c r="AF7634" s="13"/>
      <c r="AG7634" s="19"/>
      <c r="AH7634" s="19"/>
      <c r="AI7634" s="19"/>
      <c r="AJ7634" s="19"/>
      <c r="AK7634" s="12"/>
      <c r="AL7634" s="12"/>
      <c r="AM7634" s="12"/>
      <c r="AN7634" s="12"/>
    </row>
    <row r="7635" spans="4:40" x14ac:dyDescent="0.25">
      <c r="D7635" s="18"/>
      <c r="E7635" s="13"/>
      <c r="F7635" s="13"/>
      <c r="G7635" s="13"/>
      <c r="H7635" s="13"/>
      <c r="I7635" s="13"/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9"/>
      <c r="AH7635" s="19"/>
      <c r="AI7635" s="19"/>
      <c r="AJ7635" s="19"/>
      <c r="AK7635" s="15"/>
      <c r="AL7635" s="12"/>
      <c r="AM7635" s="15"/>
      <c r="AN7635" s="15"/>
    </row>
    <row r="7636" spans="4:40" x14ac:dyDescent="0.25">
      <c r="D7636" s="18"/>
      <c r="E7636" s="13"/>
      <c r="F7636" s="13"/>
      <c r="G7636" s="13"/>
      <c r="H7636" s="13"/>
      <c r="I7636" s="13"/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9"/>
      <c r="AH7636" s="19"/>
      <c r="AI7636" s="19"/>
      <c r="AJ7636" s="19"/>
      <c r="AK7636" s="15"/>
      <c r="AL7636" s="15"/>
      <c r="AM7636" s="15"/>
      <c r="AN7636" s="15"/>
    </row>
    <row r="7637" spans="4:40" x14ac:dyDescent="0.25">
      <c r="D7637" s="18"/>
      <c r="E7637" s="13"/>
      <c r="F7637" s="13"/>
      <c r="G7637" s="13"/>
      <c r="H7637" s="13"/>
      <c r="I7637" s="13"/>
      <c r="J7637" s="13"/>
      <c r="K7637" s="13"/>
      <c r="L7637" s="13"/>
      <c r="M7637" s="13"/>
      <c r="N7637" s="13"/>
      <c r="O7637" s="14"/>
      <c r="P7637" s="14"/>
      <c r="Q7637" s="14"/>
      <c r="R7637" s="14"/>
      <c r="S7637" s="13"/>
      <c r="T7637" s="13"/>
      <c r="U7637" s="13"/>
      <c r="V7637" s="13"/>
      <c r="W7637" s="13"/>
      <c r="X7637" s="13"/>
      <c r="Y7637" s="14"/>
      <c r="Z7637" s="13"/>
      <c r="AA7637" s="13"/>
      <c r="AB7637" s="13"/>
      <c r="AC7637" s="13"/>
      <c r="AD7637" s="13"/>
      <c r="AE7637" s="13"/>
      <c r="AF7637" s="13"/>
      <c r="AG7637" s="19"/>
      <c r="AH7637" s="19"/>
      <c r="AI7637" s="19"/>
      <c r="AJ7637" s="19"/>
      <c r="AK7637" s="15"/>
      <c r="AL7637" s="15"/>
      <c r="AM7637" s="15"/>
      <c r="AN7637" s="15"/>
    </row>
    <row r="7638" spans="4:40" x14ac:dyDescent="0.25">
      <c r="D7638" s="18"/>
      <c r="E7638" s="13"/>
      <c r="F7638" s="13"/>
      <c r="G7638" s="13"/>
      <c r="H7638" s="13"/>
      <c r="I7638" s="13"/>
      <c r="J7638" s="13"/>
      <c r="K7638" s="13"/>
      <c r="L7638" s="13"/>
      <c r="M7638" s="13"/>
      <c r="N7638" s="13"/>
      <c r="O7638" s="14"/>
      <c r="P7638" s="14"/>
      <c r="Q7638" s="14"/>
      <c r="R7638" s="14"/>
      <c r="S7638" s="13"/>
      <c r="T7638" s="13"/>
      <c r="U7638" s="13"/>
      <c r="V7638" s="13"/>
      <c r="W7638" s="13"/>
      <c r="X7638" s="13"/>
      <c r="Y7638" s="14"/>
      <c r="Z7638" s="13"/>
      <c r="AA7638" s="13"/>
      <c r="AB7638" s="13"/>
      <c r="AC7638" s="13"/>
      <c r="AD7638" s="13"/>
      <c r="AE7638" s="13"/>
      <c r="AF7638" s="13"/>
      <c r="AG7638" s="19"/>
      <c r="AH7638" s="19"/>
      <c r="AI7638" s="19"/>
      <c r="AJ7638" s="19"/>
      <c r="AK7638" s="12"/>
      <c r="AL7638" s="12"/>
      <c r="AM7638" s="12"/>
      <c r="AN7638" s="12"/>
    </row>
    <row r="7639" spans="4:40" x14ac:dyDescent="0.25">
      <c r="D7639" s="18"/>
      <c r="E7639" s="13"/>
      <c r="F7639" s="13"/>
      <c r="G7639" s="13"/>
      <c r="H7639" s="13"/>
      <c r="I7639" s="13"/>
      <c r="J7639" s="13"/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9"/>
      <c r="AH7639" s="19"/>
      <c r="AI7639" s="19"/>
      <c r="AJ7639" s="19"/>
      <c r="AK7639" s="15"/>
      <c r="AL7639" s="12"/>
      <c r="AM7639" s="15"/>
      <c r="AN7639" s="15"/>
    </row>
    <row r="7640" spans="4:40" x14ac:dyDescent="0.25">
      <c r="D7640" s="18"/>
      <c r="E7640" s="13"/>
      <c r="F7640" s="13"/>
      <c r="G7640" s="13"/>
      <c r="H7640" s="13"/>
      <c r="I7640" s="13"/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9"/>
      <c r="AH7640" s="19"/>
      <c r="AI7640" s="19"/>
      <c r="AJ7640" s="19"/>
      <c r="AK7640" s="15"/>
      <c r="AL7640" s="15"/>
      <c r="AM7640" s="15"/>
      <c r="AN7640" s="15"/>
    </row>
    <row r="7641" spans="4:40" x14ac:dyDescent="0.25">
      <c r="D7641" s="18"/>
      <c r="E7641" s="13"/>
      <c r="F7641" s="13"/>
      <c r="G7641" s="13"/>
      <c r="H7641" s="13"/>
      <c r="I7641" s="13"/>
      <c r="J7641" s="13"/>
      <c r="K7641" s="13"/>
      <c r="L7641" s="13"/>
      <c r="M7641" s="13"/>
      <c r="N7641" s="13"/>
      <c r="O7641" s="14"/>
      <c r="P7641" s="14"/>
      <c r="Q7641" s="14"/>
      <c r="R7641" s="14"/>
      <c r="S7641" s="13"/>
      <c r="T7641" s="13"/>
      <c r="U7641" s="13"/>
      <c r="V7641" s="13"/>
      <c r="W7641" s="13"/>
      <c r="X7641" s="13"/>
      <c r="Y7641" s="14"/>
      <c r="Z7641" s="13"/>
      <c r="AA7641" s="13"/>
      <c r="AB7641" s="13"/>
      <c r="AC7641" s="13"/>
      <c r="AD7641" s="13"/>
      <c r="AE7641" s="13"/>
      <c r="AF7641" s="13"/>
      <c r="AG7641" s="19"/>
      <c r="AH7641" s="19"/>
      <c r="AI7641" s="19"/>
      <c r="AJ7641" s="19"/>
      <c r="AK7641" s="15"/>
      <c r="AL7641" s="15"/>
      <c r="AM7641" s="15"/>
      <c r="AN7641" s="15"/>
    </row>
    <row r="7642" spans="4:40" x14ac:dyDescent="0.25">
      <c r="D7642" s="18"/>
      <c r="E7642" s="13"/>
      <c r="F7642" s="13"/>
      <c r="G7642" s="13"/>
      <c r="H7642" s="13"/>
      <c r="I7642" s="13"/>
      <c r="J7642" s="13"/>
      <c r="K7642" s="13"/>
      <c r="L7642" s="13"/>
      <c r="M7642" s="13"/>
      <c r="N7642" s="13"/>
      <c r="O7642" s="14"/>
      <c r="P7642" s="14"/>
      <c r="Q7642" s="14"/>
      <c r="R7642" s="14"/>
      <c r="S7642" s="13"/>
      <c r="T7642" s="13"/>
      <c r="U7642" s="13"/>
      <c r="V7642" s="13"/>
      <c r="W7642" s="13"/>
      <c r="X7642" s="13"/>
      <c r="Y7642" s="14"/>
      <c r="Z7642" s="13"/>
      <c r="AA7642" s="13"/>
      <c r="AB7642" s="13"/>
      <c r="AC7642" s="13"/>
      <c r="AD7642" s="13"/>
      <c r="AE7642" s="13"/>
      <c r="AF7642" s="13"/>
      <c r="AG7642" s="19"/>
      <c r="AH7642" s="19"/>
      <c r="AI7642" s="19"/>
      <c r="AJ7642" s="19"/>
      <c r="AK7642" s="12"/>
      <c r="AL7642" s="12"/>
      <c r="AM7642" s="12"/>
      <c r="AN7642" s="12"/>
    </row>
    <row r="7643" spans="4:40" x14ac:dyDescent="0.25">
      <c r="D7643" s="18"/>
      <c r="E7643" s="13"/>
      <c r="F7643" s="13"/>
      <c r="G7643" s="13"/>
      <c r="H7643" s="13"/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9"/>
      <c r="AH7643" s="19"/>
      <c r="AI7643" s="19"/>
      <c r="AJ7643" s="19"/>
      <c r="AK7643" s="15"/>
      <c r="AL7643" s="12"/>
      <c r="AM7643" s="15"/>
      <c r="AN7643" s="15"/>
    </row>
    <row r="7644" spans="4:40" x14ac:dyDescent="0.25">
      <c r="D7644" s="18"/>
      <c r="E7644" s="13"/>
      <c r="F7644" s="13"/>
      <c r="G7644" s="13"/>
      <c r="H7644" s="13"/>
      <c r="I7644" s="13"/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9"/>
      <c r="AH7644" s="19"/>
      <c r="AI7644" s="19"/>
      <c r="AJ7644" s="19"/>
      <c r="AK7644" s="15"/>
      <c r="AL7644" s="15"/>
      <c r="AM7644" s="15"/>
      <c r="AN7644" s="15"/>
    </row>
    <row r="7645" spans="4:40" x14ac:dyDescent="0.25">
      <c r="D7645" s="18"/>
      <c r="E7645" s="13"/>
      <c r="F7645" s="13"/>
      <c r="G7645" s="13"/>
      <c r="H7645" s="13"/>
      <c r="I7645" s="13"/>
      <c r="J7645" s="13"/>
      <c r="K7645" s="13"/>
      <c r="L7645" s="13"/>
      <c r="M7645" s="13"/>
      <c r="N7645" s="13"/>
      <c r="O7645" s="14"/>
      <c r="P7645" s="14"/>
      <c r="Q7645" s="14"/>
      <c r="R7645" s="14"/>
      <c r="S7645" s="13"/>
      <c r="T7645" s="13"/>
      <c r="U7645" s="13"/>
      <c r="V7645" s="13"/>
      <c r="W7645" s="13"/>
      <c r="X7645" s="13"/>
      <c r="Y7645" s="14"/>
      <c r="Z7645" s="13"/>
      <c r="AA7645" s="13"/>
      <c r="AB7645" s="13"/>
      <c r="AC7645" s="13"/>
      <c r="AD7645" s="13"/>
      <c r="AE7645" s="13"/>
      <c r="AF7645" s="13"/>
      <c r="AG7645" s="19"/>
      <c r="AH7645" s="19"/>
      <c r="AI7645" s="19"/>
      <c r="AJ7645" s="19"/>
      <c r="AK7645" s="15"/>
      <c r="AL7645" s="15"/>
      <c r="AM7645" s="15"/>
      <c r="AN7645" s="15"/>
    </row>
    <row r="7646" spans="4:40" x14ac:dyDescent="0.25">
      <c r="D7646" s="18"/>
      <c r="E7646" s="13"/>
      <c r="F7646" s="13"/>
      <c r="G7646" s="13"/>
      <c r="H7646" s="13"/>
      <c r="I7646" s="13"/>
      <c r="J7646" s="13"/>
      <c r="K7646" s="13"/>
      <c r="L7646" s="13"/>
      <c r="M7646" s="13"/>
      <c r="N7646" s="13"/>
      <c r="O7646" s="14"/>
      <c r="P7646" s="14"/>
      <c r="Q7646" s="14"/>
      <c r="R7646" s="14"/>
      <c r="S7646" s="13"/>
      <c r="T7646" s="13"/>
      <c r="U7646" s="13"/>
      <c r="V7646" s="13"/>
      <c r="W7646" s="13"/>
      <c r="X7646" s="13"/>
      <c r="Y7646" s="14"/>
      <c r="Z7646" s="13"/>
      <c r="AA7646" s="13"/>
      <c r="AB7646" s="13"/>
      <c r="AC7646" s="13"/>
      <c r="AD7646" s="13"/>
      <c r="AE7646" s="13"/>
      <c r="AF7646" s="13"/>
      <c r="AG7646" s="19"/>
      <c r="AH7646" s="19"/>
      <c r="AI7646" s="19"/>
      <c r="AJ7646" s="19"/>
      <c r="AK7646" s="12"/>
      <c r="AL7646" s="12"/>
      <c r="AM7646" s="12"/>
      <c r="AN7646" s="12"/>
    </row>
    <row r="7647" spans="4:40" x14ac:dyDescent="0.25">
      <c r="D7647" s="18"/>
      <c r="E7647" s="13"/>
      <c r="F7647" s="13"/>
      <c r="G7647" s="13"/>
      <c r="H7647" s="13"/>
      <c r="I7647" s="13"/>
      <c r="J7647" s="13"/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9"/>
      <c r="AH7647" s="19"/>
      <c r="AI7647" s="19"/>
      <c r="AJ7647" s="19"/>
      <c r="AK7647" s="15"/>
      <c r="AL7647" s="12"/>
      <c r="AM7647" s="15"/>
      <c r="AN7647" s="15"/>
    </row>
    <row r="7648" spans="4:40" x14ac:dyDescent="0.25">
      <c r="D7648" s="18"/>
      <c r="E7648" s="13"/>
      <c r="F7648" s="13"/>
      <c r="G7648" s="13"/>
      <c r="H7648" s="13"/>
      <c r="I7648" s="13"/>
      <c r="J7648" s="13"/>
      <c r="K7648" s="13"/>
      <c r="L7648" s="13"/>
      <c r="M7648" s="13"/>
      <c r="N7648" s="13"/>
      <c r="O7648" s="13"/>
      <c r="P7648" s="13"/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9"/>
      <c r="AH7648" s="19"/>
      <c r="AI7648" s="19"/>
      <c r="AJ7648" s="19"/>
      <c r="AK7648" s="15"/>
      <c r="AL7648" s="15"/>
      <c r="AM7648" s="15"/>
      <c r="AN7648" s="15"/>
    </row>
    <row r="7649" spans="4:40" x14ac:dyDescent="0.25">
      <c r="D7649" s="18"/>
      <c r="E7649" s="13"/>
      <c r="F7649" s="13"/>
      <c r="G7649" s="13"/>
      <c r="H7649" s="13"/>
      <c r="I7649" s="13"/>
      <c r="J7649" s="13"/>
      <c r="K7649" s="13"/>
      <c r="L7649" s="13"/>
      <c r="M7649" s="13"/>
      <c r="N7649" s="13"/>
      <c r="O7649" s="14"/>
      <c r="P7649" s="14"/>
      <c r="Q7649" s="14"/>
      <c r="R7649" s="14"/>
      <c r="S7649" s="13"/>
      <c r="T7649" s="13"/>
      <c r="U7649" s="13"/>
      <c r="V7649" s="13"/>
      <c r="W7649" s="13"/>
      <c r="X7649" s="13"/>
      <c r="Y7649" s="14"/>
      <c r="Z7649" s="13"/>
      <c r="AA7649" s="13"/>
      <c r="AB7649" s="13"/>
      <c r="AC7649" s="13"/>
      <c r="AD7649" s="13"/>
      <c r="AE7649" s="13"/>
      <c r="AF7649" s="13"/>
      <c r="AG7649" s="19"/>
      <c r="AH7649" s="19"/>
      <c r="AI7649" s="19"/>
      <c r="AJ7649" s="19"/>
      <c r="AK7649" s="15"/>
      <c r="AL7649" s="15"/>
      <c r="AM7649" s="15"/>
      <c r="AN7649" s="15"/>
    </row>
    <row r="7650" spans="4:40" x14ac:dyDescent="0.25">
      <c r="D7650" s="18"/>
      <c r="E7650" s="13"/>
      <c r="F7650" s="13"/>
      <c r="G7650" s="13"/>
      <c r="H7650" s="13"/>
      <c r="I7650" s="13"/>
      <c r="J7650" s="13"/>
      <c r="K7650" s="13"/>
      <c r="L7650" s="13"/>
      <c r="M7650" s="13"/>
      <c r="N7650" s="13"/>
      <c r="O7650" s="14"/>
      <c r="P7650" s="14"/>
      <c r="Q7650" s="14"/>
      <c r="R7650" s="14"/>
      <c r="S7650" s="13"/>
      <c r="T7650" s="13"/>
      <c r="U7650" s="13"/>
      <c r="V7650" s="13"/>
      <c r="W7650" s="13"/>
      <c r="X7650" s="13"/>
      <c r="Y7650" s="14"/>
      <c r="Z7650" s="13"/>
      <c r="AA7650" s="13"/>
      <c r="AB7650" s="13"/>
      <c r="AC7650" s="13"/>
      <c r="AD7650" s="13"/>
      <c r="AE7650" s="13"/>
      <c r="AF7650" s="13"/>
      <c r="AG7650" s="19"/>
      <c r="AH7650" s="19"/>
      <c r="AI7650" s="19"/>
      <c r="AJ7650" s="19"/>
      <c r="AK7650" s="12"/>
      <c r="AL7650" s="12"/>
      <c r="AM7650" s="12"/>
      <c r="AN7650" s="12"/>
    </row>
    <row r="7651" spans="4:40" x14ac:dyDescent="0.25">
      <c r="D7651" s="18"/>
      <c r="E7651" s="13"/>
      <c r="F7651" s="13"/>
      <c r="G7651" s="13"/>
      <c r="H7651" s="13"/>
      <c r="I7651" s="13"/>
      <c r="J7651" s="13"/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9"/>
      <c r="AH7651" s="19"/>
      <c r="AI7651" s="19"/>
      <c r="AJ7651" s="19"/>
      <c r="AK7651" s="15"/>
      <c r="AL7651" s="12"/>
      <c r="AM7651" s="15"/>
      <c r="AN7651" s="15"/>
    </row>
    <row r="7652" spans="4:40" x14ac:dyDescent="0.25">
      <c r="D7652" s="18"/>
      <c r="E7652" s="13"/>
      <c r="F7652" s="13"/>
      <c r="G7652" s="13"/>
      <c r="H7652" s="13"/>
      <c r="I7652" s="13"/>
      <c r="J7652" s="13"/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9"/>
      <c r="AH7652" s="19"/>
      <c r="AI7652" s="19"/>
      <c r="AJ7652" s="19"/>
      <c r="AK7652" s="15"/>
      <c r="AL7652" s="15"/>
      <c r="AM7652" s="15"/>
      <c r="AN7652" s="15"/>
    </row>
    <row r="7653" spans="4:40" x14ac:dyDescent="0.25">
      <c r="D7653" s="18"/>
      <c r="E7653" s="13"/>
      <c r="F7653" s="13"/>
      <c r="G7653" s="13"/>
      <c r="H7653" s="13"/>
      <c r="I7653" s="13"/>
      <c r="J7653" s="13"/>
      <c r="K7653" s="13"/>
      <c r="L7653" s="13"/>
      <c r="M7653" s="13"/>
      <c r="N7653" s="13"/>
      <c r="O7653" s="14"/>
      <c r="P7653" s="14"/>
      <c r="Q7653" s="14"/>
      <c r="R7653" s="14"/>
      <c r="S7653" s="13"/>
      <c r="T7653" s="13"/>
      <c r="U7653" s="13"/>
      <c r="V7653" s="13"/>
      <c r="W7653" s="13"/>
      <c r="X7653" s="13"/>
      <c r="Y7653" s="14"/>
      <c r="Z7653" s="13"/>
      <c r="AA7653" s="13"/>
      <c r="AB7653" s="13"/>
      <c r="AC7653" s="13"/>
      <c r="AD7653" s="13"/>
      <c r="AE7653" s="13"/>
      <c r="AF7653" s="13"/>
      <c r="AG7653" s="19"/>
      <c r="AH7653" s="19"/>
      <c r="AI7653" s="19"/>
      <c r="AJ7653" s="19"/>
      <c r="AK7653" s="15"/>
      <c r="AL7653" s="15"/>
      <c r="AM7653" s="15"/>
      <c r="AN7653" s="15"/>
    </row>
    <row r="7654" spans="4:40" x14ac:dyDescent="0.25">
      <c r="D7654" s="18"/>
      <c r="E7654" s="13"/>
      <c r="F7654" s="13"/>
      <c r="G7654" s="13"/>
      <c r="H7654" s="13"/>
      <c r="I7654" s="13"/>
      <c r="J7654" s="13"/>
      <c r="K7654" s="13"/>
      <c r="L7654" s="13"/>
      <c r="M7654" s="13"/>
      <c r="N7654" s="13"/>
      <c r="O7654" s="14"/>
      <c r="P7654" s="14"/>
      <c r="Q7654" s="14"/>
      <c r="R7654" s="14"/>
      <c r="S7654" s="13"/>
      <c r="T7654" s="13"/>
      <c r="U7654" s="13"/>
      <c r="V7654" s="13"/>
      <c r="W7654" s="13"/>
      <c r="X7654" s="13"/>
      <c r="Y7654" s="14"/>
      <c r="Z7654" s="13"/>
      <c r="AA7654" s="13"/>
      <c r="AB7654" s="13"/>
      <c r="AC7654" s="13"/>
      <c r="AD7654" s="13"/>
      <c r="AE7654" s="13"/>
      <c r="AF7654" s="13"/>
      <c r="AG7654" s="19"/>
      <c r="AH7654" s="19"/>
      <c r="AI7654" s="19"/>
      <c r="AJ7654" s="19"/>
      <c r="AK7654" s="12"/>
      <c r="AL7654" s="12"/>
      <c r="AM7654" s="12"/>
      <c r="AN7654" s="12"/>
    </row>
    <row r="7655" spans="4:40" x14ac:dyDescent="0.25">
      <c r="D7655" s="18"/>
      <c r="E7655" s="13"/>
      <c r="F7655" s="13"/>
      <c r="G7655" s="13"/>
      <c r="H7655" s="13"/>
      <c r="I7655" s="13"/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9"/>
      <c r="AH7655" s="19"/>
      <c r="AI7655" s="19"/>
      <c r="AJ7655" s="19"/>
      <c r="AK7655" s="15"/>
      <c r="AL7655" s="12"/>
      <c r="AM7655" s="15"/>
      <c r="AN7655" s="15"/>
    </row>
    <row r="7656" spans="4:40" x14ac:dyDescent="0.25">
      <c r="D7656" s="18"/>
      <c r="E7656" s="13"/>
      <c r="F7656" s="13"/>
      <c r="G7656" s="13"/>
      <c r="H7656" s="13"/>
      <c r="I7656" s="13"/>
      <c r="J7656" s="13"/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9"/>
      <c r="AH7656" s="19"/>
      <c r="AI7656" s="19"/>
      <c r="AJ7656" s="19"/>
      <c r="AK7656" s="15"/>
      <c r="AL7656" s="15"/>
      <c r="AM7656" s="15"/>
      <c r="AN7656" s="15"/>
    </row>
    <row r="7657" spans="4:40" x14ac:dyDescent="0.25">
      <c r="D7657" s="18"/>
      <c r="E7657" s="13"/>
      <c r="F7657" s="13"/>
      <c r="G7657" s="13"/>
      <c r="H7657" s="13"/>
      <c r="I7657" s="13"/>
      <c r="J7657" s="13"/>
      <c r="K7657" s="13"/>
      <c r="L7657" s="13"/>
      <c r="M7657" s="13"/>
      <c r="N7657" s="13"/>
      <c r="O7657" s="14"/>
      <c r="P7657" s="14"/>
      <c r="Q7657" s="14"/>
      <c r="R7657" s="14"/>
      <c r="S7657" s="13"/>
      <c r="T7657" s="13"/>
      <c r="U7657" s="13"/>
      <c r="V7657" s="13"/>
      <c r="W7657" s="13"/>
      <c r="X7657" s="13"/>
      <c r="Y7657" s="14"/>
      <c r="Z7657" s="13"/>
      <c r="AA7657" s="13"/>
      <c r="AB7657" s="13"/>
      <c r="AC7657" s="13"/>
      <c r="AD7657" s="13"/>
      <c r="AE7657" s="13"/>
      <c r="AF7657" s="13"/>
      <c r="AG7657" s="19"/>
      <c r="AH7657" s="19"/>
      <c r="AI7657" s="19"/>
      <c r="AJ7657" s="19"/>
      <c r="AK7657" s="15"/>
      <c r="AL7657" s="15"/>
      <c r="AM7657" s="15"/>
      <c r="AN7657" s="15"/>
    </row>
    <row r="7658" spans="4:40" x14ac:dyDescent="0.25">
      <c r="D7658" s="18"/>
      <c r="E7658" s="13"/>
      <c r="F7658" s="13"/>
      <c r="G7658" s="13"/>
      <c r="H7658" s="13"/>
      <c r="I7658" s="13"/>
      <c r="J7658" s="13"/>
      <c r="K7658" s="13"/>
      <c r="L7658" s="13"/>
      <c r="M7658" s="13"/>
      <c r="N7658" s="13"/>
      <c r="O7658" s="14"/>
      <c r="P7658" s="14"/>
      <c r="Q7658" s="14"/>
      <c r="R7658" s="14"/>
      <c r="S7658" s="13"/>
      <c r="T7658" s="13"/>
      <c r="U7658" s="13"/>
      <c r="V7658" s="13"/>
      <c r="W7658" s="13"/>
      <c r="X7658" s="13"/>
      <c r="Y7658" s="14"/>
      <c r="Z7658" s="13"/>
      <c r="AA7658" s="13"/>
      <c r="AB7658" s="13"/>
      <c r="AC7658" s="13"/>
      <c r="AD7658" s="13"/>
      <c r="AE7658" s="13"/>
      <c r="AF7658" s="13"/>
      <c r="AG7658" s="19"/>
      <c r="AH7658" s="19"/>
      <c r="AI7658" s="19"/>
      <c r="AJ7658" s="19"/>
      <c r="AK7658" s="12"/>
      <c r="AL7658" s="12"/>
      <c r="AM7658" s="12"/>
      <c r="AN7658" s="12"/>
    </row>
    <row r="7659" spans="4:40" x14ac:dyDescent="0.25">
      <c r="D7659" s="18"/>
      <c r="E7659" s="13"/>
      <c r="F7659" s="13"/>
      <c r="G7659" s="13"/>
      <c r="H7659" s="13"/>
      <c r="I7659" s="13"/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9"/>
      <c r="AH7659" s="19"/>
      <c r="AI7659" s="19"/>
      <c r="AJ7659" s="19"/>
      <c r="AK7659" s="15"/>
      <c r="AL7659" s="12"/>
      <c r="AM7659" s="15"/>
      <c r="AN7659" s="15"/>
    </row>
    <row r="7660" spans="4:40" x14ac:dyDescent="0.25">
      <c r="D7660" s="18"/>
      <c r="E7660" s="13"/>
      <c r="F7660" s="13"/>
      <c r="G7660" s="13"/>
      <c r="H7660" s="13"/>
      <c r="I7660" s="13"/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9"/>
      <c r="AH7660" s="19"/>
      <c r="AI7660" s="19"/>
      <c r="AJ7660" s="19"/>
      <c r="AK7660" s="15"/>
      <c r="AL7660" s="15"/>
      <c r="AM7660" s="15"/>
      <c r="AN7660" s="15"/>
    </row>
    <row r="7661" spans="4:40" x14ac:dyDescent="0.25">
      <c r="D7661" s="18"/>
      <c r="E7661" s="13"/>
      <c r="F7661" s="13"/>
      <c r="G7661" s="13"/>
      <c r="H7661" s="13"/>
      <c r="I7661" s="13"/>
      <c r="J7661" s="13"/>
      <c r="K7661" s="13"/>
      <c r="L7661" s="13"/>
      <c r="M7661" s="13"/>
      <c r="N7661" s="13"/>
      <c r="O7661" s="14"/>
      <c r="P7661" s="14"/>
      <c r="Q7661" s="14"/>
      <c r="R7661" s="14"/>
      <c r="S7661" s="13"/>
      <c r="T7661" s="13"/>
      <c r="U7661" s="13"/>
      <c r="V7661" s="13"/>
      <c r="W7661" s="13"/>
      <c r="X7661" s="13"/>
      <c r="Y7661" s="14"/>
      <c r="Z7661" s="13"/>
      <c r="AA7661" s="13"/>
      <c r="AB7661" s="13"/>
      <c r="AC7661" s="13"/>
      <c r="AD7661" s="13"/>
      <c r="AE7661" s="13"/>
      <c r="AF7661" s="13"/>
      <c r="AG7661" s="19"/>
      <c r="AH7661" s="19"/>
      <c r="AI7661" s="19"/>
      <c r="AJ7661" s="19"/>
      <c r="AK7661" s="15"/>
      <c r="AL7661" s="15"/>
      <c r="AM7661" s="15"/>
      <c r="AN7661" s="15"/>
    </row>
    <row r="7662" spans="4:40" x14ac:dyDescent="0.25">
      <c r="D7662" s="18"/>
      <c r="E7662" s="13"/>
      <c r="F7662" s="13"/>
      <c r="G7662" s="13"/>
      <c r="H7662" s="13"/>
      <c r="I7662" s="13"/>
      <c r="J7662" s="13"/>
      <c r="K7662" s="13"/>
      <c r="L7662" s="13"/>
      <c r="M7662" s="13"/>
      <c r="N7662" s="13"/>
      <c r="O7662" s="14"/>
      <c r="P7662" s="14"/>
      <c r="Q7662" s="14"/>
      <c r="R7662" s="14"/>
      <c r="S7662" s="13"/>
      <c r="T7662" s="13"/>
      <c r="U7662" s="13"/>
      <c r="V7662" s="13"/>
      <c r="W7662" s="13"/>
      <c r="X7662" s="13"/>
      <c r="Y7662" s="14"/>
      <c r="Z7662" s="13"/>
      <c r="AA7662" s="13"/>
      <c r="AB7662" s="13"/>
      <c r="AC7662" s="13"/>
      <c r="AD7662" s="13"/>
      <c r="AE7662" s="13"/>
      <c r="AF7662" s="13"/>
      <c r="AG7662" s="19"/>
      <c r="AH7662" s="19"/>
      <c r="AI7662" s="19"/>
      <c r="AJ7662" s="19"/>
      <c r="AK7662" s="12"/>
      <c r="AL7662" s="12"/>
      <c r="AM7662" s="12"/>
      <c r="AN7662" s="12"/>
    </row>
    <row r="7663" spans="4:40" x14ac:dyDescent="0.25">
      <c r="D7663" s="18"/>
      <c r="E7663" s="13"/>
      <c r="F7663" s="13"/>
      <c r="G7663" s="13"/>
      <c r="H7663" s="13"/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9"/>
      <c r="AH7663" s="19"/>
      <c r="AI7663" s="19"/>
      <c r="AJ7663" s="19"/>
      <c r="AK7663" s="15"/>
      <c r="AL7663" s="12"/>
      <c r="AM7663" s="15"/>
      <c r="AN7663" s="15"/>
    </row>
    <row r="7664" spans="4:40" x14ac:dyDescent="0.25">
      <c r="D7664" s="18"/>
      <c r="E7664" s="13"/>
      <c r="F7664" s="13"/>
      <c r="G7664" s="13"/>
      <c r="H7664" s="13"/>
      <c r="I7664" s="13"/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9"/>
      <c r="AH7664" s="19"/>
      <c r="AI7664" s="19"/>
      <c r="AJ7664" s="19"/>
      <c r="AK7664" s="15"/>
      <c r="AL7664" s="15"/>
      <c r="AM7664" s="15"/>
      <c r="AN7664" s="15"/>
    </row>
    <row r="7665" spans="4:40" x14ac:dyDescent="0.25">
      <c r="D7665" s="18"/>
      <c r="E7665" s="13"/>
      <c r="F7665" s="13"/>
      <c r="G7665" s="13"/>
      <c r="H7665" s="13"/>
      <c r="I7665" s="13"/>
      <c r="J7665" s="13"/>
      <c r="K7665" s="13"/>
      <c r="L7665" s="13"/>
      <c r="M7665" s="13"/>
      <c r="N7665" s="13"/>
      <c r="O7665" s="14"/>
      <c r="P7665" s="14"/>
      <c r="Q7665" s="14"/>
      <c r="R7665" s="14"/>
      <c r="S7665" s="13"/>
      <c r="T7665" s="13"/>
      <c r="U7665" s="13"/>
      <c r="V7665" s="13"/>
      <c r="W7665" s="13"/>
      <c r="X7665" s="13"/>
      <c r="Y7665" s="14"/>
      <c r="Z7665" s="13"/>
      <c r="AA7665" s="13"/>
      <c r="AB7665" s="13"/>
      <c r="AC7665" s="13"/>
      <c r="AD7665" s="13"/>
      <c r="AE7665" s="13"/>
      <c r="AF7665" s="13"/>
      <c r="AG7665" s="19"/>
      <c r="AH7665" s="19"/>
      <c r="AI7665" s="19"/>
      <c r="AJ7665" s="19"/>
      <c r="AK7665" s="15"/>
      <c r="AL7665" s="15"/>
      <c r="AM7665" s="15"/>
      <c r="AN7665" s="15"/>
    </row>
    <row r="7666" spans="4:40" x14ac:dyDescent="0.25">
      <c r="D7666" s="18"/>
      <c r="E7666" s="13"/>
      <c r="F7666" s="13"/>
      <c r="G7666" s="13"/>
      <c r="H7666" s="13"/>
      <c r="I7666" s="13"/>
      <c r="J7666" s="13"/>
      <c r="K7666" s="13"/>
      <c r="L7666" s="13"/>
      <c r="M7666" s="13"/>
      <c r="N7666" s="13"/>
      <c r="O7666" s="14"/>
      <c r="P7666" s="14"/>
      <c r="Q7666" s="14"/>
      <c r="R7666" s="14"/>
      <c r="S7666" s="13"/>
      <c r="T7666" s="13"/>
      <c r="U7666" s="13"/>
      <c r="V7666" s="13"/>
      <c r="W7666" s="13"/>
      <c r="X7666" s="13"/>
      <c r="Y7666" s="14"/>
      <c r="Z7666" s="13"/>
      <c r="AA7666" s="13"/>
      <c r="AB7666" s="13"/>
      <c r="AC7666" s="13"/>
      <c r="AD7666" s="13"/>
      <c r="AE7666" s="13"/>
      <c r="AF7666" s="13"/>
      <c r="AG7666" s="19"/>
      <c r="AH7666" s="19"/>
      <c r="AI7666" s="19"/>
      <c r="AJ7666" s="19"/>
      <c r="AK7666" s="12"/>
      <c r="AL7666" s="12"/>
      <c r="AM7666" s="12"/>
      <c r="AN7666" s="12"/>
    </row>
    <row r="7667" spans="4:40" x14ac:dyDescent="0.25">
      <c r="D7667" s="18"/>
      <c r="E7667" s="13"/>
      <c r="F7667" s="13"/>
      <c r="G7667" s="13"/>
      <c r="H7667" s="13"/>
      <c r="I7667" s="13"/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9"/>
      <c r="AH7667" s="19"/>
      <c r="AI7667" s="19"/>
      <c r="AJ7667" s="19"/>
      <c r="AK7667" s="15"/>
      <c r="AL7667" s="12"/>
      <c r="AM7667" s="15"/>
      <c r="AN7667" s="15"/>
    </row>
    <row r="7668" spans="4:40" x14ac:dyDescent="0.25">
      <c r="D7668" s="18"/>
      <c r="E7668" s="13"/>
      <c r="F7668" s="13"/>
      <c r="G7668" s="13"/>
      <c r="H7668" s="13"/>
      <c r="I7668" s="13"/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9"/>
      <c r="AH7668" s="19"/>
      <c r="AI7668" s="19"/>
      <c r="AJ7668" s="19"/>
      <c r="AK7668" s="15"/>
      <c r="AL7668" s="15"/>
      <c r="AM7668" s="15"/>
      <c r="AN7668" s="15"/>
    </row>
    <row r="7669" spans="4:40" x14ac:dyDescent="0.25">
      <c r="D7669" s="18"/>
      <c r="E7669" s="13"/>
      <c r="F7669" s="13"/>
      <c r="G7669" s="13"/>
      <c r="H7669" s="13"/>
      <c r="I7669" s="13"/>
      <c r="J7669" s="13"/>
      <c r="K7669" s="13"/>
      <c r="L7669" s="13"/>
      <c r="M7669" s="13"/>
      <c r="N7669" s="13"/>
      <c r="O7669" s="14"/>
      <c r="P7669" s="14"/>
      <c r="Q7669" s="14"/>
      <c r="R7669" s="14"/>
      <c r="S7669" s="13"/>
      <c r="T7669" s="13"/>
      <c r="U7669" s="13"/>
      <c r="V7669" s="13"/>
      <c r="W7669" s="13"/>
      <c r="X7669" s="13"/>
      <c r="Y7669" s="14"/>
      <c r="Z7669" s="13"/>
      <c r="AA7669" s="13"/>
      <c r="AB7669" s="13"/>
      <c r="AC7669" s="13"/>
      <c r="AD7669" s="13"/>
      <c r="AE7669" s="13"/>
      <c r="AF7669" s="13"/>
      <c r="AG7669" s="19"/>
      <c r="AH7669" s="19"/>
      <c r="AI7669" s="19"/>
      <c r="AJ7669" s="19"/>
      <c r="AK7669" s="15"/>
      <c r="AL7669" s="15"/>
      <c r="AM7669" s="15"/>
      <c r="AN7669" s="15"/>
    </row>
    <row r="7670" spans="4:40" x14ac:dyDescent="0.25">
      <c r="D7670" s="18"/>
      <c r="E7670" s="13"/>
      <c r="F7670" s="13"/>
      <c r="G7670" s="13"/>
      <c r="H7670" s="13"/>
      <c r="I7670" s="13"/>
      <c r="J7670" s="13"/>
      <c r="K7670" s="13"/>
      <c r="L7670" s="13"/>
      <c r="M7670" s="13"/>
      <c r="N7670" s="13"/>
      <c r="O7670" s="14"/>
      <c r="P7670" s="14"/>
      <c r="Q7670" s="14"/>
      <c r="R7670" s="14"/>
      <c r="S7670" s="13"/>
      <c r="T7670" s="13"/>
      <c r="U7670" s="13"/>
      <c r="V7670" s="13"/>
      <c r="W7670" s="13"/>
      <c r="X7670" s="13"/>
      <c r="Y7670" s="14"/>
      <c r="Z7670" s="13"/>
      <c r="AA7670" s="13"/>
      <c r="AB7670" s="13"/>
      <c r="AC7670" s="13"/>
      <c r="AD7670" s="13"/>
      <c r="AE7670" s="13"/>
      <c r="AF7670" s="13"/>
      <c r="AG7670" s="19"/>
      <c r="AH7670" s="19"/>
      <c r="AI7670" s="19"/>
      <c r="AJ7670" s="19"/>
      <c r="AK7670" s="12"/>
      <c r="AL7670" s="12"/>
      <c r="AM7670" s="12"/>
      <c r="AN7670" s="12"/>
    </row>
    <row r="7671" spans="4:40" x14ac:dyDescent="0.25">
      <c r="D7671" s="18"/>
      <c r="E7671" s="13"/>
      <c r="F7671" s="13"/>
      <c r="G7671" s="13"/>
      <c r="H7671" s="13"/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9"/>
      <c r="AH7671" s="19"/>
      <c r="AI7671" s="19"/>
      <c r="AJ7671" s="19"/>
      <c r="AK7671" s="15"/>
      <c r="AL7671" s="12"/>
      <c r="AM7671" s="15"/>
      <c r="AN7671" s="15"/>
    </row>
    <row r="7672" spans="4:40" x14ac:dyDescent="0.25">
      <c r="D7672" s="18"/>
      <c r="E7672" s="13"/>
      <c r="F7672" s="13"/>
      <c r="G7672" s="13"/>
      <c r="H7672" s="13"/>
      <c r="I7672" s="13"/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9"/>
      <c r="AH7672" s="19"/>
      <c r="AI7672" s="19"/>
      <c r="AJ7672" s="19"/>
      <c r="AK7672" s="15"/>
      <c r="AL7672" s="15"/>
      <c r="AM7672" s="15"/>
      <c r="AN7672" s="15"/>
    </row>
    <row r="7673" spans="4:40" x14ac:dyDescent="0.25">
      <c r="D7673" s="18"/>
      <c r="E7673" s="13"/>
      <c r="F7673" s="13"/>
      <c r="G7673" s="13"/>
      <c r="H7673" s="13"/>
      <c r="I7673" s="13"/>
      <c r="J7673" s="13"/>
      <c r="K7673" s="13"/>
      <c r="L7673" s="13"/>
      <c r="M7673" s="13"/>
      <c r="N7673" s="13"/>
      <c r="O7673" s="14"/>
      <c r="P7673" s="14"/>
      <c r="Q7673" s="14"/>
      <c r="R7673" s="14"/>
      <c r="S7673" s="13"/>
      <c r="T7673" s="13"/>
      <c r="U7673" s="13"/>
      <c r="V7673" s="13"/>
      <c r="W7673" s="13"/>
      <c r="X7673" s="13"/>
      <c r="Y7673" s="14"/>
      <c r="Z7673" s="13"/>
      <c r="AA7673" s="13"/>
      <c r="AB7673" s="13"/>
      <c r="AC7673" s="13"/>
      <c r="AD7673" s="13"/>
      <c r="AE7673" s="13"/>
      <c r="AF7673" s="13"/>
      <c r="AG7673" s="19"/>
      <c r="AH7673" s="19"/>
      <c r="AI7673" s="19"/>
      <c r="AJ7673" s="19"/>
      <c r="AK7673" s="15"/>
      <c r="AL7673" s="15"/>
      <c r="AM7673" s="15"/>
      <c r="AN7673" s="15"/>
    </row>
    <row r="7674" spans="4:40" x14ac:dyDescent="0.25">
      <c r="D7674" s="18"/>
      <c r="E7674" s="13"/>
      <c r="F7674" s="13"/>
      <c r="G7674" s="13"/>
      <c r="H7674" s="13"/>
      <c r="I7674" s="13"/>
      <c r="J7674" s="13"/>
      <c r="K7674" s="13"/>
      <c r="L7674" s="13"/>
      <c r="M7674" s="13"/>
      <c r="N7674" s="13"/>
      <c r="O7674" s="14"/>
      <c r="P7674" s="14"/>
      <c r="Q7674" s="14"/>
      <c r="R7674" s="14"/>
      <c r="S7674" s="13"/>
      <c r="T7674" s="13"/>
      <c r="U7674" s="13"/>
      <c r="V7674" s="13"/>
      <c r="W7674" s="13"/>
      <c r="X7674" s="13"/>
      <c r="Y7674" s="14"/>
      <c r="Z7674" s="13"/>
      <c r="AA7674" s="13"/>
      <c r="AB7674" s="13"/>
      <c r="AC7674" s="13"/>
      <c r="AD7674" s="13"/>
      <c r="AE7674" s="13"/>
      <c r="AF7674" s="13"/>
      <c r="AG7674" s="19"/>
      <c r="AH7674" s="19"/>
      <c r="AI7674" s="19"/>
      <c r="AJ7674" s="19"/>
      <c r="AK7674" s="12"/>
      <c r="AL7674" s="12"/>
      <c r="AM7674" s="12"/>
      <c r="AN7674" s="12"/>
    </row>
    <row r="7675" spans="4:40" x14ac:dyDescent="0.25">
      <c r="D7675" s="18"/>
      <c r="E7675" s="13"/>
      <c r="F7675" s="13"/>
      <c r="G7675" s="13"/>
      <c r="H7675" s="13"/>
      <c r="I7675" s="13"/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9"/>
      <c r="AH7675" s="19"/>
      <c r="AI7675" s="19"/>
      <c r="AJ7675" s="19"/>
      <c r="AK7675" s="15"/>
      <c r="AL7675" s="12"/>
      <c r="AM7675" s="15"/>
      <c r="AN7675" s="15"/>
    </row>
    <row r="7676" spans="4:40" x14ac:dyDescent="0.25">
      <c r="D7676" s="18"/>
      <c r="E7676" s="13"/>
      <c r="F7676" s="13"/>
      <c r="G7676" s="13"/>
      <c r="H7676" s="13"/>
      <c r="I7676" s="13"/>
      <c r="J7676" s="13"/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9"/>
      <c r="AH7676" s="19"/>
      <c r="AI7676" s="19"/>
      <c r="AJ7676" s="19"/>
      <c r="AK7676" s="15"/>
      <c r="AL7676" s="15"/>
      <c r="AM7676" s="15"/>
      <c r="AN7676" s="15"/>
    </row>
    <row r="7677" spans="4:40" x14ac:dyDescent="0.25">
      <c r="D7677" s="18"/>
      <c r="E7677" s="13"/>
      <c r="F7677" s="13"/>
      <c r="G7677" s="13"/>
      <c r="H7677" s="13"/>
      <c r="I7677" s="13"/>
      <c r="J7677" s="13"/>
      <c r="K7677" s="13"/>
      <c r="L7677" s="13"/>
      <c r="M7677" s="13"/>
      <c r="N7677" s="13"/>
      <c r="O7677" s="14"/>
      <c r="P7677" s="14"/>
      <c r="Q7677" s="14"/>
      <c r="R7677" s="14"/>
      <c r="S7677" s="13"/>
      <c r="T7677" s="13"/>
      <c r="U7677" s="13"/>
      <c r="V7677" s="13"/>
      <c r="W7677" s="13"/>
      <c r="X7677" s="13"/>
      <c r="Y7677" s="14"/>
      <c r="Z7677" s="13"/>
      <c r="AA7677" s="13"/>
      <c r="AB7677" s="13"/>
      <c r="AC7677" s="13"/>
      <c r="AD7677" s="13"/>
      <c r="AE7677" s="13"/>
      <c r="AF7677" s="13"/>
      <c r="AG7677" s="19"/>
      <c r="AH7677" s="19"/>
      <c r="AI7677" s="19"/>
      <c r="AJ7677" s="19"/>
      <c r="AK7677" s="15"/>
      <c r="AL7677" s="15"/>
      <c r="AM7677" s="15"/>
      <c r="AN7677" s="15"/>
    </row>
    <row r="7678" spans="4:40" x14ac:dyDescent="0.25">
      <c r="D7678" s="18"/>
      <c r="E7678" s="13"/>
      <c r="F7678" s="13"/>
      <c r="G7678" s="13"/>
      <c r="H7678" s="13"/>
      <c r="I7678" s="13"/>
      <c r="J7678" s="13"/>
      <c r="K7678" s="13"/>
      <c r="L7678" s="13"/>
      <c r="M7678" s="13"/>
      <c r="N7678" s="13"/>
      <c r="O7678" s="14"/>
      <c r="P7678" s="14"/>
      <c r="Q7678" s="14"/>
      <c r="R7678" s="14"/>
      <c r="S7678" s="13"/>
      <c r="T7678" s="13"/>
      <c r="U7678" s="13"/>
      <c r="V7678" s="13"/>
      <c r="W7678" s="13"/>
      <c r="X7678" s="13"/>
      <c r="Y7678" s="14"/>
      <c r="Z7678" s="13"/>
      <c r="AA7678" s="13"/>
      <c r="AB7678" s="13"/>
      <c r="AC7678" s="13"/>
      <c r="AD7678" s="13"/>
      <c r="AE7678" s="13"/>
      <c r="AF7678" s="13"/>
      <c r="AG7678" s="19"/>
      <c r="AH7678" s="19"/>
      <c r="AI7678" s="19"/>
      <c r="AJ7678" s="19"/>
      <c r="AK7678" s="12"/>
      <c r="AL7678" s="12"/>
      <c r="AM7678" s="12"/>
      <c r="AN7678" s="12"/>
    </row>
    <row r="7679" spans="4:40" x14ac:dyDescent="0.25">
      <c r="D7679" s="18"/>
      <c r="E7679" s="13"/>
      <c r="F7679" s="13"/>
      <c r="G7679" s="13"/>
      <c r="H7679" s="13"/>
      <c r="I7679" s="13"/>
      <c r="J7679" s="13"/>
      <c r="K7679" s="13"/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9"/>
      <c r="AH7679" s="19"/>
      <c r="AI7679" s="19"/>
      <c r="AJ7679" s="19"/>
      <c r="AK7679" s="15"/>
      <c r="AL7679" s="12"/>
      <c r="AM7679" s="15"/>
      <c r="AN7679" s="15"/>
    </row>
    <row r="7680" spans="4:40" x14ac:dyDescent="0.25">
      <c r="D7680" s="18"/>
      <c r="E7680" s="13"/>
      <c r="F7680" s="13"/>
      <c r="G7680" s="13"/>
      <c r="H7680" s="13"/>
      <c r="I7680" s="13"/>
      <c r="J7680" s="13"/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9"/>
      <c r="AH7680" s="19"/>
      <c r="AI7680" s="19"/>
      <c r="AJ7680" s="19"/>
      <c r="AK7680" s="15"/>
      <c r="AL7680" s="15"/>
      <c r="AM7680" s="15"/>
      <c r="AN7680" s="15"/>
    </row>
    <row r="7681" spans="4:40" x14ac:dyDescent="0.25">
      <c r="D7681" s="18"/>
      <c r="E7681" s="13"/>
      <c r="F7681" s="13"/>
      <c r="G7681" s="13"/>
      <c r="H7681" s="13"/>
      <c r="I7681" s="13"/>
      <c r="J7681" s="13"/>
      <c r="K7681" s="13"/>
      <c r="L7681" s="13"/>
      <c r="M7681" s="13"/>
      <c r="N7681" s="13"/>
      <c r="O7681" s="14"/>
      <c r="P7681" s="14"/>
      <c r="Q7681" s="14"/>
      <c r="R7681" s="14"/>
      <c r="S7681" s="13"/>
      <c r="T7681" s="13"/>
      <c r="U7681" s="13"/>
      <c r="V7681" s="13"/>
      <c r="W7681" s="13"/>
      <c r="X7681" s="13"/>
      <c r="Y7681" s="14"/>
      <c r="Z7681" s="13"/>
      <c r="AA7681" s="13"/>
      <c r="AB7681" s="13"/>
      <c r="AC7681" s="13"/>
      <c r="AD7681" s="13"/>
      <c r="AE7681" s="13"/>
      <c r="AF7681" s="13"/>
      <c r="AG7681" s="19"/>
      <c r="AH7681" s="19"/>
      <c r="AI7681" s="19"/>
      <c r="AJ7681" s="19"/>
      <c r="AK7681" s="15"/>
      <c r="AL7681" s="15"/>
      <c r="AM7681" s="15"/>
      <c r="AN7681" s="15"/>
    </row>
    <row r="7682" spans="4:40" x14ac:dyDescent="0.25">
      <c r="D7682" s="18"/>
      <c r="E7682" s="13"/>
      <c r="F7682" s="13"/>
      <c r="G7682" s="13"/>
      <c r="H7682" s="13"/>
      <c r="I7682" s="13"/>
      <c r="J7682" s="13"/>
      <c r="K7682" s="13"/>
      <c r="L7682" s="13"/>
      <c r="M7682" s="13"/>
      <c r="N7682" s="13"/>
      <c r="O7682" s="14"/>
      <c r="P7682" s="14"/>
      <c r="Q7682" s="14"/>
      <c r="R7682" s="14"/>
      <c r="S7682" s="13"/>
      <c r="T7682" s="13"/>
      <c r="U7682" s="13"/>
      <c r="V7682" s="13"/>
      <c r="W7682" s="13"/>
      <c r="X7682" s="13"/>
      <c r="Y7682" s="14"/>
      <c r="Z7682" s="13"/>
      <c r="AA7682" s="13"/>
      <c r="AB7682" s="13"/>
      <c r="AC7682" s="13"/>
      <c r="AD7682" s="13"/>
      <c r="AE7682" s="13"/>
      <c r="AF7682" s="13"/>
      <c r="AG7682" s="19"/>
      <c r="AH7682" s="19"/>
      <c r="AI7682" s="19"/>
      <c r="AJ7682" s="19"/>
      <c r="AK7682" s="12"/>
      <c r="AL7682" s="12"/>
      <c r="AM7682" s="12"/>
      <c r="AN7682" s="12"/>
    </row>
    <row r="7683" spans="4:40" x14ac:dyDescent="0.25">
      <c r="D7683" s="18"/>
      <c r="E7683" s="13"/>
      <c r="F7683" s="13"/>
      <c r="G7683" s="13"/>
      <c r="H7683" s="13"/>
      <c r="I7683" s="13"/>
      <c r="J7683" s="13"/>
      <c r="K7683" s="13"/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9"/>
      <c r="AH7683" s="19"/>
      <c r="AI7683" s="19"/>
      <c r="AJ7683" s="19"/>
      <c r="AK7683" s="15"/>
      <c r="AL7683" s="12"/>
      <c r="AM7683" s="15"/>
      <c r="AN7683" s="15"/>
    </row>
    <row r="7684" spans="4:40" x14ac:dyDescent="0.25">
      <c r="D7684" s="18"/>
      <c r="E7684" s="13"/>
      <c r="F7684" s="13"/>
      <c r="G7684" s="13"/>
      <c r="H7684" s="13"/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9"/>
      <c r="AH7684" s="19"/>
      <c r="AI7684" s="19"/>
      <c r="AJ7684" s="19"/>
      <c r="AK7684" s="15"/>
      <c r="AL7684" s="15"/>
      <c r="AM7684" s="15"/>
      <c r="AN7684" s="15"/>
    </row>
    <row r="7685" spans="4:40" x14ac:dyDescent="0.25">
      <c r="D7685" s="18"/>
      <c r="E7685" s="13"/>
      <c r="F7685" s="13"/>
      <c r="G7685" s="13"/>
      <c r="H7685" s="13"/>
      <c r="I7685" s="13"/>
      <c r="J7685" s="13"/>
      <c r="K7685" s="13"/>
      <c r="L7685" s="13"/>
      <c r="M7685" s="13"/>
      <c r="N7685" s="13"/>
      <c r="O7685" s="14"/>
      <c r="P7685" s="14"/>
      <c r="Q7685" s="14"/>
      <c r="R7685" s="14"/>
      <c r="S7685" s="13"/>
      <c r="T7685" s="13"/>
      <c r="U7685" s="13"/>
      <c r="V7685" s="13"/>
      <c r="W7685" s="13"/>
      <c r="X7685" s="13"/>
      <c r="Y7685" s="14"/>
      <c r="Z7685" s="13"/>
      <c r="AA7685" s="13"/>
      <c r="AB7685" s="13"/>
      <c r="AC7685" s="13"/>
      <c r="AD7685" s="13"/>
      <c r="AE7685" s="13"/>
      <c r="AF7685" s="13"/>
      <c r="AG7685" s="19"/>
      <c r="AH7685" s="19"/>
      <c r="AI7685" s="19"/>
      <c r="AJ7685" s="19"/>
      <c r="AK7685" s="15"/>
      <c r="AL7685" s="15"/>
      <c r="AM7685" s="15"/>
      <c r="AN7685" s="15"/>
    </row>
    <row r="7686" spans="4:40" x14ac:dyDescent="0.25">
      <c r="D7686" s="18"/>
      <c r="E7686" s="13"/>
      <c r="F7686" s="13"/>
      <c r="G7686" s="13"/>
      <c r="H7686" s="13"/>
      <c r="I7686" s="13"/>
      <c r="J7686" s="13"/>
      <c r="K7686" s="13"/>
      <c r="L7686" s="13"/>
      <c r="M7686" s="13"/>
      <c r="N7686" s="13"/>
      <c r="O7686" s="14"/>
      <c r="P7686" s="14"/>
      <c r="Q7686" s="14"/>
      <c r="R7686" s="14"/>
      <c r="S7686" s="13"/>
      <c r="T7686" s="13"/>
      <c r="U7686" s="13"/>
      <c r="V7686" s="13"/>
      <c r="W7686" s="13"/>
      <c r="X7686" s="13"/>
      <c r="Y7686" s="14"/>
      <c r="Z7686" s="13"/>
      <c r="AA7686" s="13"/>
      <c r="AB7686" s="13"/>
      <c r="AC7686" s="13"/>
      <c r="AD7686" s="13"/>
      <c r="AE7686" s="13"/>
      <c r="AF7686" s="13"/>
      <c r="AG7686" s="19"/>
      <c r="AH7686" s="19"/>
      <c r="AI7686" s="19"/>
      <c r="AJ7686" s="19"/>
      <c r="AK7686" s="12"/>
      <c r="AL7686" s="12"/>
      <c r="AM7686" s="12"/>
      <c r="AN7686" s="12"/>
    </row>
    <row r="7687" spans="4:40" x14ac:dyDescent="0.25">
      <c r="D7687" s="18"/>
      <c r="E7687" s="13"/>
      <c r="F7687" s="13"/>
      <c r="G7687" s="13"/>
      <c r="H7687" s="13"/>
      <c r="I7687" s="13"/>
      <c r="J7687" s="13"/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9"/>
      <c r="AH7687" s="19"/>
      <c r="AI7687" s="19"/>
      <c r="AJ7687" s="19"/>
      <c r="AK7687" s="15"/>
      <c r="AL7687" s="12"/>
      <c r="AM7687" s="15"/>
      <c r="AN7687" s="15"/>
    </row>
    <row r="7688" spans="4:40" x14ac:dyDescent="0.25">
      <c r="D7688" s="18"/>
      <c r="E7688" s="13"/>
      <c r="F7688" s="13"/>
      <c r="G7688" s="13"/>
      <c r="H7688" s="13"/>
      <c r="I7688" s="13"/>
      <c r="J7688" s="13"/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9"/>
      <c r="AH7688" s="19"/>
      <c r="AI7688" s="19"/>
      <c r="AJ7688" s="19"/>
      <c r="AK7688" s="15"/>
      <c r="AL7688" s="15"/>
      <c r="AM7688" s="15"/>
      <c r="AN7688" s="15"/>
    </row>
    <row r="7689" spans="4:40" x14ac:dyDescent="0.25">
      <c r="D7689" s="18"/>
      <c r="E7689" s="13"/>
      <c r="F7689" s="13"/>
      <c r="G7689" s="13"/>
      <c r="H7689" s="13"/>
      <c r="I7689" s="13"/>
      <c r="J7689" s="13"/>
      <c r="K7689" s="13"/>
      <c r="L7689" s="13"/>
      <c r="M7689" s="13"/>
      <c r="N7689" s="13"/>
      <c r="O7689" s="14"/>
      <c r="P7689" s="14"/>
      <c r="Q7689" s="14"/>
      <c r="R7689" s="14"/>
      <c r="S7689" s="13"/>
      <c r="T7689" s="13"/>
      <c r="U7689" s="13"/>
      <c r="V7689" s="13"/>
      <c r="W7689" s="13"/>
      <c r="X7689" s="13"/>
      <c r="Y7689" s="14"/>
      <c r="Z7689" s="13"/>
      <c r="AA7689" s="13"/>
      <c r="AB7689" s="13"/>
      <c r="AC7689" s="13"/>
      <c r="AD7689" s="13"/>
      <c r="AE7689" s="13"/>
      <c r="AF7689" s="13"/>
      <c r="AG7689" s="19"/>
      <c r="AH7689" s="19"/>
      <c r="AI7689" s="19"/>
      <c r="AJ7689" s="19"/>
      <c r="AK7689" s="15"/>
      <c r="AL7689" s="15"/>
      <c r="AM7689" s="15"/>
      <c r="AN7689" s="15"/>
    </row>
    <row r="7690" spans="4:40" x14ac:dyDescent="0.25">
      <c r="D7690" s="18"/>
      <c r="E7690" s="13"/>
      <c r="F7690" s="13"/>
      <c r="G7690" s="13"/>
      <c r="H7690" s="13"/>
      <c r="I7690" s="13"/>
      <c r="J7690" s="13"/>
      <c r="K7690" s="13"/>
      <c r="L7690" s="13"/>
      <c r="M7690" s="13"/>
      <c r="N7690" s="13"/>
      <c r="O7690" s="14"/>
      <c r="P7690" s="14"/>
      <c r="Q7690" s="14"/>
      <c r="R7690" s="14"/>
      <c r="S7690" s="13"/>
      <c r="T7690" s="13"/>
      <c r="U7690" s="13"/>
      <c r="V7690" s="13"/>
      <c r="W7690" s="13"/>
      <c r="X7690" s="13"/>
      <c r="Y7690" s="14"/>
      <c r="Z7690" s="13"/>
      <c r="AA7690" s="13"/>
      <c r="AB7690" s="13"/>
      <c r="AC7690" s="13"/>
      <c r="AD7690" s="13"/>
      <c r="AE7690" s="13"/>
      <c r="AF7690" s="13"/>
      <c r="AG7690" s="19"/>
      <c r="AH7690" s="19"/>
      <c r="AI7690" s="19"/>
      <c r="AJ7690" s="19"/>
      <c r="AK7690" s="12"/>
      <c r="AL7690" s="12"/>
      <c r="AM7690" s="12"/>
      <c r="AN7690" s="12"/>
    </row>
    <row r="7691" spans="4:40" x14ac:dyDescent="0.25">
      <c r="D7691" s="18"/>
      <c r="E7691" s="13"/>
      <c r="F7691" s="13"/>
      <c r="G7691" s="13"/>
      <c r="H7691" s="13"/>
      <c r="I7691" s="13"/>
      <c r="J7691" s="13"/>
      <c r="K7691" s="13"/>
      <c r="L7691" s="13"/>
      <c r="M7691" s="13"/>
      <c r="N7691" s="13"/>
      <c r="O7691" s="13"/>
      <c r="P7691" s="13"/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9"/>
      <c r="AH7691" s="19"/>
      <c r="AI7691" s="19"/>
      <c r="AJ7691" s="19"/>
      <c r="AK7691" s="15"/>
      <c r="AL7691" s="12"/>
      <c r="AM7691" s="15"/>
      <c r="AN7691" s="15"/>
    </row>
    <row r="7692" spans="4:40" x14ac:dyDescent="0.25">
      <c r="D7692" s="18"/>
      <c r="E7692" s="13"/>
      <c r="F7692" s="13"/>
      <c r="G7692" s="13"/>
      <c r="H7692" s="13"/>
      <c r="I7692" s="13"/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9"/>
      <c r="AH7692" s="19"/>
      <c r="AI7692" s="19"/>
      <c r="AJ7692" s="19"/>
      <c r="AK7692" s="15"/>
      <c r="AL7692" s="15"/>
      <c r="AM7692" s="15"/>
      <c r="AN7692" s="15"/>
    </row>
    <row r="7693" spans="4:40" x14ac:dyDescent="0.25">
      <c r="D7693" s="18"/>
      <c r="E7693" s="13"/>
      <c r="F7693" s="13"/>
      <c r="G7693" s="13"/>
      <c r="H7693" s="13"/>
      <c r="I7693" s="13"/>
      <c r="J7693" s="13"/>
      <c r="K7693" s="13"/>
      <c r="L7693" s="13"/>
      <c r="M7693" s="13"/>
      <c r="N7693" s="13"/>
      <c r="O7693" s="14"/>
      <c r="P7693" s="14"/>
      <c r="Q7693" s="14"/>
      <c r="R7693" s="14"/>
      <c r="S7693" s="13"/>
      <c r="T7693" s="13"/>
      <c r="U7693" s="13"/>
      <c r="V7693" s="13"/>
      <c r="W7693" s="13"/>
      <c r="X7693" s="13"/>
      <c r="Y7693" s="14"/>
      <c r="Z7693" s="13"/>
      <c r="AA7693" s="13"/>
      <c r="AB7693" s="13"/>
      <c r="AC7693" s="13"/>
      <c r="AD7693" s="13"/>
      <c r="AE7693" s="13"/>
      <c r="AF7693" s="13"/>
      <c r="AG7693" s="19"/>
      <c r="AH7693" s="19"/>
      <c r="AI7693" s="19"/>
      <c r="AJ7693" s="19"/>
      <c r="AK7693" s="15"/>
      <c r="AL7693" s="15"/>
      <c r="AM7693" s="15"/>
      <c r="AN7693" s="15"/>
    </row>
    <row r="7694" spans="4:40" x14ac:dyDescent="0.25">
      <c r="D7694" s="18"/>
      <c r="E7694" s="13"/>
      <c r="F7694" s="13"/>
      <c r="G7694" s="13"/>
      <c r="H7694" s="13"/>
      <c r="I7694" s="13"/>
      <c r="J7694" s="13"/>
      <c r="K7694" s="13"/>
      <c r="L7694" s="13"/>
      <c r="M7694" s="13"/>
      <c r="N7694" s="13"/>
      <c r="O7694" s="14"/>
      <c r="P7694" s="14"/>
      <c r="Q7694" s="14"/>
      <c r="R7694" s="14"/>
      <c r="S7694" s="13"/>
      <c r="T7694" s="13"/>
      <c r="U7694" s="13"/>
      <c r="V7694" s="13"/>
      <c r="W7694" s="13"/>
      <c r="X7694" s="13"/>
      <c r="Y7694" s="14"/>
      <c r="Z7694" s="13"/>
      <c r="AA7694" s="13"/>
      <c r="AB7694" s="13"/>
      <c r="AC7694" s="13"/>
      <c r="AD7694" s="13"/>
      <c r="AE7694" s="13"/>
      <c r="AF7694" s="13"/>
      <c r="AG7694" s="19"/>
      <c r="AH7694" s="19"/>
      <c r="AI7694" s="19"/>
      <c r="AJ7694" s="19"/>
      <c r="AK7694" s="12"/>
      <c r="AL7694" s="12"/>
      <c r="AM7694" s="12"/>
      <c r="AN7694" s="12"/>
    </row>
    <row r="7695" spans="4:40" x14ac:dyDescent="0.25">
      <c r="D7695" s="18"/>
      <c r="E7695" s="13"/>
      <c r="F7695" s="13"/>
      <c r="G7695" s="13"/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9"/>
      <c r="AH7695" s="19"/>
      <c r="AI7695" s="19"/>
      <c r="AJ7695" s="19"/>
      <c r="AK7695" s="15"/>
      <c r="AL7695" s="12"/>
      <c r="AM7695" s="15"/>
      <c r="AN7695" s="15"/>
    </row>
    <row r="7696" spans="4:40" x14ac:dyDescent="0.25">
      <c r="D7696" s="18"/>
      <c r="E7696" s="13"/>
      <c r="F7696" s="13"/>
      <c r="G7696" s="13"/>
      <c r="H7696" s="13"/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9"/>
      <c r="AH7696" s="19"/>
      <c r="AI7696" s="19"/>
      <c r="AJ7696" s="19"/>
      <c r="AK7696" s="15"/>
      <c r="AL7696" s="15"/>
      <c r="AM7696" s="15"/>
      <c r="AN7696" s="15"/>
    </row>
    <row r="7697" spans="4:40" x14ac:dyDescent="0.25">
      <c r="D7697" s="18"/>
      <c r="E7697" s="13"/>
      <c r="F7697" s="13"/>
      <c r="G7697" s="13"/>
      <c r="H7697" s="13"/>
      <c r="I7697" s="13"/>
      <c r="J7697" s="13"/>
      <c r="K7697" s="13"/>
      <c r="L7697" s="13"/>
      <c r="M7697" s="13"/>
      <c r="N7697" s="13"/>
      <c r="O7697" s="14"/>
      <c r="P7697" s="14"/>
      <c r="Q7697" s="14"/>
      <c r="R7697" s="14"/>
      <c r="S7697" s="13"/>
      <c r="T7697" s="13"/>
      <c r="U7697" s="13"/>
      <c r="V7697" s="13"/>
      <c r="W7697" s="13"/>
      <c r="X7697" s="13"/>
      <c r="Y7697" s="14"/>
      <c r="Z7697" s="13"/>
      <c r="AA7697" s="13"/>
      <c r="AB7697" s="13"/>
      <c r="AC7697" s="13"/>
      <c r="AD7697" s="13"/>
      <c r="AE7697" s="13"/>
      <c r="AF7697" s="13"/>
      <c r="AG7697" s="19"/>
      <c r="AH7697" s="19"/>
      <c r="AI7697" s="19"/>
      <c r="AJ7697" s="19"/>
      <c r="AK7697" s="15"/>
      <c r="AL7697" s="15"/>
      <c r="AM7697" s="15"/>
      <c r="AN7697" s="15"/>
    </row>
    <row r="7698" spans="4:40" x14ac:dyDescent="0.25">
      <c r="D7698" s="18"/>
      <c r="E7698" s="13"/>
      <c r="F7698" s="13"/>
      <c r="G7698" s="13"/>
      <c r="H7698" s="13"/>
      <c r="I7698" s="13"/>
      <c r="J7698" s="13"/>
      <c r="K7698" s="13"/>
      <c r="L7698" s="13"/>
      <c r="M7698" s="13"/>
      <c r="N7698" s="13"/>
      <c r="O7698" s="14"/>
      <c r="P7698" s="14"/>
      <c r="Q7698" s="14"/>
      <c r="R7698" s="14"/>
      <c r="S7698" s="13"/>
      <c r="T7698" s="13"/>
      <c r="U7698" s="13"/>
      <c r="V7698" s="13"/>
      <c r="W7698" s="13"/>
      <c r="X7698" s="13"/>
      <c r="Y7698" s="14"/>
      <c r="Z7698" s="13"/>
      <c r="AA7698" s="13"/>
      <c r="AB7698" s="13"/>
      <c r="AC7698" s="13"/>
      <c r="AD7698" s="13"/>
      <c r="AE7698" s="13"/>
      <c r="AF7698" s="13"/>
      <c r="AG7698" s="19"/>
      <c r="AH7698" s="19"/>
      <c r="AI7698" s="19"/>
      <c r="AJ7698" s="19"/>
      <c r="AK7698" s="12"/>
      <c r="AL7698" s="12"/>
      <c r="AM7698" s="12"/>
      <c r="AN7698" s="12"/>
    </row>
    <row r="7699" spans="4:40" x14ac:dyDescent="0.25">
      <c r="D7699" s="18"/>
      <c r="E7699" s="13"/>
      <c r="F7699" s="13"/>
      <c r="G7699" s="13"/>
      <c r="H7699" s="13"/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9"/>
      <c r="AH7699" s="19"/>
      <c r="AI7699" s="19"/>
      <c r="AJ7699" s="19"/>
      <c r="AK7699" s="15"/>
      <c r="AL7699" s="12"/>
      <c r="AM7699" s="15"/>
      <c r="AN7699" s="15"/>
    </row>
    <row r="7700" spans="4:40" x14ac:dyDescent="0.25">
      <c r="D7700" s="18"/>
      <c r="E7700" s="13"/>
      <c r="F7700" s="13"/>
      <c r="G7700" s="13"/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9"/>
      <c r="AH7700" s="19"/>
      <c r="AI7700" s="19"/>
      <c r="AJ7700" s="19"/>
      <c r="AK7700" s="15"/>
      <c r="AL7700" s="15"/>
      <c r="AM7700" s="15"/>
      <c r="AN7700" s="15"/>
    </row>
    <row r="7701" spans="4:40" x14ac:dyDescent="0.25">
      <c r="D7701" s="18"/>
      <c r="E7701" s="13"/>
      <c r="F7701" s="13"/>
      <c r="G7701" s="13"/>
      <c r="H7701" s="13"/>
      <c r="I7701" s="13"/>
      <c r="J7701" s="13"/>
      <c r="K7701" s="13"/>
      <c r="L7701" s="13"/>
      <c r="M7701" s="13"/>
      <c r="N7701" s="13"/>
      <c r="O7701" s="14"/>
      <c r="P7701" s="14"/>
      <c r="Q7701" s="14"/>
      <c r="R7701" s="14"/>
      <c r="S7701" s="13"/>
      <c r="T7701" s="13"/>
      <c r="U7701" s="13"/>
      <c r="V7701" s="13"/>
      <c r="W7701" s="13"/>
      <c r="X7701" s="13"/>
      <c r="Y7701" s="14"/>
      <c r="Z7701" s="13"/>
      <c r="AA7701" s="13"/>
      <c r="AB7701" s="13"/>
      <c r="AC7701" s="13"/>
      <c r="AD7701" s="13"/>
      <c r="AE7701" s="13"/>
      <c r="AF7701" s="13"/>
      <c r="AG7701" s="19"/>
      <c r="AH7701" s="19"/>
      <c r="AI7701" s="19"/>
      <c r="AJ7701" s="19"/>
      <c r="AK7701" s="15"/>
      <c r="AL7701" s="15"/>
      <c r="AM7701" s="15"/>
      <c r="AN7701" s="15"/>
    </row>
    <row r="7702" spans="4:40" x14ac:dyDescent="0.25">
      <c r="D7702" s="18"/>
      <c r="E7702" s="13"/>
      <c r="F7702" s="13"/>
      <c r="G7702" s="13"/>
      <c r="H7702" s="13"/>
      <c r="I7702" s="13"/>
      <c r="J7702" s="13"/>
      <c r="K7702" s="13"/>
      <c r="L7702" s="13"/>
      <c r="M7702" s="13"/>
      <c r="N7702" s="13"/>
      <c r="O7702" s="14"/>
      <c r="P7702" s="14"/>
      <c r="Q7702" s="14"/>
      <c r="R7702" s="14"/>
      <c r="S7702" s="13"/>
      <c r="T7702" s="13"/>
      <c r="U7702" s="13"/>
      <c r="V7702" s="13"/>
      <c r="W7702" s="13"/>
      <c r="X7702" s="13"/>
      <c r="Y7702" s="14"/>
      <c r="Z7702" s="13"/>
      <c r="AA7702" s="13"/>
      <c r="AB7702" s="13"/>
      <c r="AC7702" s="13"/>
      <c r="AD7702" s="13"/>
      <c r="AE7702" s="13"/>
      <c r="AF7702" s="13"/>
      <c r="AG7702" s="19"/>
      <c r="AH7702" s="19"/>
      <c r="AI7702" s="19"/>
      <c r="AJ7702" s="19"/>
      <c r="AK7702" s="12"/>
      <c r="AL7702" s="12"/>
      <c r="AM7702" s="12"/>
      <c r="AN7702" s="12"/>
    </row>
    <row r="7703" spans="4:40" x14ac:dyDescent="0.25">
      <c r="D7703" s="18"/>
      <c r="E7703" s="13"/>
      <c r="F7703" s="13"/>
      <c r="G7703" s="13"/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9"/>
      <c r="AH7703" s="19"/>
      <c r="AI7703" s="19"/>
      <c r="AJ7703" s="19"/>
      <c r="AK7703" s="15"/>
      <c r="AL7703" s="12"/>
      <c r="AM7703" s="15"/>
      <c r="AN7703" s="15"/>
    </row>
    <row r="7704" spans="4:40" x14ac:dyDescent="0.25">
      <c r="D7704" s="18"/>
      <c r="E7704" s="13"/>
      <c r="F7704" s="13"/>
      <c r="G7704" s="13"/>
      <c r="H7704" s="13"/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9"/>
      <c r="AH7704" s="19"/>
      <c r="AI7704" s="19"/>
      <c r="AJ7704" s="19"/>
      <c r="AK7704" s="15"/>
      <c r="AL7704" s="15"/>
      <c r="AM7704" s="15"/>
      <c r="AN7704" s="15"/>
    </row>
    <row r="7705" spans="4:40" x14ac:dyDescent="0.25">
      <c r="D7705" s="18"/>
      <c r="E7705" s="13"/>
      <c r="F7705" s="13"/>
      <c r="G7705" s="13"/>
      <c r="H7705" s="13"/>
      <c r="I7705" s="13"/>
      <c r="J7705" s="13"/>
      <c r="K7705" s="13"/>
      <c r="L7705" s="13"/>
      <c r="M7705" s="13"/>
      <c r="N7705" s="13"/>
      <c r="O7705" s="14"/>
      <c r="P7705" s="14"/>
      <c r="Q7705" s="14"/>
      <c r="R7705" s="14"/>
      <c r="S7705" s="13"/>
      <c r="T7705" s="13"/>
      <c r="U7705" s="13"/>
      <c r="V7705" s="13"/>
      <c r="W7705" s="13"/>
      <c r="X7705" s="13"/>
      <c r="Y7705" s="14"/>
      <c r="Z7705" s="13"/>
      <c r="AA7705" s="13"/>
      <c r="AB7705" s="13"/>
      <c r="AC7705" s="13"/>
      <c r="AD7705" s="13"/>
      <c r="AE7705" s="13"/>
      <c r="AF7705" s="13"/>
      <c r="AG7705" s="19"/>
      <c r="AH7705" s="19"/>
      <c r="AI7705" s="19"/>
      <c r="AJ7705" s="19"/>
      <c r="AK7705" s="15"/>
      <c r="AL7705" s="15"/>
      <c r="AM7705" s="15"/>
      <c r="AN7705" s="15"/>
    </row>
    <row r="7706" spans="4:40" x14ac:dyDescent="0.25">
      <c r="D7706" s="18"/>
      <c r="E7706" s="13"/>
      <c r="F7706" s="13"/>
      <c r="G7706" s="13"/>
      <c r="H7706" s="13"/>
      <c r="I7706" s="13"/>
      <c r="J7706" s="13"/>
      <c r="K7706" s="13"/>
      <c r="L7706" s="13"/>
      <c r="M7706" s="13"/>
      <c r="N7706" s="13"/>
      <c r="O7706" s="14"/>
      <c r="P7706" s="14"/>
      <c r="Q7706" s="14"/>
      <c r="R7706" s="14"/>
      <c r="S7706" s="13"/>
      <c r="T7706" s="13"/>
      <c r="U7706" s="13"/>
      <c r="V7706" s="13"/>
      <c r="W7706" s="13"/>
      <c r="X7706" s="13"/>
      <c r="Y7706" s="14"/>
      <c r="Z7706" s="13"/>
      <c r="AA7706" s="13"/>
      <c r="AB7706" s="13"/>
      <c r="AC7706" s="13"/>
      <c r="AD7706" s="13"/>
      <c r="AE7706" s="13"/>
      <c r="AF7706" s="13"/>
      <c r="AG7706" s="19"/>
      <c r="AH7706" s="19"/>
      <c r="AI7706" s="19"/>
      <c r="AJ7706" s="19"/>
      <c r="AK7706" s="12"/>
      <c r="AL7706" s="12"/>
      <c r="AM7706" s="12"/>
      <c r="AN7706" s="12"/>
    </row>
    <row r="7707" spans="4:40" x14ac:dyDescent="0.25">
      <c r="D7707" s="18"/>
      <c r="E7707" s="13"/>
      <c r="F7707" s="13"/>
      <c r="G7707" s="13"/>
      <c r="H7707" s="13"/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9"/>
      <c r="AH7707" s="19"/>
      <c r="AI7707" s="19"/>
      <c r="AJ7707" s="19"/>
      <c r="AK7707" s="15"/>
      <c r="AL7707" s="12"/>
      <c r="AM7707" s="15"/>
      <c r="AN7707" s="15"/>
    </row>
    <row r="7708" spans="4:40" x14ac:dyDescent="0.25">
      <c r="D7708" s="18"/>
      <c r="E7708" s="13"/>
      <c r="F7708" s="13"/>
      <c r="G7708" s="13"/>
      <c r="H7708" s="13"/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9"/>
      <c r="AH7708" s="19"/>
      <c r="AI7708" s="19"/>
      <c r="AJ7708" s="19"/>
      <c r="AK7708" s="15"/>
      <c r="AL7708" s="15"/>
      <c r="AM7708" s="15"/>
      <c r="AN7708" s="15"/>
    </row>
    <row r="7709" spans="4:40" x14ac:dyDescent="0.25">
      <c r="D7709" s="18"/>
      <c r="E7709" s="13"/>
      <c r="F7709" s="13"/>
      <c r="G7709" s="13"/>
      <c r="H7709" s="13"/>
      <c r="I7709" s="13"/>
      <c r="J7709" s="13"/>
      <c r="K7709" s="13"/>
      <c r="L7709" s="13"/>
      <c r="M7709" s="13"/>
      <c r="N7709" s="13"/>
      <c r="O7709" s="14"/>
      <c r="P7709" s="14"/>
      <c r="Q7709" s="14"/>
      <c r="R7709" s="14"/>
      <c r="S7709" s="13"/>
      <c r="T7709" s="13"/>
      <c r="U7709" s="13"/>
      <c r="V7709" s="13"/>
      <c r="W7709" s="13"/>
      <c r="X7709" s="13"/>
      <c r="Y7709" s="14"/>
      <c r="Z7709" s="13"/>
      <c r="AA7709" s="13"/>
      <c r="AB7709" s="13"/>
      <c r="AC7709" s="13"/>
      <c r="AD7709" s="13"/>
      <c r="AE7709" s="13"/>
      <c r="AF7709" s="13"/>
      <c r="AG7709" s="19"/>
      <c r="AH7709" s="19"/>
      <c r="AI7709" s="19"/>
      <c r="AJ7709" s="19"/>
      <c r="AK7709" s="15"/>
      <c r="AL7709" s="15"/>
      <c r="AM7709" s="15"/>
      <c r="AN7709" s="15"/>
    </row>
    <row r="7710" spans="4:40" x14ac:dyDescent="0.25">
      <c r="D7710" s="18"/>
      <c r="E7710" s="13"/>
      <c r="F7710" s="13"/>
      <c r="G7710" s="13"/>
      <c r="H7710" s="13"/>
      <c r="I7710" s="13"/>
      <c r="J7710" s="13"/>
      <c r="K7710" s="13"/>
      <c r="L7710" s="13"/>
      <c r="M7710" s="13"/>
      <c r="N7710" s="13"/>
      <c r="O7710" s="14"/>
      <c r="P7710" s="14"/>
      <c r="Q7710" s="14"/>
      <c r="R7710" s="14"/>
      <c r="S7710" s="13"/>
      <c r="T7710" s="13"/>
      <c r="U7710" s="13"/>
      <c r="V7710" s="13"/>
      <c r="W7710" s="13"/>
      <c r="X7710" s="13"/>
      <c r="Y7710" s="14"/>
      <c r="Z7710" s="13"/>
      <c r="AA7710" s="13"/>
      <c r="AB7710" s="13"/>
      <c r="AC7710" s="13"/>
      <c r="AD7710" s="13"/>
      <c r="AE7710" s="13"/>
      <c r="AF7710" s="13"/>
      <c r="AG7710" s="19"/>
      <c r="AH7710" s="19"/>
      <c r="AI7710" s="19"/>
      <c r="AJ7710" s="19"/>
      <c r="AK7710" s="12"/>
      <c r="AL7710" s="12"/>
      <c r="AM7710" s="12"/>
      <c r="AN7710" s="12"/>
    </row>
    <row r="7711" spans="4:40" x14ac:dyDescent="0.25">
      <c r="D7711" s="18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9"/>
      <c r="AH7711" s="19"/>
      <c r="AI7711" s="19"/>
      <c r="AJ7711" s="19"/>
      <c r="AK7711" s="15"/>
      <c r="AL7711" s="12"/>
      <c r="AM7711" s="15"/>
      <c r="AN7711" s="15"/>
    </row>
    <row r="7712" spans="4:40" x14ac:dyDescent="0.25">
      <c r="D7712" s="18"/>
      <c r="E7712" s="13"/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9"/>
      <c r="AH7712" s="19"/>
      <c r="AI7712" s="19"/>
      <c r="AJ7712" s="19"/>
      <c r="AK7712" s="15"/>
      <c r="AL7712" s="15"/>
      <c r="AM7712" s="15"/>
      <c r="AN7712" s="15"/>
    </row>
    <row r="7713" spans="4:40" x14ac:dyDescent="0.25">
      <c r="D7713" s="18"/>
      <c r="E7713" s="13"/>
      <c r="F7713" s="13"/>
      <c r="G7713" s="13"/>
      <c r="H7713" s="13"/>
      <c r="I7713" s="13"/>
      <c r="J7713" s="13"/>
      <c r="K7713" s="13"/>
      <c r="L7713" s="13"/>
      <c r="M7713" s="13"/>
      <c r="N7713" s="13"/>
      <c r="O7713" s="14"/>
      <c r="P7713" s="14"/>
      <c r="Q7713" s="14"/>
      <c r="R7713" s="14"/>
      <c r="S7713" s="13"/>
      <c r="T7713" s="13"/>
      <c r="U7713" s="13"/>
      <c r="V7713" s="13"/>
      <c r="W7713" s="13"/>
      <c r="X7713" s="13"/>
      <c r="Y7713" s="14"/>
      <c r="Z7713" s="13"/>
      <c r="AA7713" s="13"/>
      <c r="AB7713" s="13"/>
      <c r="AC7713" s="13"/>
      <c r="AD7713" s="13"/>
      <c r="AE7713" s="13"/>
      <c r="AF7713" s="13"/>
      <c r="AG7713" s="19"/>
      <c r="AH7713" s="19"/>
      <c r="AI7713" s="19"/>
      <c r="AJ7713" s="19"/>
      <c r="AK7713" s="15"/>
      <c r="AL7713" s="15"/>
      <c r="AM7713" s="15"/>
      <c r="AN7713" s="15"/>
    </row>
    <row r="7714" spans="4:40" x14ac:dyDescent="0.25">
      <c r="D7714" s="18"/>
      <c r="E7714" s="13"/>
      <c r="F7714" s="13"/>
      <c r="G7714" s="13"/>
      <c r="H7714" s="13"/>
      <c r="I7714" s="13"/>
      <c r="J7714" s="13"/>
      <c r="K7714" s="13"/>
      <c r="L7714" s="13"/>
      <c r="M7714" s="13"/>
      <c r="N7714" s="13"/>
      <c r="O7714" s="14"/>
      <c r="P7714" s="14"/>
      <c r="Q7714" s="14"/>
      <c r="R7714" s="14"/>
      <c r="S7714" s="13"/>
      <c r="T7714" s="13"/>
      <c r="U7714" s="13"/>
      <c r="V7714" s="13"/>
      <c r="W7714" s="13"/>
      <c r="X7714" s="13"/>
      <c r="Y7714" s="14"/>
      <c r="Z7714" s="13"/>
      <c r="AA7714" s="13"/>
      <c r="AB7714" s="13"/>
      <c r="AC7714" s="13"/>
      <c r="AD7714" s="13"/>
      <c r="AE7714" s="13"/>
      <c r="AF7714" s="13"/>
      <c r="AG7714" s="19"/>
      <c r="AH7714" s="19"/>
      <c r="AI7714" s="19"/>
      <c r="AJ7714" s="19"/>
      <c r="AK7714" s="12"/>
      <c r="AL7714" s="12"/>
      <c r="AM7714" s="12"/>
      <c r="AN7714" s="12"/>
    </row>
    <row r="7715" spans="4:40" x14ac:dyDescent="0.25">
      <c r="D7715" s="18"/>
      <c r="E7715" s="13"/>
      <c r="F7715" s="13"/>
      <c r="G7715" s="13"/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9"/>
      <c r="AH7715" s="19"/>
      <c r="AI7715" s="19"/>
      <c r="AJ7715" s="19"/>
      <c r="AK7715" s="15"/>
      <c r="AL7715" s="12"/>
      <c r="AM7715" s="15"/>
      <c r="AN7715" s="15"/>
    </row>
    <row r="7716" spans="4:40" x14ac:dyDescent="0.25">
      <c r="D7716" s="18"/>
      <c r="E7716" s="13"/>
      <c r="F7716" s="13"/>
      <c r="G7716" s="13"/>
      <c r="H7716" s="13"/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9"/>
      <c r="AH7716" s="19"/>
      <c r="AI7716" s="19"/>
      <c r="AJ7716" s="19"/>
      <c r="AK7716" s="15"/>
      <c r="AL7716" s="15"/>
      <c r="AM7716" s="15"/>
      <c r="AN7716" s="15"/>
    </row>
    <row r="7717" spans="4:40" x14ac:dyDescent="0.25">
      <c r="D7717" s="18"/>
      <c r="E7717" s="13"/>
      <c r="F7717" s="13"/>
      <c r="G7717" s="13"/>
      <c r="H7717" s="13"/>
      <c r="I7717" s="13"/>
      <c r="J7717" s="13"/>
      <c r="K7717" s="13"/>
      <c r="L7717" s="13"/>
      <c r="M7717" s="13"/>
      <c r="N7717" s="13"/>
      <c r="O7717" s="14"/>
      <c r="P7717" s="14"/>
      <c r="Q7717" s="14"/>
      <c r="R7717" s="14"/>
      <c r="S7717" s="13"/>
      <c r="T7717" s="13"/>
      <c r="U7717" s="13"/>
      <c r="V7717" s="13"/>
      <c r="W7717" s="13"/>
      <c r="X7717" s="13"/>
      <c r="Y7717" s="14"/>
      <c r="Z7717" s="13"/>
      <c r="AA7717" s="13"/>
      <c r="AB7717" s="13"/>
      <c r="AC7717" s="13"/>
      <c r="AD7717" s="13"/>
      <c r="AE7717" s="13"/>
      <c r="AF7717" s="13"/>
      <c r="AG7717" s="19"/>
      <c r="AH7717" s="19"/>
      <c r="AI7717" s="19"/>
      <c r="AJ7717" s="19"/>
      <c r="AK7717" s="15"/>
      <c r="AL7717" s="15"/>
      <c r="AM7717" s="15"/>
      <c r="AN7717" s="15"/>
    </row>
    <row r="7718" spans="4:40" x14ac:dyDescent="0.25">
      <c r="D7718" s="18"/>
      <c r="E7718" s="13"/>
      <c r="F7718" s="13"/>
      <c r="G7718" s="13"/>
      <c r="H7718" s="13"/>
      <c r="I7718" s="13"/>
      <c r="J7718" s="13"/>
      <c r="K7718" s="13"/>
      <c r="L7718" s="13"/>
      <c r="M7718" s="13"/>
      <c r="N7718" s="13"/>
      <c r="O7718" s="14"/>
      <c r="P7718" s="14"/>
      <c r="Q7718" s="14"/>
      <c r="R7718" s="14"/>
      <c r="S7718" s="13"/>
      <c r="T7718" s="13"/>
      <c r="U7718" s="13"/>
      <c r="V7718" s="13"/>
      <c r="W7718" s="13"/>
      <c r="X7718" s="13"/>
      <c r="Y7718" s="14"/>
      <c r="Z7718" s="13"/>
      <c r="AA7718" s="13"/>
      <c r="AB7718" s="13"/>
      <c r="AC7718" s="13"/>
      <c r="AD7718" s="13"/>
      <c r="AE7718" s="13"/>
      <c r="AF7718" s="13"/>
      <c r="AG7718" s="19"/>
      <c r="AH7718" s="19"/>
      <c r="AI7718" s="19"/>
      <c r="AJ7718" s="19"/>
      <c r="AK7718" s="12"/>
      <c r="AL7718" s="12"/>
      <c r="AM7718" s="12"/>
      <c r="AN7718" s="12"/>
    </row>
    <row r="7719" spans="4:40" x14ac:dyDescent="0.25">
      <c r="D7719" s="18"/>
      <c r="E7719" s="13"/>
      <c r="F7719" s="13"/>
      <c r="G7719" s="13"/>
      <c r="H7719" s="13"/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9"/>
      <c r="AH7719" s="19"/>
      <c r="AI7719" s="19"/>
      <c r="AJ7719" s="19"/>
      <c r="AK7719" s="15"/>
      <c r="AL7719" s="12"/>
      <c r="AM7719" s="15"/>
      <c r="AN7719" s="15"/>
    </row>
    <row r="7720" spans="4:40" x14ac:dyDescent="0.25">
      <c r="D7720" s="18"/>
      <c r="E7720" s="13"/>
      <c r="F7720" s="13"/>
      <c r="G7720" s="13"/>
      <c r="H7720" s="13"/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9"/>
      <c r="AH7720" s="19"/>
      <c r="AI7720" s="19"/>
      <c r="AJ7720" s="19"/>
      <c r="AK7720" s="15"/>
      <c r="AL7720" s="15"/>
      <c r="AM7720" s="15"/>
      <c r="AN7720" s="15"/>
    </row>
    <row r="7721" spans="4:40" x14ac:dyDescent="0.25">
      <c r="D7721" s="18"/>
      <c r="E7721" s="13"/>
      <c r="F7721" s="13"/>
      <c r="G7721" s="13"/>
      <c r="H7721" s="13"/>
      <c r="I7721" s="13"/>
      <c r="J7721" s="13"/>
      <c r="K7721" s="13"/>
      <c r="L7721" s="13"/>
      <c r="M7721" s="13"/>
      <c r="N7721" s="13"/>
      <c r="O7721" s="14"/>
      <c r="P7721" s="14"/>
      <c r="Q7721" s="14"/>
      <c r="R7721" s="14"/>
      <c r="S7721" s="13"/>
      <c r="T7721" s="13"/>
      <c r="U7721" s="13"/>
      <c r="V7721" s="13"/>
      <c r="W7721" s="13"/>
      <c r="X7721" s="13"/>
      <c r="Y7721" s="14"/>
      <c r="Z7721" s="13"/>
      <c r="AA7721" s="13"/>
      <c r="AB7721" s="13"/>
      <c r="AC7721" s="13"/>
      <c r="AD7721" s="13"/>
      <c r="AE7721" s="13"/>
      <c r="AF7721" s="13"/>
      <c r="AG7721" s="19"/>
      <c r="AH7721" s="19"/>
      <c r="AI7721" s="19"/>
      <c r="AJ7721" s="19"/>
      <c r="AK7721" s="15"/>
      <c r="AL7721" s="15"/>
      <c r="AM7721" s="15"/>
      <c r="AN7721" s="15"/>
    </row>
    <row r="7722" spans="4:40" x14ac:dyDescent="0.25">
      <c r="D7722" s="18"/>
      <c r="E7722" s="13"/>
      <c r="F7722" s="13"/>
      <c r="G7722" s="13"/>
      <c r="H7722" s="13"/>
      <c r="I7722" s="13"/>
      <c r="J7722" s="13"/>
      <c r="K7722" s="13"/>
      <c r="L7722" s="13"/>
      <c r="M7722" s="13"/>
      <c r="N7722" s="13"/>
      <c r="O7722" s="14"/>
      <c r="P7722" s="14"/>
      <c r="Q7722" s="14"/>
      <c r="R7722" s="14"/>
      <c r="S7722" s="13"/>
      <c r="T7722" s="13"/>
      <c r="U7722" s="13"/>
      <c r="V7722" s="13"/>
      <c r="W7722" s="13"/>
      <c r="X7722" s="13"/>
      <c r="Y7722" s="14"/>
      <c r="Z7722" s="13"/>
      <c r="AA7722" s="13"/>
      <c r="AB7722" s="13"/>
      <c r="AC7722" s="13"/>
      <c r="AD7722" s="13"/>
      <c r="AE7722" s="13"/>
      <c r="AF7722" s="13"/>
      <c r="AG7722" s="19"/>
      <c r="AH7722" s="19"/>
      <c r="AI7722" s="19"/>
      <c r="AJ7722" s="19"/>
      <c r="AK7722" s="12"/>
      <c r="AL7722" s="12"/>
      <c r="AM7722" s="12"/>
      <c r="AN7722" s="12"/>
    </row>
    <row r="7723" spans="4:40" x14ac:dyDescent="0.25">
      <c r="D7723" s="18"/>
      <c r="E7723" s="13"/>
      <c r="F7723" s="13"/>
      <c r="G7723" s="13"/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9"/>
      <c r="AH7723" s="19"/>
      <c r="AI7723" s="19"/>
      <c r="AJ7723" s="19"/>
      <c r="AK7723" s="15"/>
      <c r="AL7723" s="12"/>
      <c r="AM7723" s="15"/>
      <c r="AN7723" s="15"/>
    </row>
    <row r="7724" spans="4:40" x14ac:dyDescent="0.25">
      <c r="D7724" s="18"/>
      <c r="E7724" s="13"/>
      <c r="F7724" s="13"/>
      <c r="G7724" s="13"/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9"/>
      <c r="AH7724" s="19"/>
      <c r="AI7724" s="19"/>
      <c r="AJ7724" s="19"/>
      <c r="AK7724" s="15"/>
      <c r="AL7724" s="15"/>
      <c r="AM7724" s="15"/>
      <c r="AN7724" s="15"/>
    </row>
    <row r="7725" spans="4:40" x14ac:dyDescent="0.25">
      <c r="D7725" s="18"/>
      <c r="E7725" s="13"/>
      <c r="F7725" s="13"/>
      <c r="G7725" s="13"/>
      <c r="H7725" s="13"/>
      <c r="I7725" s="13"/>
      <c r="J7725" s="13"/>
      <c r="K7725" s="13"/>
      <c r="L7725" s="13"/>
      <c r="M7725" s="13"/>
      <c r="N7725" s="13"/>
      <c r="O7725" s="14"/>
      <c r="P7725" s="14"/>
      <c r="Q7725" s="14"/>
      <c r="R7725" s="14"/>
      <c r="S7725" s="13"/>
      <c r="T7725" s="13"/>
      <c r="U7725" s="13"/>
      <c r="V7725" s="13"/>
      <c r="W7725" s="13"/>
      <c r="X7725" s="13"/>
      <c r="Y7725" s="14"/>
      <c r="Z7725" s="13"/>
      <c r="AA7725" s="13"/>
      <c r="AB7725" s="13"/>
      <c r="AC7725" s="13"/>
      <c r="AD7725" s="13"/>
      <c r="AE7725" s="13"/>
      <c r="AF7725" s="13"/>
      <c r="AG7725" s="19"/>
      <c r="AH7725" s="19"/>
      <c r="AI7725" s="19"/>
      <c r="AJ7725" s="19"/>
      <c r="AK7725" s="15"/>
      <c r="AL7725" s="15"/>
      <c r="AM7725" s="15"/>
      <c r="AN7725" s="15"/>
    </row>
    <row r="7726" spans="4:40" x14ac:dyDescent="0.25">
      <c r="D7726" s="18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4"/>
      <c r="P7726" s="14"/>
      <c r="Q7726" s="14"/>
      <c r="R7726" s="14"/>
      <c r="S7726" s="13"/>
      <c r="T7726" s="13"/>
      <c r="U7726" s="13"/>
      <c r="V7726" s="13"/>
      <c r="W7726" s="13"/>
      <c r="X7726" s="13"/>
      <c r="Y7726" s="14"/>
      <c r="Z7726" s="13"/>
      <c r="AA7726" s="13"/>
      <c r="AB7726" s="13"/>
      <c r="AC7726" s="13"/>
      <c r="AD7726" s="13"/>
      <c r="AE7726" s="13"/>
      <c r="AF7726" s="13"/>
      <c r="AG7726" s="19"/>
      <c r="AH7726" s="19"/>
      <c r="AI7726" s="19"/>
      <c r="AJ7726" s="19"/>
      <c r="AK7726" s="12"/>
      <c r="AL7726" s="12"/>
      <c r="AM7726" s="12"/>
      <c r="AN7726" s="12"/>
    </row>
    <row r="7727" spans="4:40" x14ac:dyDescent="0.25">
      <c r="D7727" s="18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9"/>
      <c r="AH7727" s="19"/>
      <c r="AI7727" s="19"/>
      <c r="AJ7727" s="19"/>
      <c r="AK7727" s="15"/>
      <c r="AL7727" s="12"/>
      <c r="AM7727" s="15"/>
      <c r="AN7727" s="15"/>
    </row>
    <row r="7728" spans="4:40" x14ac:dyDescent="0.25">
      <c r="D7728" s="18"/>
      <c r="E7728" s="13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9"/>
      <c r="AH7728" s="19"/>
      <c r="AI7728" s="19"/>
      <c r="AJ7728" s="19"/>
      <c r="AK7728" s="15"/>
      <c r="AL7728" s="15"/>
      <c r="AM7728" s="15"/>
      <c r="AN7728" s="15"/>
    </row>
    <row r="7729" spans="4:40" x14ac:dyDescent="0.25">
      <c r="D7729" s="18"/>
      <c r="E7729" s="13"/>
      <c r="F7729" s="13"/>
      <c r="G7729" s="13"/>
      <c r="H7729" s="13"/>
      <c r="I7729" s="13"/>
      <c r="J7729" s="13"/>
      <c r="K7729" s="13"/>
      <c r="L7729" s="13"/>
      <c r="M7729" s="13"/>
      <c r="N7729" s="13"/>
      <c r="O7729" s="14"/>
      <c r="P7729" s="14"/>
      <c r="Q7729" s="14"/>
      <c r="R7729" s="14"/>
      <c r="S7729" s="13"/>
      <c r="T7729" s="13"/>
      <c r="U7729" s="13"/>
      <c r="V7729" s="13"/>
      <c r="W7729" s="13"/>
      <c r="X7729" s="13"/>
      <c r="Y7729" s="14"/>
      <c r="Z7729" s="13"/>
      <c r="AA7729" s="13"/>
      <c r="AB7729" s="13"/>
      <c r="AC7729" s="13"/>
      <c r="AD7729" s="13"/>
      <c r="AE7729" s="13"/>
      <c r="AF7729" s="13"/>
      <c r="AG7729" s="19"/>
      <c r="AH7729" s="19"/>
      <c r="AI7729" s="19"/>
      <c r="AJ7729" s="19"/>
      <c r="AK7729" s="15"/>
      <c r="AL7729" s="15"/>
      <c r="AM7729" s="15"/>
      <c r="AN7729" s="15"/>
    </row>
    <row r="7730" spans="4:40" x14ac:dyDescent="0.25">
      <c r="D7730" s="18"/>
      <c r="E7730" s="13"/>
      <c r="F7730" s="13"/>
      <c r="G7730" s="13"/>
      <c r="H7730" s="13"/>
      <c r="I7730" s="13"/>
      <c r="J7730" s="13"/>
      <c r="K7730" s="13"/>
      <c r="L7730" s="13"/>
      <c r="M7730" s="13"/>
      <c r="N7730" s="13"/>
      <c r="O7730" s="14"/>
      <c r="P7730" s="14"/>
      <c r="Q7730" s="14"/>
      <c r="R7730" s="14"/>
      <c r="S7730" s="13"/>
      <c r="T7730" s="13"/>
      <c r="U7730" s="13"/>
      <c r="V7730" s="13"/>
      <c r="W7730" s="13"/>
      <c r="X7730" s="13"/>
      <c r="Y7730" s="14"/>
      <c r="Z7730" s="13"/>
      <c r="AA7730" s="13"/>
      <c r="AB7730" s="13"/>
      <c r="AC7730" s="13"/>
      <c r="AD7730" s="13"/>
      <c r="AE7730" s="13"/>
      <c r="AF7730" s="13"/>
      <c r="AG7730" s="19"/>
      <c r="AH7730" s="19"/>
      <c r="AI7730" s="19"/>
      <c r="AJ7730" s="19"/>
      <c r="AK7730" s="12"/>
      <c r="AL7730" s="12"/>
      <c r="AM7730" s="12"/>
      <c r="AN7730" s="12"/>
    </row>
    <row r="7731" spans="4:40" x14ac:dyDescent="0.25">
      <c r="D7731" s="18"/>
      <c r="E7731" s="13"/>
      <c r="F7731" s="13"/>
      <c r="G7731" s="13"/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9"/>
      <c r="AH7731" s="19"/>
      <c r="AI7731" s="19"/>
      <c r="AJ7731" s="19"/>
      <c r="AK7731" s="15"/>
      <c r="AL7731" s="12"/>
      <c r="AM7731" s="15"/>
      <c r="AN7731" s="15"/>
    </row>
    <row r="7732" spans="4:40" x14ac:dyDescent="0.25">
      <c r="D7732" s="18"/>
      <c r="E7732" s="13"/>
      <c r="F7732" s="13"/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9"/>
      <c r="AH7732" s="19"/>
      <c r="AI7732" s="19"/>
      <c r="AJ7732" s="19"/>
      <c r="AK7732" s="15"/>
      <c r="AL7732" s="15"/>
      <c r="AM7732" s="15"/>
      <c r="AN7732" s="15"/>
    </row>
    <row r="7733" spans="4:40" x14ac:dyDescent="0.25">
      <c r="D7733" s="18"/>
      <c r="E7733" s="13"/>
      <c r="F7733" s="13"/>
      <c r="G7733" s="13"/>
      <c r="H7733" s="13"/>
      <c r="I7733" s="13"/>
      <c r="J7733" s="13"/>
      <c r="K7733" s="13"/>
      <c r="L7733" s="13"/>
      <c r="M7733" s="13"/>
      <c r="N7733" s="13"/>
      <c r="O7733" s="14"/>
      <c r="P7733" s="14"/>
      <c r="Q7733" s="14"/>
      <c r="R7733" s="14"/>
      <c r="S7733" s="13"/>
      <c r="T7733" s="13"/>
      <c r="U7733" s="13"/>
      <c r="V7733" s="13"/>
      <c r="W7733" s="13"/>
      <c r="X7733" s="13"/>
      <c r="Y7733" s="14"/>
      <c r="Z7733" s="13"/>
      <c r="AA7733" s="13"/>
      <c r="AB7733" s="13"/>
      <c r="AC7733" s="13"/>
      <c r="AD7733" s="13"/>
      <c r="AE7733" s="13"/>
      <c r="AF7733" s="13"/>
      <c r="AG7733" s="19"/>
      <c r="AH7733" s="19"/>
      <c r="AI7733" s="19"/>
      <c r="AJ7733" s="19"/>
      <c r="AK7733" s="15"/>
      <c r="AL7733" s="15"/>
      <c r="AM7733" s="15"/>
      <c r="AN7733" s="15"/>
    </row>
    <row r="7734" spans="4:40" x14ac:dyDescent="0.25">
      <c r="D7734" s="18"/>
      <c r="E7734" s="13"/>
      <c r="F7734" s="13"/>
      <c r="G7734" s="13"/>
      <c r="H7734" s="13"/>
      <c r="I7734" s="13"/>
      <c r="J7734" s="13"/>
      <c r="K7734" s="13"/>
      <c r="L7734" s="13"/>
      <c r="M7734" s="13"/>
      <c r="N7734" s="13"/>
      <c r="O7734" s="14"/>
      <c r="P7734" s="14"/>
      <c r="Q7734" s="14"/>
      <c r="R7734" s="14"/>
      <c r="S7734" s="13"/>
      <c r="T7734" s="13"/>
      <c r="U7734" s="13"/>
      <c r="V7734" s="13"/>
      <c r="W7734" s="13"/>
      <c r="X7734" s="13"/>
      <c r="Y7734" s="14"/>
      <c r="Z7734" s="13"/>
      <c r="AA7734" s="13"/>
      <c r="AB7734" s="13"/>
      <c r="AC7734" s="13"/>
      <c r="AD7734" s="13"/>
      <c r="AE7734" s="13"/>
      <c r="AF7734" s="13"/>
      <c r="AG7734" s="19"/>
      <c r="AH7734" s="19"/>
      <c r="AI7734" s="19"/>
      <c r="AJ7734" s="19"/>
      <c r="AK7734" s="12"/>
      <c r="AL7734" s="12"/>
      <c r="AM7734" s="12"/>
      <c r="AN7734" s="12"/>
    </row>
    <row r="7735" spans="4:40" x14ac:dyDescent="0.25">
      <c r="D7735" s="18"/>
      <c r="E7735" s="13"/>
      <c r="F7735" s="13"/>
      <c r="G7735" s="13"/>
      <c r="H7735" s="13"/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9"/>
      <c r="AH7735" s="19"/>
      <c r="AI7735" s="19"/>
      <c r="AJ7735" s="19"/>
      <c r="AK7735" s="15"/>
      <c r="AL7735" s="12"/>
      <c r="AM7735" s="15"/>
      <c r="AN7735" s="15"/>
    </row>
    <row r="7736" spans="4:40" x14ac:dyDescent="0.25">
      <c r="D7736" s="18"/>
      <c r="E7736" s="13"/>
      <c r="F7736" s="13"/>
      <c r="G7736" s="13"/>
      <c r="H7736" s="13"/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9"/>
      <c r="AH7736" s="19"/>
      <c r="AI7736" s="19"/>
      <c r="AJ7736" s="19"/>
      <c r="AK7736" s="15"/>
      <c r="AL7736" s="15"/>
      <c r="AM7736" s="15"/>
      <c r="AN7736" s="15"/>
    </row>
    <row r="7737" spans="4:40" x14ac:dyDescent="0.25">
      <c r="D7737" s="18"/>
      <c r="E7737" s="13"/>
      <c r="F7737" s="13"/>
      <c r="G7737" s="13"/>
      <c r="H7737" s="13"/>
      <c r="I7737" s="13"/>
      <c r="J7737" s="13"/>
      <c r="K7737" s="13"/>
      <c r="L7737" s="13"/>
      <c r="M7737" s="13"/>
      <c r="N7737" s="13"/>
      <c r="O7737" s="14"/>
      <c r="P7737" s="14"/>
      <c r="Q7737" s="14"/>
      <c r="R7737" s="14"/>
      <c r="S7737" s="13"/>
      <c r="T7737" s="13"/>
      <c r="U7737" s="13"/>
      <c r="V7737" s="13"/>
      <c r="W7737" s="13"/>
      <c r="X7737" s="13"/>
      <c r="Y7737" s="14"/>
      <c r="Z7737" s="13"/>
      <c r="AA7737" s="13"/>
      <c r="AB7737" s="13"/>
      <c r="AC7737" s="13"/>
      <c r="AD7737" s="13"/>
      <c r="AE7737" s="13"/>
      <c r="AF7737" s="13"/>
      <c r="AG7737" s="19"/>
      <c r="AH7737" s="19"/>
      <c r="AI7737" s="19"/>
      <c r="AJ7737" s="19"/>
      <c r="AK7737" s="15"/>
      <c r="AL7737" s="15"/>
      <c r="AM7737" s="15"/>
      <c r="AN7737" s="15"/>
    </row>
    <row r="7738" spans="4:40" x14ac:dyDescent="0.25">
      <c r="D7738" s="18"/>
      <c r="E7738" s="13"/>
      <c r="F7738" s="13"/>
      <c r="G7738" s="13"/>
      <c r="H7738" s="13"/>
      <c r="I7738" s="13"/>
      <c r="J7738" s="13"/>
      <c r="K7738" s="13"/>
      <c r="L7738" s="13"/>
      <c r="M7738" s="13"/>
      <c r="N7738" s="13"/>
      <c r="O7738" s="14"/>
      <c r="P7738" s="14"/>
      <c r="Q7738" s="14"/>
      <c r="R7738" s="14"/>
      <c r="S7738" s="13"/>
      <c r="T7738" s="13"/>
      <c r="U7738" s="13"/>
      <c r="V7738" s="13"/>
      <c r="W7738" s="13"/>
      <c r="X7738" s="13"/>
      <c r="Y7738" s="14"/>
      <c r="Z7738" s="13"/>
      <c r="AA7738" s="13"/>
      <c r="AB7738" s="13"/>
      <c r="AC7738" s="13"/>
      <c r="AD7738" s="13"/>
      <c r="AE7738" s="13"/>
      <c r="AF7738" s="13"/>
      <c r="AG7738" s="19"/>
      <c r="AH7738" s="19"/>
      <c r="AI7738" s="19"/>
      <c r="AJ7738" s="19"/>
      <c r="AK7738" s="12"/>
      <c r="AL7738" s="12"/>
      <c r="AM7738" s="12"/>
      <c r="AN7738" s="12"/>
    </row>
    <row r="7739" spans="4:40" x14ac:dyDescent="0.25">
      <c r="D7739" s="18"/>
      <c r="E7739" s="13"/>
      <c r="F7739" s="13"/>
      <c r="G7739" s="13"/>
      <c r="H7739" s="13"/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9"/>
      <c r="AH7739" s="19"/>
      <c r="AI7739" s="19"/>
      <c r="AJ7739" s="19"/>
      <c r="AK7739" s="15"/>
      <c r="AL7739" s="12"/>
      <c r="AM7739" s="15"/>
      <c r="AN7739" s="15"/>
    </row>
    <row r="7740" spans="4:40" x14ac:dyDescent="0.25">
      <c r="D7740" s="18"/>
      <c r="E7740" s="13"/>
      <c r="F7740" s="13"/>
      <c r="G7740" s="13"/>
      <c r="H7740" s="13"/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9"/>
      <c r="AH7740" s="19"/>
      <c r="AI7740" s="19"/>
      <c r="AJ7740" s="19"/>
      <c r="AK7740" s="15"/>
      <c r="AL7740" s="15"/>
      <c r="AM7740" s="15"/>
      <c r="AN7740" s="15"/>
    </row>
    <row r="7741" spans="4:40" x14ac:dyDescent="0.25">
      <c r="D7741" s="18"/>
      <c r="E7741" s="13"/>
      <c r="F7741" s="13"/>
      <c r="G7741" s="13"/>
      <c r="H7741" s="13"/>
      <c r="I7741" s="13"/>
      <c r="J7741" s="13"/>
      <c r="K7741" s="13"/>
      <c r="L7741" s="13"/>
      <c r="M7741" s="13"/>
      <c r="N7741" s="13"/>
      <c r="O7741" s="14"/>
      <c r="P7741" s="14"/>
      <c r="Q7741" s="14"/>
      <c r="R7741" s="14"/>
      <c r="S7741" s="13"/>
      <c r="T7741" s="13"/>
      <c r="U7741" s="13"/>
      <c r="V7741" s="13"/>
      <c r="W7741" s="13"/>
      <c r="X7741" s="13"/>
      <c r="Y7741" s="14"/>
      <c r="Z7741" s="13"/>
      <c r="AA7741" s="13"/>
      <c r="AB7741" s="13"/>
      <c r="AC7741" s="13"/>
      <c r="AD7741" s="13"/>
      <c r="AE7741" s="13"/>
      <c r="AF7741" s="13"/>
      <c r="AG7741" s="19"/>
      <c r="AH7741" s="19"/>
      <c r="AI7741" s="19"/>
      <c r="AJ7741" s="19"/>
      <c r="AK7741" s="15"/>
      <c r="AL7741" s="15"/>
      <c r="AM7741" s="15"/>
      <c r="AN7741" s="15"/>
    </row>
    <row r="7742" spans="4:40" x14ac:dyDescent="0.25">
      <c r="D7742" s="18"/>
      <c r="E7742" s="13"/>
      <c r="F7742" s="13"/>
      <c r="G7742" s="13"/>
      <c r="H7742" s="13"/>
      <c r="I7742" s="13"/>
      <c r="J7742" s="13"/>
      <c r="K7742" s="13"/>
      <c r="L7742" s="13"/>
      <c r="M7742" s="13"/>
      <c r="N7742" s="13"/>
      <c r="O7742" s="14"/>
      <c r="P7742" s="14"/>
      <c r="Q7742" s="14"/>
      <c r="R7742" s="14"/>
      <c r="S7742" s="13"/>
      <c r="T7742" s="13"/>
      <c r="U7742" s="13"/>
      <c r="V7742" s="13"/>
      <c r="W7742" s="13"/>
      <c r="X7742" s="13"/>
      <c r="Y7742" s="14"/>
      <c r="Z7742" s="13"/>
      <c r="AA7742" s="13"/>
      <c r="AB7742" s="13"/>
      <c r="AC7742" s="13"/>
      <c r="AD7742" s="13"/>
      <c r="AE7742" s="13"/>
      <c r="AF7742" s="13"/>
      <c r="AG7742" s="19"/>
      <c r="AH7742" s="19"/>
      <c r="AI7742" s="19"/>
      <c r="AJ7742" s="19"/>
      <c r="AK7742" s="12"/>
      <c r="AL7742" s="12"/>
      <c r="AM7742" s="12"/>
      <c r="AN7742" s="12"/>
    </row>
    <row r="7743" spans="4:40" x14ac:dyDescent="0.25">
      <c r="D7743" s="18"/>
      <c r="E7743" s="13"/>
      <c r="F7743" s="13"/>
      <c r="G7743" s="13"/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9"/>
      <c r="AH7743" s="19"/>
      <c r="AI7743" s="19"/>
      <c r="AJ7743" s="19"/>
      <c r="AK7743" s="15"/>
      <c r="AL7743" s="12"/>
      <c r="AM7743" s="15"/>
      <c r="AN7743" s="15"/>
    </row>
    <row r="7744" spans="4:40" x14ac:dyDescent="0.25">
      <c r="D7744" s="18"/>
      <c r="E7744" s="13"/>
      <c r="F7744" s="13"/>
      <c r="G7744" s="13"/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9"/>
      <c r="AH7744" s="19"/>
      <c r="AI7744" s="19"/>
      <c r="AJ7744" s="19"/>
      <c r="AK7744" s="15"/>
      <c r="AL7744" s="15"/>
      <c r="AM7744" s="15"/>
      <c r="AN7744" s="15"/>
    </row>
    <row r="7745" spans="4:40" x14ac:dyDescent="0.25">
      <c r="D7745" s="18"/>
      <c r="E7745" s="13"/>
      <c r="F7745" s="13"/>
      <c r="G7745" s="13"/>
      <c r="H7745" s="13"/>
      <c r="I7745" s="13"/>
      <c r="J7745" s="13"/>
      <c r="K7745" s="13"/>
      <c r="L7745" s="13"/>
      <c r="M7745" s="13"/>
      <c r="N7745" s="13"/>
      <c r="O7745" s="14"/>
      <c r="P7745" s="14"/>
      <c r="Q7745" s="14"/>
      <c r="R7745" s="14"/>
      <c r="S7745" s="13"/>
      <c r="T7745" s="13"/>
      <c r="U7745" s="13"/>
      <c r="V7745" s="13"/>
      <c r="W7745" s="13"/>
      <c r="X7745" s="13"/>
      <c r="Y7745" s="14"/>
      <c r="Z7745" s="13"/>
      <c r="AA7745" s="13"/>
      <c r="AB7745" s="13"/>
      <c r="AC7745" s="13"/>
      <c r="AD7745" s="13"/>
      <c r="AE7745" s="13"/>
      <c r="AF7745" s="13"/>
      <c r="AG7745" s="19"/>
      <c r="AH7745" s="19"/>
      <c r="AI7745" s="19"/>
      <c r="AJ7745" s="19"/>
      <c r="AK7745" s="15"/>
      <c r="AL7745" s="15"/>
      <c r="AM7745" s="15"/>
      <c r="AN7745" s="15"/>
    </row>
    <row r="7746" spans="4:40" x14ac:dyDescent="0.25">
      <c r="D7746" s="18"/>
      <c r="E7746" s="13"/>
      <c r="F7746" s="13"/>
      <c r="G7746" s="13"/>
      <c r="H7746" s="13"/>
      <c r="I7746" s="13"/>
      <c r="J7746" s="13"/>
      <c r="K7746" s="13"/>
      <c r="L7746" s="13"/>
      <c r="M7746" s="13"/>
      <c r="N7746" s="13"/>
      <c r="O7746" s="14"/>
      <c r="P7746" s="14"/>
      <c r="Q7746" s="14"/>
      <c r="R7746" s="14"/>
      <c r="S7746" s="13"/>
      <c r="T7746" s="13"/>
      <c r="U7746" s="13"/>
      <c r="V7746" s="13"/>
      <c r="W7746" s="13"/>
      <c r="X7746" s="13"/>
      <c r="Y7746" s="14"/>
      <c r="Z7746" s="13"/>
      <c r="AA7746" s="13"/>
      <c r="AB7746" s="13"/>
      <c r="AC7746" s="13"/>
      <c r="AD7746" s="13"/>
      <c r="AE7746" s="13"/>
      <c r="AF7746" s="13"/>
      <c r="AG7746" s="19"/>
      <c r="AH7746" s="19"/>
      <c r="AI7746" s="19"/>
      <c r="AJ7746" s="19"/>
      <c r="AK7746" s="12"/>
      <c r="AL7746" s="12"/>
      <c r="AM7746" s="12"/>
      <c r="AN7746" s="12"/>
    </row>
    <row r="7747" spans="4:40" x14ac:dyDescent="0.25">
      <c r="D7747" s="18"/>
      <c r="E7747" s="13"/>
      <c r="F7747" s="13"/>
      <c r="G7747" s="13"/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9"/>
      <c r="AH7747" s="19"/>
      <c r="AI7747" s="19"/>
      <c r="AJ7747" s="19"/>
      <c r="AK7747" s="15"/>
      <c r="AL7747" s="12"/>
      <c r="AM7747" s="15"/>
      <c r="AN7747" s="15"/>
    </row>
    <row r="7748" spans="4:40" x14ac:dyDescent="0.25">
      <c r="D7748" s="18"/>
      <c r="E7748" s="13"/>
      <c r="F7748" s="13"/>
      <c r="G7748" s="13"/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9"/>
      <c r="AH7748" s="19"/>
      <c r="AI7748" s="19"/>
      <c r="AJ7748" s="19"/>
      <c r="AK7748" s="15"/>
      <c r="AL7748" s="15"/>
      <c r="AM7748" s="15"/>
      <c r="AN7748" s="15"/>
    </row>
    <row r="7749" spans="4:40" x14ac:dyDescent="0.25">
      <c r="D7749" s="18"/>
      <c r="E7749" s="13"/>
      <c r="F7749" s="13"/>
      <c r="G7749" s="13"/>
      <c r="H7749" s="13"/>
      <c r="I7749" s="13"/>
      <c r="J7749" s="13"/>
      <c r="K7749" s="13"/>
      <c r="L7749" s="13"/>
      <c r="M7749" s="13"/>
      <c r="N7749" s="13"/>
      <c r="O7749" s="14"/>
      <c r="P7749" s="14"/>
      <c r="Q7749" s="14"/>
      <c r="R7749" s="14"/>
      <c r="S7749" s="13"/>
      <c r="T7749" s="13"/>
      <c r="U7749" s="13"/>
      <c r="V7749" s="13"/>
      <c r="W7749" s="13"/>
      <c r="X7749" s="13"/>
      <c r="Y7749" s="14"/>
      <c r="Z7749" s="13"/>
      <c r="AA7749" s="13"/>
      <c r="AB7749" s="13"/>
      <c r="AC7749" s="13"/>
      <c r="AD7749" s="13"/>
      <c r="AE7749" s="13"/>
      <c r="AF7749" s="13"/>
      <c r="AG7749" s="19"/>
      <c r="AH7749" s="19"/>
      <c r="AI7749" s="19"/>
      <c r="AJ7749" s="19"/>
      <c r="AK7749" s="15"/>
      <c r="AL7749" s="15"/>
      <c r="AM7749" s="15"/>
      <c r="AN7749" s="15"/>
    </row>
    <row r="7750" spans="4:40" x14ac:dyDescent="0.25">
      <c r="D7750" s="18"/>
      <c r="E7750" s="13"/>
      <c r="F7750" s="13"/>
      <c r="G7750" s="13"/>
      <c r="H7750" s="13"/>
      <c r="I7750" s="13"/>
      <c r="J7750" s="13"/>
      <c r="K7750" s="13"/>
      <c r="L7750" s="13"/>
      <c r="M7750" s="13"/>
      <c r="N7750" s="13"/>
      <c r="O7750" s="14"/>
      <c r="P7750" s="14"/>
      <c r="Q7750" s="14"/>
      <c r="R7750" s="14"/>
      <c r="S7750" s="13"/>
      <c r="T7750" s="13"/>
      <c r="U7750" s="13"/>
      <c r="V7750" s="13"/>
      <c r="W7750" s="13"/>
      <c r="X7750" s="13"/>
      <c r="Y7750" s="14"/>
      <c r="Z7750" s="13"/>
      <c r="AA7750" s="13"/>
      <c r="AB7750" s="13"/>
      <c r="AC7750" s="13"/>
      <c r="AD7750" s="13"/>
      <c r="AE7750" s="13"/>
      <c r="AF7750" s="13"/>
      <c r="AG7750" s="19"/>
      <c r="AH7750" s="19"/>
      <c r="AI7750" s="19"/>
      <c r="AJ7750" s="19"/>
      <c r="AK7750" s="12"/>
      <c r="AL7750" s="12"/>
      <c r="AM7750" s="12"/>
      <c r="AN7750" s="12"/>
    </row>
    <row r="7751" spans="4:40" x14ac:dyDescent="0.25">
      <c r="D7751" s="18"/>
      <c r="E7751" s="13"/>
      <c r="F7751" s="13"/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9"/>
      <c r="AH7751" s="19"/>
      <c r="AI7751" s="19"/>
      <c r="AJ7751" s="19"/>
      <c r="AK7751" s="15"/>
      <c r="AL7751" s="12"/>
      <c r="AM7751" s="15"/>
      <c r="AN7751" s="15"/>
    </row>
    <row r="7752" spans="4:40" x14ac:dyDescent="0.25">
      <c r="D7752" s="18"/>
      <c r="E7752" s="13"/>
      <c r="F7752" s="13"/>
      <c r="G7752" s="13"/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9"/>
      <c r="AH7752" s="19"/>
      <c r="AI7752" s="19"/>
      <c r="AJ7752" s="19"/>
      <c r="AK7752" s="15"/>
      <c r="AL7752" s="15"/>
      <c r="AM7752" s="15"/>
      <c r="AN7752" s="15"/>
    </row>
    <row r="7753" spans="4:40" x14ac:dyDescent="0.25">
      <c r="D7753" s="18"/>
      <c r="E7753" s="13"/>
      <c r="F7753" s="13"/>
      <c r="G7753" s="13"/>
      <c r="H7753" s="13"/>
      <c r="I7753" s="13"/>
      <c r="J7753" s="13"/>
      <c r="K7753" s="13"/>
      <c r="L7753" s="13"/>
      <c r="M7753" s="13"/>
      <c r="N7753" s="13"/>
      <c r="O7753" s="14"/>
      <c r="P7753" s="14"/>
      <c r="Q7753" s="14"/>
      <c r="R7753" s="14"/>
      <c r="S7753" s="13"/>
      <c r="T7753" s="13"/>
      <c r="U7753" s="13"/>
      <c r="V7753" s="13"/>
      <c r="W7753" s="13"/>
      <c r="X7753" s="13"/>
      <c r="Y7753" s="14"/>
      <c r="Z7753" s="13"/>
      <c r="AA7753" s="13"/>
      <c r="AB7753" s="13"/>
      <c r="AC7753" s="13"/>
      <c r="AD7753" s="13"/>
      <c r="AE7753" s="13"/>
      <c r="AF7753" s="13"/>
      <c r="AG7753" s="19"/>
      <c r="AH7753" s="19"/>
      <c r="AI7753" s="19"/>
      <c r="AJ7753" s="19"/>
      <c r="AK7753" s="15"/>
      <c r="AL7753" s="15"/>
      <c r="AM7753" s="15"/>
      <c r="AN7753" s="15"/>
    </row>
    <row r="7754" spans="4:40" x14ac:dyDescent="0.25">
      <c r="D7754" s="18"/>
      <c r="E7754" s="13"/>
      <c r="F7754" s="13"/>
      <c r="G7754" s="13"/>
      <c r="H7754" s="13"/>
      <c r="I7754" s="13"/>
      <c r="J7754" s="13"/>
      <c r="K7754" s="13"/>
      <c r="L7754" s="13"/>
      <c r="M7754" s="13"/>
      <c r="N7754" s="13"/>
      <c r="O7754" s="14"/>
      <c r="P7754" s="14"/>
      <c r="Q7754" s="14"/>
      <c r="R7754" s="14"/>
      <c r="S7754" s="13"/>
      <c r="T7754" s="13"/>
      <c r="U7754" s="13"/>
      <c r="V7754" s="13"/>
      <c r="W7754" s="13"/>
      <c r="X7754" s="13"/>
      <c r="Y7754" s="14"/>
      <c r="Z7754" s="13"/>
      <c r="AA7754" s="13"/>
      <c r="AB7754" s="13"/>
      <c r="AC7754" s="13"/>
      <c r="AD7754" s="13"/>
      <c r="AE7754" s="13"/>
      <c r="AF7754" s="13"/>
      <c r="AG7754" s="19"/>
      <c r="AH7754" s="19"/>
      <c r="AI7754" s="19"/>
      <c r="AJ7754" s="19"/>
      <c r="AK7754" s="12"/>
      <c r="AL7754" s="12"/>
      <c r="AM7754" s="12"/>
      <c r="AN7754" s="12"/>
    </row>
    <row r="7755" spans="4:40" x14ac:dyDescent="0.25">
      <c r="D7755" s="18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9"/>
      <c r="AH7755" s="19"/>
      <c r="AI7755" s="19"/>
      <c r="AJ7755" s="19"/>
      <c r="AK7755" s="15"/>
      <c r="AL7755" s="12"/>
      <c r="AM7755" s="15"/>
      <c r="AN7755" s="15"/>
    </row>
    <row r="7756" spans="4:40" x14ac:dyDescent="0.25">
      <c r="D7756" s="18"/>
      <c r="E7756" s="13"/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9"/>
      <c r="AH7756" s="19"/>
      <c r="AI7756" s="19"/>
      <c r="AJ7756" s="19"/>
      <c r="AK7756" s="15"/>
      <c r="AL7756" s="15"/>
      <c r="AM7756" s="15"/>
      <c r="AN7756" s="15"/>
    </row>
    <row r="7757" spans="4:40" x14ac:dyDescent="0.25">
      <c r="D7757" s="18"/>
      <c r="E7757" s="13"/>
      <c r="F7757" s="13"/>
      <c r="G7757" s="13"/>
      <c r="H7757" s="13"/>
      <c r="I7757" s="13"/>
      <c r="J7757" s="13"/>
      <c r="K7757" s="13"/>
      <c r="L7757" s="13"/>
      <c r="M7757" s="13"/>
      <c r="N7757" s="13"/>
      <c r="O7757" s="14"/>
      <c r="P7757" s="14"/>
      <c r="Q7757" s="14"/>
      <c r="R7757" s="14"/>
      <c r="S7757" s="13"/>
      <c r="T7757" s="13"/>
      <c r="U7757" s="13"/>
      <c r="V7757" s="13"/>
      <c r="W7757" s="13"/>
      <c r="X7757" s="13"/>
      <c r="Y7757" s="14"/>
      <c r="Z7757" s="13"/>
      <c r="AA7757" s="13"/>
      <c r="AB7757" s="13"/>
      <c r="AC7757" s="13"/>
      <c r="AD7757" s="13"/>
      <c r="AE7757" s="13"/>
      <c r="AF7757" s="13"/>
      <c r="AG7757" s="19"/>
      <c r="AH7757" s="19"/>
      <c r="AI7757" s="19"/>
      <c r="AJ7757" s="19"/>
      <c r="AK7757" s="15"/>
      <c r="AL7757" s="15"/>
      <c r="AM7757" s="15"/>
      <c r="AN7757" s="15"/>
    </row>
    <row r="7758" spans="4:40" x14ac:dyDescent="0.25">
      <c r="D7758" s="18"/>
      <c r="E7758" s="13"/>
      <c r="F7758" s="13"/>
      <c r="G7758" s="13"/>
      <c r="H7758" s="13"/>
      <c r="I7758" s="13"/>
      <c r="J7758" s="13"/>
      <c r="K7758" s="13"/>
      <c r="L7758" s="13"/>
      <c r="M7758" s="13"/>
      <c r="N7758" s="13"/>
      <c r="O7758" s="14"/>
      <c r="P7758" s="14"/>
      <c r="Q7758" s="14"/>
      <c r="R7758" s="14"/>
      <c r="S7758" s="13"/>
      <c r="T7758" s="13"/>
      <c r="U7758" s="13"/>
      <c r="V7758" s="13"/>
      <c r="W7758" s="13"/>
      <c r="X7758" s="13"/>
      <c r="Y7758" s="14"/>
      <c r="Z7758" s="13"/>
      <c r="AA7758" s="13"/>
      <c r="AB7758" s="13"/>
      <c r="AC7758" s="13"/>
      <c r="AD7758" s="13"/>
      <c r="AE7758" s="13"/>
      <c r="AF7758" s="13"/>
      <c r="AG7758" s="19"/>
      <c r="AH7758" s="19"/>
      <c r="AI7758" s="19"/>
      <c r="AJ7758" s="19"/>
      <c r="AK7758" s="12"/>
      <c r="AL7758" s="12"/>
      <c r="AM7758" s="12"/>
      <c r="AN7758" s="12"/>
    </row>
    <row r="7759" spans="4:40" x14ac:dyDescent="0.25">
      <c r="D7759" s="18"/>
      <c r="E7759" s="13"/>
      <c r="F7759" s="13"/>
      <c r="G7759" s="13"/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9"/>
      <c r="AH7759" s="19"/>
      <c r="AI7759" s="19"/>
      <c r="AJ7759" s="19"/>
      <c r="AK7759" s="15"/>
      <c r="AL7759" s="12"/>
      <c r="AM7759" s="15"/>
      <c r="AN7759" s="15"/>
    </row>
    <row r="7760" spans="4:40" x14ac:dyDescent="0.25">
      <c r="D7760" s="18"/>
      <c r="E7760" s="13"/>
      <c r="F7760" s="13"/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9"/>
      <c r="AH7760" s="19"/>
      <c r="AI7760" s="19"/>
      <c r="AJ7760" s="19"/>
      <c r="AK7760" s="15"/>
      <c r="AL7760" s="15"/>
      <c r="AM7760" s="15"/>
      <c r="AN7760" s="15"/>
    </row>
    <row r="7761" spans="4:40" x14ac:dyDescent="0.25">
      <c r="D7761" s="18"/>
      <c r="E7761" s="13"/>
      <c r="F7761" s="13"/>
      <c r="G7761" s="13"/>
      <c r="H7761" s="13"/>
      <c r="I7761" s="13"/>
      <c r="J7761" s="13"/>
      <c r="K7761" s="13"/>
      <c r="L7761" s="13"/>
      <c r="M7761" s="13"/>
      <c r="N7761" s="13"/>
      <c r="O7761" s="14"/>
      <c r="P7761" s="14"/>
      <c r="Q7761" s="14"/>
      <c r="R7761" s="14"/>
      <c r="S7761" s="13"/>
      <c r="T7761" s="13"/>
      <c r="U7761" s="13"/>
      <c r="V7761" s="13"/>
      <c r="W7761" s="13"/>
      <c r="X7761" s="13"/>
      <c r="Y7761" s="14"/>
      <c r="Z7761" s="13"/>
      <c r="AA7761" s="13"/>
      <c r="AB7761" s="13"/>
      <c r="AC7761" s="13"/>
      <c r="AD7761" s="13"/>
      <c r="AE7761" s="13"/>
      <c r="AF7761" s="13"/>
      <c r="AG7761" s="19"/>
      <c r="AH7761" s="19"/>
      <c r="AI7761" s="19"/>
      <c r="AJ7761" s="19"/>
      <c r="AK7761" s="15"/>
      <c r="AL7761" s="15"/>
      <c r="AM7761" s="15"/>
      <c r="AN7761" s="15"/>
    </row>
    <row r="7762" spans="4:40" x14ac:dyDescent="0.25">
      <c r="D7762" s="18"/>
      <c r="E7762" s="13"/>
      <c r="F7762" s="13"/>
      <c r="G7762" s="13"/>
      <c r="H7762" s="13"/>
      <c r="I7762" s="13"/>
      <c r="J7762" s="13"/>
      <c r="K7762" s="13"/>
      <c r="L7762" s="13"/>
      <c r="M7762" s="13"/>
      <c r="N7762" s="13"/>
      <c r="O7762" s="14"/>
      <c r="P7762" s="14"/>
      <c r="Q7762" s="14"/>
      <c r="R7762" s="14"/>
      <c r="S7762" s="13"/>
      <c r="T7762" s="13"/>
      <c r="U7762" s="13"/>
      <c r="V7762" s="13"/>
      <c r="W7762" s="13"/>
      <c r="X7762" s="13"/>
      <c r="Y7762" s="14"/>
      <c r="Z7762" s="13"/>
      <c r="AA7762" s="13"/>
      <c r="AB7762" s="13"/>
      <c r="AC7762" s="13"/>
      <c r="AD7762" s="13"/>
      <c r="AE7762" s="13"/>
      <c r="AF7762" s="13"/>
      <c r="AG7762" s="19"/>
      <c r="AH7762" s="19"/>
      <c r="AI7762" s="19"/>
      <c r="AJ7762" s="19"/>
      <c r="AK7762" s="12"/>
      <c r="AL7762" s="12"/>
      <c r="AM7762" s="12"/>
      <c r="AN7762" s="12"/>
    </row>
    <row r="7763" spans="4:40" x14ac:dyDescent="0.25">
      <c r="D7763" s="18"/>
      <c r="E7763" s="13"/>
      <c r="F7763" s="13"/>
      <c r="G7763" s="13"/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9"/>
      <c r="AH7763" s="19"/>
      <c r="AI7763" s="19"/>
      <c r="AJ7763" s="19"/>
      <c r="AK7763" s="15"/>
      <c r="AL7763" s="12"/>
      <c r="AM7763" s="15"/>
      <c r="AN7763" s="15"/>
    </row>
    <row r="7764" spans="4:40" x14ac:dyDescent="0.25">
      <c r="D7764" s="18"/>
      <c r="E7764" s="13"/>
      <c r="F7764" s="13"/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9"/>
      <c r="AH7764" s="19"/>
      <c r="AI7764" s="19"/>
      <c r="AJ7764" s="19"/>
      <c r="AK7764" s="15"/>
      <c r="AL7764" s="15"/>
      <c r="AM7764" s="15"/>
      <c r="AN7764" s="15"/>
    </row>
    <row r="7765" spans="4:40" x14ac:dyDescent="0.25">
      <c r="D7765" s="18"/>
      <c r="E7765" s="13"/>
      <c r="F7765" s="13"/>
      <c r="G7765" s="13"/>
      <c r="H7765" s="13"/>
      <c r="I7765" s="13"/>
      <c r="J7765" s="13"/>
      <c r="K7765" s="13"/>
      <c r="L7765" s="13"/>
      <c r="M7765" s="13"/>
      <c r="N7765" s="13"/>
      <c r="O7765" s="14"/>
      <c r="P7765" s="14"/>
      <c r="Q7765" s="14"/>
      <c r="R7765" s="14"/>
      <c r="S7765" s="13"/>
      <c r="T7765" s="13"/>
      <c r="U7765" s="13"/>
      <c r="V7765" s="13"/>
      <c r="W7765" s="13"/>
      <c r="X7765" s="13"/>
      <c r="Y7765" s="14"/>
      <c r="Z7765" s="13"/>
      <c r="AA7765" s="13"/>
      <c r="AB7765" s="13"/>
      <c r="AC7765" s="13"/>
      <c r="AD7765" s="13"/>
      <c r="AE7765" s="13"/>
      <c r="AF7765" s="13"/>
      <c r="AG7765" s="19"/>
      <c r="AH7765" s="19"/>
      <c r="AI7765" s="19"/>
      <c r="AJ7765" s="19"/>
      <c r="AK7765" s="15"/>
      <c r="AL7765" s="15"/>
      <c r="AM7765" s="15"/>
      <c r="AN7765" s="15"/>
    </row>
    <row r="7766" spans="4:40" x14ac:dyDescent="0.25">
      <c r="D7766" s="18"/>
      <c r="E7766" s="13"/>
      <c r="F7766" s="13"/>
      <c r="G7766" s="13"/>
      <c r="H7766" s="13"/>
      <c r="I7766" s="13"/>
      <c r="J7766" s="13"/>
      <c r="K7766" s="13"/>
      <c r="L7766" s="13"/>
      <c r="M7766" s="13"/>
      <c r="N7766" s="13"/>
      <c r="O7766" s="14"/>
      <c r="P7766" s="14"/>
      <c r="Q7766" s="14"/>
      <c r="R7766" s="14"/>
      <c r="S7766" s="13"/>
      <c r="T7766" s="13"/>
      <c r="U7766" s="13"/>
      <c r="V7766" s="13"/>
      <c r="W7766" s="13"/>
      <c r="X7766" s="13"/>
      <c r="Y7766" s="14"/>
      <c r="Z7766" s="13"/>
      <c r="AA7766" s="13"/>
      <c r="AB7766" s="13"/>
      <c r="AC7766" s="13"/>
      <c r="AD7766" s="13"/>
      <c r="AE7766" s="13"/>
      <c r="AF7766" s="13"/>
      <c r="AG7766" s="19"/>
      <c r="AH7766" s="19"/>
      <c r="AI7766" s="19"/>
      <c r="AJ7766" s="19"/>
      <c r="AK7766" s="12"/>
      <c r="AL7766" s="12"/>
      <c r="AM7766" s="12"/>
      <c r="AN7766" s="12"/>
    </row>
    <row r="7767" spans="4:40" x14ac:dyDescent="0.25">
      <c r="D7767" s="18"/>
      <c r="E7767" s="13"/>
      <c r="F7767" s="13"/>
      <c r="G7767" s="13"/>
      <c r="H7767" s="13"/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9"/>
      <c r="AH7767" s="19"/>
      <c r="AI7767" s="19"/>
      <c r="AJ7767" s="19"/>
      <c r="AK7767" s="15"/>
      <c r="AL7767" s="12"/>
      <c r="AM7767" s="15"/>
      <c r="AN7767" s="15"/>
    </row>
    <row r="7768" spans="4:40" x14ac:dyDescent="0.25">
      <c r="D7768" s="18"/>
      <c r="E7768" s="13"/>
      <c r="F7768" s="13"/>
      <c r="G7768" s="13"/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9"/>
      <c r="AH7768" s="19"/>
      <c r="AI7768" s="19"/>
      <c r="AJ7768" s="19"/>
      <c r="AK7768" s="15"/>
      <c r="AL7768" s="15"/>
      <c r="AM7768" s="15"/>
      <c r="AN7768" s="15"/>
    </row>
    <row r="7769" spans="4:40" x14ac:dyDescent="0.25">
      <c r="D7769" s="18"/>
      <c r="E7769" s="13"/>
      <c r="F7769" s="13"/>
      <c r="G7769" s="13"/>
      <c r="H7769" s="13"/>
      <c r="I7769" s="13"/>
      <c r="J7769" s="13"/>
      <c r="K7769" s="13"/>
      <c r="L7769" s="13"/>
      <c r="M7769" s="13"/>
      <c r="N7769" s="13"/>
      <c r="O7769" s="14"/>
      <c r="P7769" s="14"/>
      <c r="Q7769" s="14"/>
      <c r="R7769" s="14"/>
      <c r="S7769" s="13"/>
      <c r="T7769" s="13"/>
      <c r="U7769" s="13"/>
      <c r="V7769" s="13"/>
      <c r="W7769" s="13"/>
      <c r="X7769" s="13"/>
      <c r="Y7769" s="14"/>
      <c r="Z7769" s="13"/>
      <c r="AA7769" s="13"/>
      <c r="AB7769" s="13"/>
      <c r="AC7769" s="13"/>
      <c r="AD7769" s="13"/>
      <c r="AE7769" s="13"/>
      <c r="AF7769" s="13"/>
      <c r="AG7769" s="19"/>
      <c r="AH7769" s="19"/>
      <c r="AI7769" s="19"/>
      <c r="AJ7769" s="19"/>
      <c r="AK7769" s="15"/>
      <c r="AL7769" s="15"/>
      <c r="AM7769" s="15"/>
      <c r="AN7769" s="15"/>
    </row>
    <row r="7770" spans="4:40" x14ac:dyDescent="0.25">
      <c r="D7770" s="18"/>
      <c r="E7770" s="13"/>
      <c r="F7770" s="13"/>
      <c r="G7770" s="13"/>
      <c r="H7770" s="13"/>
      <c r="I7770" s="13"/>
      <c r="J7770" s="13"/>
      <c r="K7770" s="13"/>
      <c r="L7770" s="13"/>
      <c r="M7770" s="13"/>
      <c r="N7770" s="13"/>
      <c r="O7770" s="14"/>
      <c r="P7770" s="14"/>
      <c r="Q7770" s="14"/>
      <c r="R7770" s="14"/>
      <c r="S7770" s="13"/>
      <c r="T7770" s="13"/>
      <c r="U7770" s="13"/>
      <c r="V7770" s="13"/>
      <c r="W7770" s="13"/>
      <c r="X7770" s="13"/>
      <c r="Y7770" s="14"/>
      <c r="Z7770" s="13"/>
      <c r="AA7770" s="13"/>
      <c r="AB7770" s="13"/>
      <c r="AC7770" s="13"/>
      <c r="AD7770" s="13"/>
      <c r="AE7770" s="13"/>
      <c r="AF7770" s="13"/>
      <c r="AG7770" s="19"/>
      <c r="AH7770" s="19"/>
      <c r="AI7770" s="19"/>
      <c r="AJ7770" s="19"/>
      <c r="AK7770" s="12"/>
      <c r="AL7770" s="12"/>
      <c r="AM7770" s="12"/>
      <c r="AN7770" s="12"/>
    </row>
    <row r="7771" spans="4:40" x14ac:dyDescent="0.25">
      <c r="D7771" s="18"/>
      <c r="E7771" s="13"/>
      <c r="F7771" s="13"/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9"/>
      <c r="AH7771" s="19"/>
      <c r="AI7771" s="19"/>
      <c r="AJ7771" s="19"/>
      <c r="AK7771" s="15"/>
      <c r="AL7771" s="12"/>
      <c r="AM7771" s="15"/>
      <c r="AN7771" s="15"/>
    </row>
    <row r="7772" spans="4:40" x14ac:dyDescent="0.25">
      <c r="D7772" s="18"/>
      <c r="E7772" s="13"/>
      <c r="F7772" s="13"/>
      <c r="G7772" s="13"/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9"/>
      <c r="AH7772" s="19"/>
      <c r="AI7772" s="19"/>
      <c r="AJ7772" s="19"/>
      <c r="AK7772" s="15"/>
      <c r="AL7772" s="15"/>
      <c r="AM7772" s="15"/>
      <c r="AN7772" s="15"/>
    </row>
    <row r="7773" spans="4:40" x14ac:dyDescent="0.25">
      <c r="D7773" s="18"/>
      <c r="E7773" s="13"/>
      <c r="F7773" s="13"/>
      <c r="G7773" s="13"/>
      <c r="H7773" s="13"/>
      <c r="I7773" s="13"/>
      <c r="J7773" s="13"/>
      <c r="K7773" s="13"/>
      <c r="L7773" s="13"/>
      <c r="M7773" s="13"/>
      <c r="N7773" s="13"/>
      <c r="O7773" s="14"/>
      <c r="P7773" s="14"/>
      <c r="Q7773" s="14"/>
      <c r="R7773" s="14"/>
      <c r="S7773" s="13"/>
      <c r="T7773" s="13"/>
      <c r="U7773" s="13"/>
      <c r="V7773" s="13"/>
      <c r="W7773" s="13"/>
      <c r="X7773" s="13"/>
      <c r="Y7773" s="14"/>
      <c r="Z7773" s="13"/>
      <c r="AA7773" s="13"/>
      <c r="AB7773" s="13"/>
      <c r="AC7773" s="13"/>
      <c r="AD7773" s="13"/>
      <c r="AE7773" s="13"/>
      <c r="AF7773" s="13"/>
      <c r="AG7773" s="19"/>
      <c r="AH7773" s="19"/>
      <c r="AI7773" s="19"/>
      <c r="AJ7773" s="19"/>
      <c r="AK7773" s="15"/>
      <c r="AL7773" s="15"/>
      <c r="AM7773" s="15"/>
      <c r="AN7773" s="15"/>
    </row>
    <row r="7774" spans="4:40" x14ac:dyDescent="0.25">
      <c r="D7774" s="18"/>
      <c r="E7774" s="13"/>
      <c r="F7774" s="13"/>
      <c r="G7774" s="13"/>
      <c r="H7774" s="13"/>
      <c r="I7774" s="13"/>
      <c r="J7774" s="13"/>
      <c r="K7774" s="13"/>
      <c r="L7774" s="13"/>
      <c r="M7774" s="13"/>
      <c r="N7774" s="13"/>
      <c r="O7774" s="14"/>
      <c r="P7774" s="14"/>
      <c r="Q7774" s="14"/>
      <c r="R7774" s="14"/>
      <c r="S7774" s="13"/>
      <c r="T7774" s="13"/>
      <c r="U7774" s="13"/>
      <c r="V7774" s="13"/>
      <c r="W7774" s="13"/>
      <c r="X7774" s="13"/>
      <c r="Y7774" s="14"/>
      <c r="Z7774" s="13"/>
      <c r="AA7774" s="13"/>
      <c r="AB7774" s="13"/>
      <c r="AC7774" s="13"/>
      <c r="AD7774" s="13"/>
      <c r="AE7774" s="13"/>
      <c r="AF7774" s="13"/>
      <c r="AG7774" s="19"/>
      <c r="AH7774" s="19"/>
      <c r="AI7774" s="19"/>
      <c r="AJ7774" s="19"/>
      <c r="AK7774" s="12"/>
      <c r="AL7774" s="12"/>
      <c r="AM7774" s="12"/>
      <c r="AN7774" s="12"/>
    </row>
    <row r="7775" spans="4:40" x14ac:dyDescent="0.25">
      <c r="D7775" s="18"/>
      <c r="E7775" s="13"/>
      <c r="F7775" s="13"/>
      <c r="G7775" s="13"/>
      <c r="H7775" s="13"/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9"/>
      <c r="AH7775" s="19"/>
      <c r="AI7775" s="19"/>
      <c r="AJ7775" s="19"/>
      <c r="AK7775" s="15"/>
      <c r="AL7775" s="12"/>
      <c r="AM7775" s="15"/>
      <c r="AN7775" s="15"/>
    </row>
    <row r="7776" spans="4:40" x14ac:dyDescent="0.25">
      <c r="D7776" s="18"/>
      <c r="E7776" s="13"/>
      <c r="F7776" s="13"/>
      <c r="G7776" s="13"/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9"/>
      <c r="AH7776" s="19"/>
      <c r="AI7776" s="19"/>
      <c r="AJ7776" s="19"/>
      <c r="AK7776" s="15"/>
      <c r="AL7776" s="15"/>
      <c r="AM7776" s="15"/>
      <c r="AN7776" s="15"/>
    </row>
    <row r="7777" spans="4:40" x14ac:dyDescent="0.25">
      <c r="D7777" s="18"/>
      <c r="E7777" s="13"/>
      <c r="F7777" s="13"/>
      <c r="G7777" s="13"/>
      <c r="H7777" s="13"/>
      <c r="I7777" s="13"/>
      <c r="J7777" s="13"/>
      <c r="K7777" s="13"/>
      <c r="L7777" s="13"/>
      <c r="M7777" s="13"/>
      <c r="N7777" s="13"/>
      <c r="O7777" s="14"/>
      <c r="P7777" s="14"/>
      <c r="Q7777" s="14"/>
      <c r="R7777" s="14"/>
      <c r="S7777" s="13"/>
      <c r="T7777" s="13"/>
      <c r="U7777" s="13"/>
      <c r="V7777" s="13"/>
      <c r="W7777" s="13"/>
      <c r="X7777" s="13"/>
      <c r="Y7777" s="14"/>
      <c r="Z7777" s="13"/>
      <c r="AA7777" s="13"/>
      <c r="AB7777" s="13"/>
      <c r="AC7777" s="13"/>
      <c r="AD7777" s="13"/>
      <c r="AE7777" s="13"/>
      <c r="AF7777" s="13"/>
      <c r="AG7777" s="19"/>
      <c r="AH7777" s="19"/>
      <c r="AI7777" s="19"/>
      <c r="AJ7777" s="19"/>
      <c r="AK7777" s="15"/>
      <c r="AL7777" s="15"/>
      <c r="AM7777" s="15"/>
      <c r="AN7777" s="15"/>
    </row>
    <row r="7778" spans="4:40" x14ac:dyDescent="0.25">
      <c r="D7778" s="18"/>
      <c r="E7778" s="13"/>
      <c r="F7778" s="13"/>
      <c r="G7778" s="13"/>
      <c r="H7778" s="13"/>
      <c r="I7778" s="13"/>
      <c r="J7778" s="13"/>
      <c r="K7778" s="13"/>
      <c r="L7778" s="13"/>
      <c r="M7778" s="13"/>
      <c r="N7778" s="13"/>
      <c r="O7778" s="14"/>
      <c r="P7778" s="14"/>
      <c r="Q7778" s="14"/>
      <c r="R7778" s="14"/>
      <c r="S7778" s="13"/>
      <c r="T7778" s="13"/>
      <c r="U7778" s="13"/>
      <c r="V7778" s="13"/>
      <c r="W7778" s="13"/>
      <c r="X7778" s="13"/>
      <c r="Y7778" s="14"/>
      <c r="Z7778" s="13"/>
      <c r="AA7778" s="13"/>
      <c r="AB7778" s="13"/>
      <c r="AC7778" s="13"/>
      <c r="AD7778" s="13"/>
      <c r="AE7778" s="13"/>
      <c r="AF7778" s="13"/>
      <c r="AG7778" s="19"/>
      <c r="AH7778" s="19"/>
      <c r="AI7778" s="19"/>
      <c r="AJ7778" s="19"/>
      <c r="AK7778" s="12"/>
      <c r="AL7778" s="12"/>
      <c r="AM7778" s="12"/>
      <c r="AN7778" s="12"/>
    </row>
    <row r="7779" spans="4:40" x14ac:dyDescent="0.25">
      <c r="D7779" s="18"/>
      <c r="E7779" s="13"/>
      <c r="F7779" s="13"/>
      <c r="G7779" s="13"/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9"/>
      <c r="AH7779" s="19"/>
      <c r="AI7779" s="19"/>
      <c r="AJ7779" s="19"/>
      <c r="AK7779" s="15"/>
      <c r="AL7779" s="12"/>
      <c r="AM7779" s="15"/>
      <c r="AN7779" s="15"/>
    </row>
    <row r="7780" spans="4:40" x14ac:dyDescent="0.25">
      <c r="D7780" s="18"/>
      <c r="E7780" s="13"/>
      <c r="F7780" s="13"/>
      <c r="G7780" s="13"/>
      <c r="H7780" s="13"/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9"/>
      <c r="AH7780" s="19"/>
      <c r="AI7780" s="19"/>
      <c r="AJ7780" s="19"/>
      <c r="AK7780" s="15"/>
      <c r="AL7780" s="15"/>
      <c r="AM7780" s="15"/>
      <c r="AN7780" s="15"/>
    </row>
    <row r="7781" spans="4:40" x14ac:dyDescent="0.25">
      <c r="D7781" s="18"/>
      <c r="E7781" s="13"/>
      <c r="F7781" s="13"/>
      <c r="G7781" s="13"/>
      <c r="H7781" s="13"/>
      <c r="I7781" s="13"/>
      <c r="J7781" s="13"/>
      <c r="K7781" s="13"/>
      <c r="L7781" s="13"/>
      <c r="M7781" s="13"/>
      <c r="N7781" s="13"/>
      <c r="O7781" s="14"/>
      <c r="P7781" s="14"/>
      <c r="Q7781" s="14"/>
      <c r="R7781" s="14"/>
      <c r="S7781" s="13"/>
      <c r="T7781" s="13"/>
      <c r="U7781" s="13"/>
      <c r="V7781" s="13"/>
      <c r="W7781" s="13"/>
      <c r="X7781" s="13"/>
      <c r="Y7781" s="14"/>
      <c r="Z7781" s="13"/>
      <c r="AA7781" s="13"/>
      <c r="AB7781" s="13"/>
      <c r="AC7781" s="13"/>
      <c r="AD7781" s="13"/>
      <c r="AE7781" s="13"/>
      <c r="AF7781" s="13"/>
      <c r="AG7781" s="19"/>
      <c r="AH7781" s="19"/>
      <c r="AI7781" s="19"/>
      <c r="AJ7781" s="19"/>
      <c r="AK7781" s="15"/>
      <c r="AL7781" s="15"/>
      <c r="AM7781" s="15"/>
      <c r="AN7781" s="15"/>
    </row>
    <row r="7782" spans="4:40" x14ac:dyDescent="0.25">
      <c r="D7782" s="18"/>
      <c r="E7782" s="13"/>
      <c r="F7782" s="13"/>
      <c r="G7782" s="13"/>
      <c r="H7782" s="13"/>
      <c r="I7782" s="13"/>
      <c r="J7782" s="13"/>
      <c r="K7782" s="13"/>
      <c r="L7782" s="13"/>
      <c r="M7782" s="13"/>
      <c r="N7782" s="13"/>
      <c r="O7782" s="14"/>
      <c r="P7782" s="14"/>
      <c r="Q7782" s="14"/>
      <c r="R7782" s="14"/>
      <c r="S7782" s="13"/>
      <c r="T7782" s="13"/>
      <c r="U7782" s="13"/>
      <c r="V7782" s="13"/>
      <c r="W7782" s="13"/>
      <c r="X7782" s="13"/>
      <c r="Y7782" s="14"/>
      <c r="Z7782" s="13"/>
      <c r="AA7782" s="13"/>
      <c r="AB7782" s="13"/>
      <c r="AC7782" s="13"/>
      <c r="AD7782" s="13"/>
      <c r="AE7782" s="13"/>
      <c r="AF7782" s="13"/>
      <c r="AG7782" s="19"/>
      <c r="AH7782" s="19"/>
      <c r="AI7782" s="19"/>
      <c r="AJ7782" s="19"/>
      <c r="AK7782" s="12"/>
      <c r="AL7782" s="12"/>
      <c r="AM7782" s="12"/>
      <c r="AN7782" s="12"/>
    </row>
    <row r="7783" spans="4:40" x14ac:dyDescent="0.25">
      <c r="D7783" s="18"/>
      <c r="E7783" s="13"/>
      <c r="F7783" s="13"/>
      <c r="G7783" s="13"/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9"/>
      <c r="AH7783" s="19"/>
      <c r="AI7783" s="19"/>
      <c r="AJ7783" s="19"/>
      <c r="AK7783" s="15"/>
      <c r="AL7783" s="12"/>
      <c r="AM7783" s="15"/>
      <c r="AN7783" s="15"/>
    </row>
    <row r="7784" spans="4:40" x14ac:dyDescent="0.25">
      <c r="D7784" s="18"/>
      <c r="E7784" s="13"/>
      <c r="F7784" s="13"/>
      <c r="G7784" s="13"/>
      <c r="H7784" s="13"/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9"/>
      <c r="AH7784" s="19"/>
      <c r="AI7784" s="19"/>
      <c r="AJ7784" s="19"/>
      <c r="AK7784" s="15"/>
      <c r="AL7784" s="15"/>
      <c r="AM7784" s="15"/>
      <c r="AN7784" s="15"/>
    </row>
    <row r="7785" spans="4:40" x14ac:dyDescent="0.25">
      <c r="D7785" s="18"/>
      <c r="E7785" s="13"/>
      <c r="F7785" s="13"/>
      <c r="G7785" s="13"/>
      <c r="H7785" s="13"/>
      <c r="I7785" s="13"/>
      <c r="J7785" s="13"/>
      <c r="K7785" s="13"/>
      <c r="L7785" s="13"/>
      <c r="M7785" s="13"/>
      <c r="N7785" s="13"/>
      <c r="O7785" s="14"/>
      <c r="P7785" s="14"/>
      <c r="Q7785" s="14"/>
      <c r="R7785" s="14"/>
      <c r="S7785" s="13"/>
      <c r="T7785" s="13"/>
      <c r="U7785" s="13"/>
      <c r="V7785" s="13"/>
      <c r="W7785" s="13"/>
      <c r="X7785" s="13"/>
      <c r="Y7785" s="14"/>
      <c r="Z7785" s="13"/>
      <c r="AA7785" s="13"/>
      <c r="AB7785" s="13"/>
      <c r="AC7785" s="13"/>
      <c r="AD7785" s="13"/>
      <c r="AE7785" s="13"/>
      <c r="AF7785" s="13"/>
      <c r="AG7785" s="19"/>
      <c r="AH7785" s="19"/>
      <c r="AI7785" s="19"/>
      <c r="AJ7785" s="19"/>
      <c r="AK7785" s="15"/>
      <c r="AL7785" s="15"/>
      <c r="AM7785" s="15"/>
      <c r="AN7785" s="15"/>
    </row>
    <row r="7786" spans="4:40" x14ac:dyDescent="0.25">
      <c r="D7786" s="18"/>
      <c r="E7786" s="13"/>
      <c r="F7786" s="13"/>
      <c r="G7786" s="13"/>
      <c r="H7786" s="13"/>
      <c r="I7786" s="13"/>
      <c r="J7786" s="13"/>
      <c r="K7786" s="13"/>
      <c r="L7786" s="13"/>
      <c r="M7786" s="13"/>
      <c r="N7786" s="13"/>
      <c r="O7786" s="14"/>
      <c r="P7786" s="14"/>
      <c r="Q7786" s="14"/>
      <c r="R7786" s="14"/>
      <c r="S7786" s="13"/>
      <c r="T7786" s="13"/>
      <c r="U7786" s="13"/>
      <c r="V7786" s="13"/>
      <c r="W7786" s="13"/>
      <c r="X7786" s="13"/>
      <c r="Y7786" s="14"/>
      <c r="Z7786" s="13"/>
      <c r="AA7786" s="13"/>
      <c r="AB7786" s="13"/>
      <c r="AC7786" s="13"/>
      <c r="AD7786" s="13"/>
      <c r="AE7786" s="13"/>
      <c r="AF7786" s="13"/>
      <c r="AG7786" s="19"/>
      <c r="AH7786" s="19"/>
      <c r="AI7786" s="19"/>
      <c r="AJ7786" s="19"/>
      <c r="AK7786" s="12"/>
      <c r="AL7786" s="12"/>
      <c r="AM7786" s="12"/>
      <c r="AN7786" s="12"/>
    </row>
    <row r="7787" spans="4:40" x14ac:dyDescent="0.25">
      <c r="D7787" s="18"/>
      <c r="E7787" s="13"/>
      <c r="F7787" s="13"/>
      <c r="G7787" s="13"/>
      <c r="H7787" s="13"/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9"/>
      <c r="AH7787" s="19"/>
      <c r="AI7787" s="19"/>
      <c r="AJ7787" s="19"/>
      <c r="AK7787" s="15"/>
      <c r="AL7787" s="12"/>
      <c r="AM7787" s="15"/>
      <c r="AN7787" s="15"/>
    </row>
    <row r="7788" spans="4:40" x14ac:dyDescent="0.25">
      <c r="D7788" s="18"/>
      <c r="E7788" s="13"/>
      <c r="F7788" s="13"/>
      <c r="G7788" s="13"/>
      <c r="H7788" s="13"/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9"/>
      <c r="AH7788" s="19"/>
      <c r="AI7788" s="19"/>
      <c r="AJ7788" s="19"/>
      <c r="AK7788" s="15"/>
      <c r="AL7788" s="15"/>
      <c r="AM7788" s="15"/>
      <c r="AN7788" s="15"/>
    </row>
    <row r="7789" spans="4:40" x14ac:dyDescent="0.25">
      <c r="D7789" s="18"/>
      <c r="E7789" s="13"/>
      <c r="F7789" s="13"/>
      <c r="G7789" s="13"/>
      <c r="H7789" s="13"/>
      <c r="I7789" s="13"/>
      <c r="J7789" s="13"/>
      <c r="K7789" s="13"/>
      <c r="L7789" s="13"/>
      <c r="M7789" s="13"/>
      <c r="N7789" s="13"/>
      <c r="O7789" s="14"/>
      <c r="P7789" s="14"/>
      <c r="Q7789" s="14"/>
      <c r="R7789" s="14"/>
      <c r="S7789" s="13"/>
      <c r="T7789" s="13"/>
      <c r="U7789" s="13"/>
      <c r="V7789" s="13"/>
      <c r="W7789" s="13"/>
      <c r="X7789" s="13"/>
      <c r="Y7789" s="14"/>
      <c r="Z7789" s="13"/>
      <c r="AA7789" s="13"/>
      <c r="AB7789" s="13"/>
      <c r="AC7789" s="13"/>
      <c r="AD7789" s="13"/>
      <c r="AE7789" s="13"/>
      <c r="AF7789" s="13"/>
      <c r="AG7789" s="19"/>
      <c r="AH7789" s="19"/>
      <c r="AI7789" s="19"/>
      <c r="AJ7789" s="19"/>
      <c r="AK7789" s="15"/>
      <c r="AL7789" s="15"/>
      <c r="AM7789" s="15"/>
      <c r="AN7789" s="15"/>
    </row>
    <row r="7790" spans="4:40" x14ac:dyDescent="0.25">
      <c r="D7790" s="18"/>
      <c r="E7790" s="13"/>
      <c r="F7790" s="13"/>
      <c r="G7790" s="13"/>
      <c r="H7790" s="13"/>
      <c r="I7790" s="13"/>
      <c r="J7790" s="13"/>
      <c r="K7790" s="13"/>
      <c r="L7790" s="13"/>
      <c r="M7790" s="13"/>
      <c r="N7790" s="13"/>
      <c r="O7790" s="14"/>
      <c r="P7790" s="14"/>
      <c r="Q7790" s="14"/>
      <c r="R7790" s="14"/>
      <c r="S7790" s="13"/>
      <c r="T7790" s="13"/>
      <c r="U7790" s="13"/>
      <c r="V7790" s="13"/>
      <c r="W7790" s="13"/>
      <c r="X7790" s="13"/>
      <c r="Y7790" s="14"/>
      <c r="Z7790" s="13"/>
      <c r="AA7790" s="13"/>
      <c r="AB7790" s="13"/>
      <c r="AC7790" s="13"/>
      <c r="AD7790" s="13"/>
      <c r="AE7790" s="13"/>
      <c r="AF7790" s="13"/>
      <c r="AG7790" s="19"/>
      <c r="AH7790" s="19"/>
      <c r="AI7790" s="19"/>
      <c r="AJ7790" s="19"/>
      <c r="AK7790" s="12"/>
      <c r="AL7790" s="12"/>
      <c r="AM7790" s="12"/>
      <c r="AN7790" s="12"/>
    </row>
    <row r="7791" spans="4:40" x14ac:dyDescent="0.25">
      <c r="D7791" s="18"/>
      <c r="E7791" s="13"/>
      <c r="F7791" s="13"/>
      <c r="G7791" s="13"/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9"/>
      <c r="AH7791" s="19"/>
      <c r="AI7791" s="19"/>
      <c r="AJ7791" s="19"/>
      <c r="AK7791" s="15"/>
      <c r="AL7791" s="12"/>
      <c r="AM7791" s="15"/>
      <c r="AN7791" s="15"/>
    </row>
    <row r="7792" spans="4:40" x14ac:dyDescent="0.25">
      <c r="D7792" s="18"/>
      <c r="E7792" s="13"/>
      <c r="F7792" s="13"/>
      <c r="G7792" s="13"/>
      <c r="H7792" s="13"/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9"/>
      <c r="AH7792" s="19"/>
      <c r="AI7792" s="19"/>
      <c r="AJ7792" s="19"/>
      <c r="AK7792" s="15"/>
      <c r="AL7792" s="15"/>
      <c r="AM7792" s="15"/>
      <c r="AN7792" s="15"/>
    </row>
    <row r="7793" spans="4:40" x14ac:dyDescent="0.25">
      <c r="D7793" s="18"/>
      <c r="E7793" s="13"/>
      <c r="F7793" s="13"/>
      <c r="G7793" s="13"/>
      <c r="H7793" s="13"/>
      <c r="I7793" s="13"/>
      <c r="J7793" s="13"/>
      <c r="K7793" s="13"/>
      <c r="L7793" s="13"/>
      <c r="M7793" s="13"/>
      <c r="N7793" s="13"/>
      <c r="O7793" s="14"/>
      <c r="P7793" s="14"/>
      <c r="Q7793" s="14"/>
      <c r="R7793" s="14"/>
      <c r="S7793" s="13"/>
      <c r="T7793" s="13"/>
      <c r="U7793" s="13"/>
      <c r="V7793" s="13"/>
      <c r="W7793" s="13"/>
      <c r="X7793" s="13"/>
      <c r="Y7793" s="14"/>
      <c r="Z7793" s="13"/>
      <c r="AA7793" s="13"/>
      <c r="AB7793" s="13"/>
      <c r="AC7793" s="13"/>
      <c r="AD7793" s="13"/>
      <c r="AE7793" s="13"/>
      <c r="AF7793" s="13"/>
      <c r="AG7793" s="19"/>
      <c r="AH7793" s="19"/>
      <c r="AI7793" s="19"/>
      <c r="AJ7793" s="19"/>
      <c r="AK7793" s="15"/>
      <c r="AL7793" s="15"/>
      <c r="AM7793" s="15"/>
      <c r="AN7793" s="15"/>
    </row>
    <row r="7794" spans="4:40" x14ac:dyDescent="0.25">
      <c r="D7794" s="18"/>
      <c r="E7794" s="13"/>
      <c r="F7794" s="13"/>
      <c r="G7794" s="13"/>
      <c r="H7794" s="13"/>
      <c r="I7794" s="13"/>
      <c r="J7794" s="13"/>
      <c r="K7794" s="13"/>
      <c r="L7794" s="13"/>
      <c r="M7794" s="13"/>
      <c r="N7794" s="13"/>
      <c r="O7794" s="14"/>
      <c r="P7794" s="14"/>
      <c r="Q7794" s="14"/>
      <c r="R7794" s="14"/>
      <c r="S7794" s="13"/>
      <c r="T7794" s="13"/>
      <c r="U7794" s="13"/>
      <c r="V7794" s="13"/>
      <c r="W7794" s="13"/>
      <c r="X7794" s="13"/>
      <c r="Y7794" s="14"/>
      <c r="Z7794" s="13"/>
      <c r="AA7794" s="13"/>
      <c r="AB7794" s="13"/>
      <c r="AC7794" s="13"/>
      <c r="AD7794" s="13"/>
      <c r="AE7794" s="13"/>
      <c r="AF7794" s="13"/>
      <c r="AG7794" s="19"/>
      <c r="AH7794" s="19"/>
      <c r="AI7794" s="19"/>
      <c r="AJ7794" s="19"/>
      <c r="AK7794" s="12"/>
      <c r="AL7794" s="12"/>
      <c r="AM7794" s="12"/>
      <c r="AN7794" s="12"/>
    </row>
    <row r="7795" spans="4:40" x14ac:dyDescent="0.25">
      <c r="D7795" s="18"/>
      <c r="E7795" s="13"/>
      <c r="F7795" s="13"/>
      <c r="G7795" s="13"/>
      <c r="H7795" s="13"/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9"/>
      <c r="AH7795" s="19"/>
      <c r="AI7795" s="19"/>
      <c r="AJ7795" s="19"/>
      <c r="AK7795" s="15"/>
      <c r="AL7795" s="12"/>
      <c r="AM7795" s="15"/>
      <c r="AN7795" s="15"/>
    </row>
    <row r="7796" spans="4:40" x14ac:dyDescent="0.25">
      <c r="D7796" s="18"/>
      <c r="E7796" s="13"/>
      <c r="F7796" s="13"/>
      <c r="G7796" s="13"/>
      <c r="H7796" s="13"/>
      <c r="I7796" s="13"/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9"/>
      <c r="AH7796" s="19"/>
      <c r="AI7796" s="19"/>
      <c r="AJ7796" s="19"/>
      <c r="AK7796" s="15"/>
      <c r="AL7796" s="15"/>
      <c r="AM7796" s="15"/>
      <c r="AN7796" s="15"/>
    </row>
    <row r="7797" spans="4:40" x14ac:dyDescent="0.25">
      <c r="D7797" s="18"/>
      <c r="E7797" s="13"/>
      <c r="F7797" s="13"/>
      <c r="G7797" s="13"/>
      <c r="H7797" s="13"/>
      <c r="I7797" s="13"/>
      <c r="J7797" s="13"/>
      <c r="K7797" s="13"/>
      <c r="L7797" s="13"/>
      <c r="M7797" s="13"/>
      <c r="N7797" s="13"/>
      <c r="O7797" s="14"/>
      <c r="P7797" s="14"/>
      <c r="Q7797" s="14"/>
      <c r="R7797" s="14"/>
      <c r="S7797" s="13"/>
      <c r="T7797" s="13"/>
      <c r="U7797" s="13"/>
      <c r="V7797" s="13"/>
      <c r="W7797" s="13"/>
      <c r="X7797" s="13"/>
      <c r="Y7797" s="14"/>
      <c r="Z7797" s="13"/>
      <c r="AA7797" s="13"/>
      <c r="AB7797" s="13"/>
      <c r="AC7797" s="13"/>
      <c r="AD7797" s="13"/>
      <c r="AE7797" s="13"/>
      <c r="AF7797" s="13"/>
      <c r="AG7797" s="19"/>
      <c r="AH7797" s="19"/>
      <c r="AI7797" s="19"/>
      <c r="AJ7797" s="19"/>
      <c r="AK7797" s="15"/>
      <c r="AL7797" s="15"/>
      <c r="AM7797" s="15"/>
      <c r="AN7797" s="15"/>
    </row>
    <row r="7798" spans="4:40" x14ac:dyDescent="0.25">
      <c r="D7798" s="18"/>
      <c r="E7798" s="13"/>
      <c r="F7798" s="13"/>
      <c r="G7798" s="13"/>
      <c r="H7798" s="13"/>
      <c r="I7798" s="13"/>
      <c r="J7798" s="13"/>
      <c r="K7798" s="13"/>
      <c r="L7798" s="13"/>
      <c r="M7798" s="13"/>
      <c r="N7798" s="13"/>
      <c r="O7798" s="14"/>
      <c r="P7798" s="14"/>
      <c r="Q7798" s="14"/>
      <c r="R7798" s="14"/>
      <c r="S7798" s="13"/>
      <c r="T7798" s="13"/>
      <c r="U7798" s="13"/>
      <c r="V7798" s="13"/>
      <c r="W7798" s="13"/>
      <c r="X7798" s="13"/>
      <c r="Y7798" s="14"/>
      <c r="Z7798" s="13"/>
      <c r="AA7798" s="13"/>
      <c r="AB7798" s="13"/>
      <c r="AC7798" s="13"/>
      <c r="AD7798" s="13"/>
      <c r="AE7798" s="13"/>
      <c r="AF7798" s="13"/>
      <c r="AG7798" s="19"/>
      <c r="AH7798" s="19"/>
      <c r="AI7798" s="19"/>
      <c r="AJ7798" s="19"/>
      <c r="AK7798" s="12"/>
      <c r="AL7798" s="12"/>
      <c r="AM7798" s="12"/>
      <c r="AN7798" s="12"/>
    </row>
    <row r="7799" spans="4:40" x14ac:dyDescent="0.25">
      <c r="D7799" s="18"/>
      <c r="E7799" s="13"/>
      <c r="F7799" s="13"/>
      <c r="G7799" s="13"/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9"/>
      <c r="AH7799" s="19"/>
      <c r="AI7799" s="19"/>
      <c r="AJ7799" s="19"/>
      <c r="AK7799" s="15"/>
      <c r="AL7799" s="12"/>
      <c r="AM7799" s="15"/>
      <c r="AN7799" s="15"/>
    </row>
    <row r="7800" spans="4:40" x14ac:dyDescent="0.25">
      <c r="D7800" s="18"/>
      <c r="E7800" s="13"/>
      <c r="F7800" s="13"/>
      <c r="G7800" s="13"/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9"/>
      <c r="AH7800" s="19"/>
      <c r="AI7800" s="19"/>
      <c r="AJ7800" s="19"/>
      <c r="AK7800" s="15"/>
      <c r="AL7800" s="15"/>
      <c r="AM7800" s="15"/>
      <c r="AN7800" s="15"/>
    </row>
    <row r="7801" spans="4:40" x14ac:dyDescent="0.25">
      <c r="D7801" s="18"/>
      <c r="E7801" s="13"/>
      <c r="F7801" s="13"/>
      <c r="G7801" s="13"/>
      <c r="H7801" s="13"/>
      <c r="I7801" s="13"/>
      <c r="J7801" s="13"/>
      <c r="K7801" s="13"/>
      <c r="L7801" s="13"/>
      <c r="M7801" s="13"/>
      <c r="N7801" s="13"/>
      <c r="O7801" s="14"/>
      <c r="P7801" s="14"/>
      <c r="Q7801" s="14"/>
      <c r="R7801" s="14"/>
      <c r="S7801" s="13"/>
      <c r="T7801" s="13"/>
      <c r="U7801" s="13"/>
      <c r="V7801" s="13"/>
      <c r="W7801" s="13"/>
      <c r="X7801" s="13"/>
      <c r="Y7801" s="14"/>
      <c r="Z7801" s="13"/>
      <c r="AA7801" s="13"/>
      <c r="AB7801" s="13"/>
      <c r="AC7801" s="13"/>
      <c r="AD7801" s="13"/>
      <c r="AE7801" s="13"/>
      <c r="AF7801" s="13"/>
      <c r="AG7801" s="19"/>
      <c r="AH7801" s="19"/>
      <c r="AI7801" s="19"/>
      <c r="AJ7801" s="19"/>
      <c r="AK7801" s="15"/>
      <c r="AL7801" s="15"/>
      <c r="AM7801" s="15"/>
      <c r="AN7801" s="15"/>
    </row>
    <row r="7802" spans="4:40" x14ac:dyDescent="0.25">
      <c r="D7802" s="18"/>
      <c r="E7802" s="13"/>
      <c r="F7802" s="13"/>
      <c r="G7802" s="13"/>
      <c r="H7802" s="13"/>
      <c r="I7802" s="13"/>
      <c r="J7802" s="13"/>
      <c r="K7802" s="13"/>
      <c r="L7802" s="13"/>
      <c r="M7802" s="13"/>
      <c r="N7802" s="13"/>
      <c r="O7802" s="14"/>
      <c r="P7802" s="14"/>
      <c r="Q7802" s="14"/>
      <c r="R7802" s="14"/>
      <c r="S7802" s="13"/>
      <c r="T7802" s="13"/>
      <c r="U7802" s="13"/>
      <c r="V7802" s="13"/>
      <c r="W7802" s="13"/>
      <c r="X7802" s="13"/>
      <c r="Y7802" s="14"/>
      <c r="Z7802" s="13"/>
      <c r="AA7802" s="13"/>
      <c r="AB7802" s="13"/>
      <c r="AC7802" s="13"/>
      <c r="AD7802" s="13"/>
      <c r="AE7802" s="13"/>
      <c r="AF7802" s="13"/>
      <c r="AG7802" s="19"/>
      <c r="AH7802" s="19"/>
      <c r="AI7802" s="19"/>
      <c r="AJ7802" s="19"/>
      <c r="AK7802" s="12"/>
      <c r="AL7802" s="12"/>
      <c r="AM7802" s="12"/>
      <c r="AN7802" s="12"/>
    </row>
    <row r="7803" spans="4:40" x14ac:dyDescent="0.25">
      <c r="D7803" s="18"/>
      <c r="E7803" s="13"/>
      <c r="F7803" s="13"/>
      <c r="G7803" s="13"/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9"/>
      <c r="AH7803" s="19"/>
      <c r="AI7803" s="19"/>
      <c r="AJ7803" s="19"/>
      <c r="AK7803" s="15"/>
      <c r="AL7803" s="12"/>
      <c r="AM7803" s="15"/>
      <c r="AN7803" s="15"/>
    </row>
    <row r="7804" spans="4:40" x14ac:dyDescent="0.25">
      <c r="D7804" s="18"/>
      <c r="E7804" s="13"/>
      <c r="F7804" s="13"/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9"/>
      <c r="AH7804" s="19"/>
      <c r="AI7804" s="19"/>
      <c r="AJ7804" s="19"/>
      <c r="AK7804" s="15"/>
      <c r="AL7804" s="15"/>
      <c r="AM7804" s="15"/>
      <c r="AN7804" s="15"/>
    </row>
    <row r="7805" spans="4:40" x14ac:dyDescent="0.25">
      <c r="D7805" s="18"/>
      <c r="E7805" s="13"/>
      <c r="F7805" s="13"/>
      <c r="G7805" s="13"/>
      <c r="H7805" s="13"/>
      <c r="I7805" s="13"/>
      <c r="J7805" s="13"/>
      <c r="K7805" s="13"/>
      <c r="L7805" s="13"/>
      <c r="M7805" s="13"/>
      <c r="N7805" s="13"/>
      <c r="O7805" s="14"/>
      <c r="P7805" s="14"/>
      <c r="Q7805" s="14"/>
      <c r="R7805" s="14"/>
      <c r="S7805" s="13"/>
      <c r="T7805" s="13"/>
      <c r="U7805" s="13"/>
      <c r="V7805" s="13"/>
      <c r="W7805" s="13"/>
      <c r="X7805" s="13"/>
      <c r="Y7805" s="14"/>
      <c r="Z7805" s="13"/>
      <c r="AA7805" s="13"/>
      <c r="AB7805" s="13"/>
      <c r="AC7805" s="13"/>
      <c r="AD7805" s="13"/>
      <c r="AE7805" s="13"/>
      <c r="AF7805" s="13"/>
      <c r="AG7805" s="19"/>
      <c r="AH7805" s="19"/>
      <c r="AI7805" s="19"/>
      <c r="AJ7805" s="19"/>
      <c r="AK7805" s="15"/>
      <c r="AL7805" s="15"/>
      <c r="AM7805" s="15"/>
      <c r="AN7805" s="15"/>
    </row>
    <row r="7806" spans="4:40" x14ac:dyDescent="0.25">
      <c r="D7806" s="18"/>
      <c r="E7806" s="13"/>
      <c r="F7806" s="13"/>
      <c r="G7806" s="13"/>
      <c r="H7806" s="13"/>
      <c r="I7806" s="13"/>
      <c r="J7806" s="13"/>
      <c r="K7806" s="13"/>
      <c r="L7806" s="13"/>
      <c r="M7806" s="13"/>
      <c r="N7806" s="13"/>
      <c r="O7806" s="14"/>
      <c r="P7806" s="14"/>
      <c r="Q7806" s="14"/>
      <c r="R7806" s="14"/>
      <c r="S7806" s="13"/>
      <c r="T7806" s="13"/>
      <c r="U7806" s="13"/>
      <c r="V7806" s="13"/>
      <c r="W7806" s="13"/>
      <c r="X7806" s="13"/>
      <c r="Y7806" s="14"/>
      <c r="Z7806" s="13"/>
      <c r="AA7806" s="13"/>
      <c r="AB7806" s="13"/>
      <c r="AC7806" s="13"/>
      <c r="AD7806" s="13"/>
      <c r="AE7806" s="13"/>
      <c r="AF7806" s="13"/>
      <c r="AG7806" s="19"/>
      <c r="AH7806" s="19"/>
      <c r="AI7806" s="19"/>
      <c r="AJ7806" s="19"/>
      <c r="AK7806" s="12"/>
      <c r="AL7806" s="12"/>
      <c r="AM7806" s="12"/>
      <c r="AN7806" s="12"/>
    </row>
    <row r="7807" spans="4:40" x14ac:dyDescent="0.25">
      <c r="D7807" s="18"/>
      <c r="E7807" s="13"/>
      <c r="F7807" s="13"/>
      <c r="G7807" s="13"/>
      <c r="H7807" s="13"/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9"/>
      <c r="AH7807" s="19"/>
      <c r="AI7807" s="19"/>
      <c r="AJ7807" s="19"/>
      <c r="AK7807" s="15"/>
      <c r="AL7807" s="12"/>
      <c r="AM7807" s="15"/>
      <c r="AN7807" s="15"/>
    </row>
    <row r="7808" spans="4:40" x14ac:dyDescent="0.25">
      <c r="D7808" s="18"/>
      <c r="E7808" s="13"/>
      <c r="F7808" s="13"/>
      <c r="G7808" s="13"/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9"/>
      <c r="AH7808" s="19"/>
      <c r="AI7808" s="19"/>
      <c r="AJ7808" s="19"/>
      <c r="AK7808" s="15"/>
      <c r="AL7808" s="15"/>
      <c r="AM7808" s="15"/>
      <c r="AN7808" s="15"/>
    </row>
    <row r="7809" spans="4:40" x14ac:dyDescent="0.25">
      <c r="D7809" s="18"/>
      <c r="E7809" s="13"/>
      <c r="F7809" s="13"/>
      <c r="G7809" s="13"/>
      <c r="H7809" s="13"/>
      <c r="I7809" s="13"/>
      <c r="J7809" s="13"/>
      <c r="K7809" s="13"/>
      <c r="L7809" s="13"/>
      <c r="M7809" s="13"/>
      <c r="N7809" s="13"/>
      <c r="O7809" s="14"/>
      <c r="P7809" s="14"/>
      <c r="Q7809" s="14"/>
      <c r="R7809" s="14"/>
      <c r="S7809" s="13"/>
      <c r="T7809" s="13"/>
      <c r="U7809" s="13"/>
      <c r="V7809" s="13"/>
      <c r="W7809" s="13"/>
      <c r="X7809" s="13"/>
      <c r="Y7809" s="14"/>
      <c r="Z7809" s="13"/>
      <c r="AA7809" s="13"/>
      <c r="AB7809" s="13"/>
      <c r="AC7809" s="13"/>
      <c r="AD7809" s="13"/>
      <c r="AE7809" s="13"/>
      <c r="AF7809" s="13"/>
      <c r="AG7809" s="19"/>
      <c r="AH7809" s="19"/>
      <c r="AI7809" s="19"/>
      <c r="AJ7809" s="19"/>
      <c r="AK7809" s="15"/>
      <c r="AL7809" s="15"/>
      <c r="AM7809" s="15"/>
      <c r="AN7809" s="15"/>
    </row>
    <row r="7810" spans="4:40" x14ac:dyDescent="0.25">
      <c r="D7810" s="18"/>
      <c r="E7810" s="13"/>
      <c r="F7810" s="13"/>
      <c r="G7810" s="13"/>
      <c r="H7810" s="13"/>
      <c r="I7810" s="13"/>
      <c r="J7810" s="13"/>
      <c r="K7810" s="13"/>
      <c r="L7810" s="13"/>
      <c r="M7810" s="13"/>
      <c r="N7810" s="13"/>
      <c r="O7810" s="14"/>
      <c r="P7810" s="14"/>
      <c r="Q7810" s="14"/>
      <c r="R7810" s="14"/>
      <c r="S7810" s="13"/>
      <c r="T7810" s="13"/>
      <c r="U7810" s="13"/>
      <c r="V7810" s="13"/>
      <c r="W7810" s="13"/>
      <c r="X7810" s="13"/>
      <c r="Y7810" s="14"/>
      <c r="Z7810" s="13"/>
      <c r="AA7810" s="13"/>
      <c r="AB7810" s="13"/>
      <c r="AC7810" s="13"/>
      <c r="AD7810" s="13"/>
      <c r="AE7810" s="13"/>
      <c r="AF7810" s="13"/>
      <c r="AG7810" s="19"/>
      <c r="AH7810" s="19"/>
      <c r="AI7810" s="19"/>
      <c r="AJ7810" s="19"/>
      <c r="AK7810" s="12"/>
      <c r="AL7810" s="12"/>
      <c r="AM7810" s="12"/>
      <c r="AN7810" s="12"/>
    </row>
    <row r="7811" spans="4:40" x14ac:dyDescent="0.25">
      <c r="D7811" s="18"/>
      <c r="E7811" s="13"/>
      <c r="F7811" s="13"/>
      <c r="G7811" s="13"/>
      <c r="H7811" s="13"/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9"/>
      <c r="AH7811" s="19"/>
      <c r="AI7811" s="19"/>
      <c r="AJ7811" s="19"/>
      <c r="AK7811" s="15"/>
      <c r="AL7811" s="12"/>
      <c r="AM7811" s="15"/>
      <c r="AN7811" s="15"/>
    </row>
    <row r="7812" spans="4:40" x14ac:dyDescent="0.25">
      <c r="D7812" s="18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9"/>
      <c r="AH7812" s="19"/>
      <c r="AI7812" s="19"/>
      <c r="AJ7812" s="19"/>
      <c r="AK7812" s="15"/>
      <c r="AL7812" s="15"/>
      <c r="AM7812" s="15"/>
      <c r="AN7812" s="15"/>
    </row>
    <row r="7813" spans="4:40" x14ac:dyDescent="0.25">
      <c r="D7813" s="18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4"/>
      <c r="P7813" s="14"/>
      <c r="Q7813" s="14"/>
      <c r="R7813" s="14"/>
      <c r="S7813" s="13"/>
      <c r="T7813" s="13"/>
      <c r="U7813" s="13"/>
      <c r="V7813" s="13"/>
      <c r="W7813" s="13"/>
      <c r="X7813" s="13"/>
      <c r="Y7813" s="14"/>
      <c r="Z7813" s="13"/>
      <c r="AA7813" s="13"/>
      <c r="AB7813" s="13"/>
      <c r="AC7813" s="13"/>
      <c r="AD7813" s="13"/>
      <c r="AE7813" s="13"/>
      <c r="AF7813" s="13"/>
      <c r="AG7813" s="19"/>
      <c r="AH7813" s="19"/>
      <c r="AI7813" s="19"/>
      <c r="AJ7813" s="19"/>
      <c r="AK7813" s="15"/>
      <c r="AL7813" s="15"/>
      <c r="AM7813" s="15"/>
      <c r="AN7813" s="15"/>
    </row>
    <row r="7814" spans="4:40" x14ac:dyDescent="0.25">
      <c r="D7814" s="18"/>
      <c r="E7814" s="13"/>
      <c r="F7814" s="13"/>
      <c r="G7814" s="13"/>
      <c r="H7814" s="13"/>
      <c r="I7814" s="13"/>
      <c r="J7814" s="13"/>
      <c r="K7814" s="13"/>
      <c r="L7814" s="13"/>
      <c r="M7814" s="13"/>
      <c r="N7814" s="13"/>
      <c r="O7814" s="14"/>
      <c r="P7814" s="14"/>
      <c r="Q7814" s="14"/>
      <c r="R7814" s="14"/>
      <c r="S7814" s="13"/>
      <c r="T7814" s="13"/>
      <c r="U7814" s="13"/>
      <c r="V7814" s="13"/>
      <c r="W7814" s="13"/>
      <c r="X7814" s="13"/>
      <c r="Y7814" s="14"/>
      <c r="Z7814" s="13"/>
      <c r="AA7814" s="13"/>
      <c r="AB7814" s="13"/>
      <c r="AC7814" s="13"/>
      <c r="AD7814" s="13"/>
      <c r="AE7814" s="13"/>
      <c r="AF7814" s="13"/>
      <c r="AG7814" s="19"/>
      <c r="AH7814" s="19"/>
      <c r="AI7814" s="19"/>
      <c r="AJ7814" s="19"/>
      <c r="AK7814" s="12"/>
      <c r="AL7814" s="12"/>
      <c r="AM7814" s="12"/>
      <c r="AN7814" s="12"/>
    </row>
    <row r="7815" spans="4:40" x14ac:dyDescent="0.25">
      <c r="D7815" s="18"/>
      <c r="E7815" s="13"/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9"/>
      <c r="AH7815" s="19"/>
      <c r="AI7815" s="19"/>
      <c r="AJ7815" s="19"/>
      <c r="AK7815" s="15"/>
      <c r="AL7815" s="12"/>
      <c r="AM7815" s="15"/>
      <c r="AN7815" s="15"/>
    </row>
    <row r="7816" spans="4:40" x14ac:dyDescent="0.25">
      <c r="D7816" s="18"/>
      <c r="E7816" s="13"/>
      <c r="F7816" s="13"/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9"/>
      <c r="AH7816" s="19"/>
      <c r="AI7816" s="19"/>
      <c r="AJ7816" s="19"/>
      <c r="AK7816" s="15"/>
      <c r="AL7816" s="15"/>
      <c r="AM7816" s="15"/>
      <c r="AN7816" s="15"/>
    </row>
    <row r="7817" spans="4:40" x14ac:dyDescent="0.25">
      <c r="D7817" s="18"/>
      <c r="E7817" s="13"/>
      <c r="F7817" s="13"/>
      <c r="G7817" s="13"/>
      <c r="H7817" s="13"/>
      <c r="I7817" s="13"/>
      <c r="J7817" s="13"/>
      <c r="K7817" s="13"/>
      <c r="L7817" s="13"/>
      <c r="M7817" s="13"/>
      <c r="N7817" s="13"/>
      <c r="O7817" s="14"/>
      <c r="P7817" s="14"/>
      <c r="Q7817" s="14"/>
      <c r="R7817" s="14"/>
      <c r="S7817" s="13"/>
      <c r="T7817" s="13"/>
      <c r="U7817" s="13"/>
      <c r="V7817" s="13"/>
      <c r="W7817" s="13"/>
      <c r="X7817" s="13"/>
      <c r="Y7817" s="14"/>
      <c r="Z7817" s="13"/>
      <c r="AA7817" s="13"/>
      <c r="AB7817" s="13"/>
      <c r="AC7817" s="13"/>
      <c r="AD7817" s="13"/>
      <c r="AE7817" s="13"/>
      <c r="AF7817" s="13"/>
      <c r="AG7817" s="19"/>
      <c r="AH7817" s="19"/>
      <c r="AI7817" s="19"/>
      <c r="AJ7817" s="19"/>
      <c r="AK7817" s="15"/>
      <c r="AL7817" s="15"/>
      <c r="AM7817" s="15"/>
      <c r="AN7817" s="15"/>
    </row>
    <row r="7818" spans="4:40" x14ac:dyDescent="0.25">
      <c r="D7818" s="18"/>
      <c r="E7818" s="13"/>
      <c r="F7818" s="13"/>
      <c r="G7818" s="13"/>
      <c r="H7818" s="13"/>
      <c r="I7818" s="13"/>
      <c r="J7818" s="13"/>
      <c r="K7818" s="13"/>
      <c r="L7818" s="13"/>
      <c r="M7818" s="13"/>
      <c r="N7818" s="13"/>
      <c r="O7818" s="14"/>
      <c r="P7818" s="14"/>
      <c r="Q7818" s="14"/>
      <c r="R7818" s="14"/>
      <c r="S7818" s="13"/>
      <c r="T7818" s="13"/>
      <c r="U7818" s="13"/>
      <c r="V7818" s="13"/>
      <c r="W7818" s="13"/>
      <c r="X7818" s="13"/>
      <c r="Y7818" s="14"/>
      <c r="Z7818" s="13"/>
      <c r="AA7818" s="13"/>
      <c r="AB7818" s="13"/>
      <c r="AC7818" s="13"/>
      <c r="AD7818" s="13"/>
      <c r="AE7818" s="13"/>
      <c r="AF7818" s="13"/>
      <c r="AG7818" s="19"/>
      <c r="AH7818" s="19"/>
      <c r="AI7818" s="19"/>
      <c r="AJ7818" s="19"/>
      <c r="AK7818" s="12"/>
      <c r="AL7818" s="12"/>
      <c r="AM7818" s="12"/>
      <c r="AN7818" s="12"/>
    </row>
    <row r="7819" spans="4:40" x14ac:dyDescent="0.25">
      <c r="D7819" s="18"/>
      <c r="E7819" s="13"/>
      <c r="F7819" s="13"/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9"/>
      <c r="AH7819" s="19"/>
      <c r="AI7819" s="19"/>
      <c r="AJ7819" s="19"/>
      <c r="AK7819" s="15"/>
      <c r="AL7819" s="12"/>
      <c r="AM7819" s="15"/>
      <c r="AN7819" s="15"/>
    </row>
    <row r="7820" spans="4:40" x14ac:dyDescent="0.25">
      <c r="D7820" s="18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9"/>
      <c r="AH7820" s="19"/>
      <c r="AI7820" s="19"/>
      <c r="AJ7820" s="19"/>
      <c r="AK7820" s="15"/>
      <c r="AL7820" s="15"/>
      <c r="AM7820" s="15"/>
      <c r="AN7820" s="15"/>
    </row>
    <row r="7821" spans="4:40" x14ac:dyDescent="0.25">
      <c r="D7821" s="18"/>
      <c r="E7821" s="13"/>
      <c r="F7821" s="13"/>
      <c r="G7821" s="13"/>
      <c r="H7821" s="13"/>
      <c r="I7821" s="13"/>
      <c r="J7821" s="13"/>
      <c r="K7821" s="13"/>
      <c r="L7821" s="13"/>
      <c r="M7821" s="13"/>
      <c r="N7821" s="13"/>
      <c r="O7821" s="14"/>
      <c r="P7821" s="14"/>
      <c r="Q7821" s="14"/>
      <c r="R7821" s="14"/>
      <c r="S7821" s="13"/>
      <c r="T7821" s="13"/>
      <c r="U7821" s="13"/>
      <c r="V7821" s="13"/>
      <c r="W7821" s="13"/>
      <c r="X7821" s="13"/>
      <c r="Y7821" s="14"/>
      <c r="Z7821" s="13"/>
      <c r="AA7821" s="13"/>
      <c r="AB7821" s="13"/>
      <c r="AC7821" s="13"/>
      <c r="AD7821" s="13"/>
      <c r="AE7821" s="13"/>
      <c r="AF7821" s="13"/>
      <c r="AG7821" s="19"/>
      <c r="AH7821" s="19"/>
      <c r="AI7821" s="19"/>
      <c r="AJ7821" s="19"/>
      <c r="AK7821" s="15"/>
      <c r="AL7821" s="15"/>
      <c r="AM7821" s="15"/>
      <c r="AN7821" s="15"/>
    </row>
    <row r="7822" spans="4:40" x14ac:dyDescent="0.25">
      <c r="D7822" s="18"/>
      <c r="E7822" s="13"/>
      <c r="F7822" s="13"/>
      <c r="G7822" s="13"/>
      <c r="H7822" s="13"/>
      <c r="I7822" s="13"/>
      <c r="J7822" s="13"/>
      <c r="K7822" s="13"/>
      <c r="L7822" s="13"/>
      <c r="M7822" s="13"/>
      <c r="N7822" s="13"/>
      <c r="O7822" s="14"/>
      <c r="P7822" s="14"/>
      <c r="Q7822" s="14"/>
      <c r="R7822" s="14"/>
      <c r="S7822" s="13"/>
      <c r="T7822" s="13"/>
      <c r="U7822" s="13"/>
      <c r="V7822" s="13"/>
      <c r="W7822" s="13"/>
      <c r="X7822" s="13"/>
      <c r="Y7822" s="14"/>
      <c r="Z7822" s="13"/>
      <c r="AA7822" s="13"/>
      <c r="AB7822" s="13"/>
      <c r="AC7822" s="13"/>
      <c r="AD7822" s="13"/>
      <c r="AE7822" s="13"/>
      <c r="AF7822" s="13"/>
      <c r="AG7822" s="19"/>
      <c r="AH7822" s="19"/>
      <c r="AI7822" s="19"/>
      <c r="AJ7822" s="19"/>
      <c r="AK7822" s="12"/>
      <c r="AL7822" s="12"/>
      <c r="AM7822" s="12"/>
      <c r="AN7822" s="12"/>
    </row>
    <row r="7823" spans="4:40" x14ac:dyDescent="0.25">
      <c r="D7823" s="18"/>
      <c r="E7823" s="13"/>
      <c r="F7823" s="13"/>
      <c r="G7823" s="13"/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9"/>
      <c r="AH7823" s="19"/>
      <c r="AI7823" s="19"/>
      <c r="AJ7823" s="19"/>
      <c r="AK7823" s="15"/>
      <c r="AL7823" s="12"/>
      <c r="AM7823" s="15"/>
      <c r="AN7823" s="15"/>
    </row>
    <row r="7824" spans="4:40" x14ac:dyDescent="0.25">
      <c r="D7824" s="18"/>
      <c r="E7824" s="13"/>
      <c r="F7824" s="13"/>
      <c r="G7824" s="13"/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9"/>
      <c r="AH7824" s="19"/>
      <c r="AI7824" s="19"/>
      <c r="AJ7824" s="19"/>
      <c r="AK7824" s="15"/>
      <c r="AL7824" s="15"/>
      <c r="AM7824" s="15"/>
      <c r="AN7824" s="15"/>
    </row>
    <row r="7825" spans="4:40" x14ac:dyDescent="0.25">
      <c r="D7825" s="18"/>
      <c r="E7825" s="13"/>
      <c r="F7825" s="13"/>
      <c r="G7825" s="13"/>
      <c r="H7825" s="13"/>
      <c r="I7825" s="13"/>
      <c r="J7825" s="13"/>
      <c r="K7825" s="13"/>
      <c r="L7825" s="13"/>
      <c r="M7825" s="13"/>
      <c r="N7825" s="13"/>
      <c r="O7825" s="14"/>
      <c r="P7825" s="14"/>
      <c r="Q7825" s="14"/>
      <c r="R7825" s="14"/>
      <c r="S7825" s="13"/>
      <c r="T7825" s="13"/>
      <c r="U7825" s="13"/>
      <c r="V7825" s="13"/>
      <c r="W7825" s="13"/>
      <c r="X7825" s="13"/>
      <c r="Y7825" s="14"/>
      <c r="Z7825" s="13"/>
      <c r="AA7825" s="13"/>
      <c r="AB7825" s="13"/>
      <c r="AC7825" s="13"/>
      <c r="AD7825" s="13"/>
      <c r="AE7825" s="13"/>
      <c r="AF7825" s="13"/>
      <c r="AG7825" s="19"/>
      <c r="AH7825" s="19"/>
      <c r="AI7825" s="19"/>
      <c r="AJ7825" s="19"/>
      <c r="AK7825" s="15"/>
      <c r="AL7825" s="15"/>
      <c r="AM7825" s="15"/>
      <c r="AN7825" s="15"/>
    </row>
    <row r="7826" spans="4:40" x14ac:dyDescent="0.25">
      <c r="D7826" s="18"/>
      <c r="E7826" s="13"/>
      <c r="F7826" s="13"/>
      <c r="G7826" s="13"/>
      <c r="H7826" s="13"/>
      <c r="I7826" s="13"/>
      <c r="J7826" s="13"/>
      <c r="K7826" s="13"/>
      <c r="L7826" s="13"/>
      <c r="M7826" s="13"/>
      <c r="N7826" s="13"/>
      <c r="O7826" s="14"/>
      <c r="P7826" s="14"/>
      <c r="Q7826" s="14"/>
      <c r="R7826" s="14"/>
      <c r="S7826" s="13"/>
      <c r="T7826" s="13"/>
      <c r="U7826" s="13"/>
      <c r="V7826" s="13"/>
      <c r="W7826" s="13"/>
      <c r="X7826" s="13"/>
      <c r="Y7826" s="14"/>
      <c r="Z7826" s="13"/>
      <c r="AA7826" s="13"/>
      <c r="AB7826" s="13"/>
      <c r="AC7826" s="13"/>
      <c r="AD7826" s="13"/>
      <c r="AE7826" s="13"/>
      <c r="AF7826" s="13"/>
      <c r="AG7826" s="19"/>
      <c r="AH7826" s="19"/>
      <c r="AI7826" s="19"/>
      <c r="AJ7826" s="19"/>
      <c r="AK7826" s="12"/>
      <c r="AL7826" s="12"/>
      <c r="AM7826" s="12"/>
      <c r="AN7826" s="12"/>
    </row>
    <row r="7827" spans="4:40" x14ac:dyDescent="0.25">
      <c r="D7827" s="18"/>
      <c r="E7827" s="13"/>
      <c r="F7827" s="13"/>
      <c r="G7827" s="13"/>
      <c r="H7827" s="13"/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9"/>
      <c r="AH7827" s="19"/>
      <c r="AI7827" s="19"/>
      <c r="AJ7827" s="19"/>
      <c r="AK7827" s="15"/>
      <c r="AL7827" s="12"/>
      <c r="AM7827" s="15"/>
      <c r="AN7827" s="15"/>
    </row>
    <row r="7828" spans="4:40" x14ac:dyDescent="0.25">
      <c r="D7828" s="18"/>
      <c r="E7828" s="13"/>
      <c r="F7828" s="13"/>
      <c r="G7828" s="13"/>
      <c r="H7828" s="13"/>
      <c r="I7828" s="13"/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9"/>
      <c r="AH7828" s="19"/>
      <c r="AI7828" s="19"/>
      <c r="AJ7828" s="19"/>
      <c r="AK7828" s="15"/>
      <c r="AL7828" s="15"/>
      <c r="AM7828" s="15"/>
      <c r="AN7828" s="15"/>
    </row>
    <row r="7829" spans="4:40" x14ac:dyDescent="0.25">
      <c r="D7829" s="18"/>
      <c r="E7829" s="13"/>
      <c r="F7829" s="13"/>
      <c r="G7829" s="13"/>
      <c r="H7829" s="13"/>
      <c r="I7829" s="13"/>
      <c r="J7829" s="13"/>
      <c r="K7829" s="13"/>
      <c r="L7829" s="13"/>
      <c r="M7829" s="13"/>
      <c r="N7829" s="13"/>
      <c r="O7829" s="14"/>
      <c r="P7829" s="14"/>
      <c r="Q7829" s="14"/>
      <c r="R7829" s="14"/>
      <c r="S7829" s="13"/>
      <c r="T7829" s="13"/>
      <c r="U7829" s="13"/>
      <c r="V7829" s="13"/>
      <c r="W7829" s="13"/>
      <c r="X7829" s="13"/>
      <c r="Y7829" s="14"/>
      <c r="Z7829" s="13"/>
      <c r="AA7829" s="13"/>
      <c r="AB7829" s="13"/>
      <c r="AC7829" s="13"/>
      <c r="AD7829" s="13"/>
      <c r="AE7829" s="13"/>
      <c r="AF7829" s="13"/>
      <c r="AG7829" s="19"/>
      <c r="AH7829" s="19"/>
      <c r="AI7829" s="19"/>
      <c r="AJ7829" s="19"/>
      <c r="AK7829" s="15"/>
      <c r="AL7829" s="15"/>
      <c r="AM7829" s="15"/>
      <c r="AN7829" s="15"/>
    </row>
    <row r="7830" spans="4:40" x14ac:dyDescent="0.25">
      <c r="D7830" s="18"/>
      <c r="E7830" s="13"/>
      <c r="F7830" s="13"/>
      <c r="G7830" s="13"/>
      <c r="H7830" s="13"/>
      <c r="I7830" s="13"/>
      <c r="J7830" s="13"/>
      <c r="K7830" s="13"/>
      <c r="L7830" s="13"/>
      <c r="M7830" s="13"/>
      <c r="N7830" s="13"/>
      <c r="O7830" s="14"/>
      <c r="P7830" s="14"/>
      <c r="Q7830" s="14"/>
      <c r="R7830" s="14"/>
      <c r="S7830" s="13"/>
      <c r="T7830" s="13"/>
      <c r="U7830" s="13"/>
      <c r="V7830" s="13"/>
      <c r="W7830" s="13"/>
      <c r="X7830" s="13"/>
      <c r="Y7830" s="14"/>
      <c r="Z7830" s="13"/>
      <c r="AA7830" s="13"/>
      <c r="AB7830" s="13"/>
      <c r="AC7830" s="13"/>
      <c r="AD7830" s="13"/>
      <c r="AE7830" s="13"/>
      <c r="AF7830" s="13"/>
      <c r="AG7830" s="19"/>
      <c r="AH7830" s="19"/>
      <c r="AI7830" s="19"/>
      <c r="AJ7830" s="19"/>
      <c r="AK7830" s="12"/>
      <c r="AL7830" s="12"/>
      <c r="AM7830" s="12"/>
      <c r="AN7830" s="12"/>
    </row>
    <row r="7831" spans="4:40" x14ac:dyDescent="0.25">
      <c r="D7831" s="18"/>
      <c r="E7831" s="13"/>
      <c r="F7831" s="13"/>
      <c r="G7831" s="13"/>
      <c r="H7831" s="13"/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9"/>
      <c r="AH7831" s="19"/>
      <c r="AI7831" s="19"/>
      <c r="AJ7831" s="19"/>
      <c r="AK7831" s="15"/>
      <c r="AL7831" s="12"/>
      <c r="AM7831" s="15"/>
      <c r="AN7831" s="15"/>
    </row>
    <row r="7832" spans="4:40" x14ac:dyDescent="0.25">
      <c r="D7832" s="18"/>
      <c r="E7832" s="13"/>
      <c r="F7832" s="13"/>
      <c r="G7832" s="13"/>
      <c r="H7832" s="13"/>
      <c r="I7832" s="13"/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9"/>
      <c r="AH7832" s="19"/>
      <c r="AI7832" s="19"/>
      <c r="AJ7832" s="19"/>
      <c r="AK7832" s="15"/>
      <c r="AL7832" s="15"/>
      <c r="AM7832" s="15"/>
      <c r="AN7832" s="15"/>
    </row>
    <row r="7833" spans="4:40" x14ac:dyDescent="0.25">
      <c r="D7833" s="18"/>
      <c r="E7833" s="13"/>
      <c r="F7833" s="13"/>
      <c r="G7833" s="13"/>
      <c r="H7833" s="13"/>
      <c r="I7833" s="13"/>
      <c r="J7833" s="13"/>
      <c r="K7833" s="13"/>
      <c r="L7833" s="13"/>
      <c r="M7833" s="13"/>
      <c r="N7833" s="13"/>
      <c r="O7833" s="14"/>
      <c r="P7833" s="14"/>
      <c r="Q7833" s="14"/>
      <c r="R7833" s="14"/>
      <c r="S7833" s="13"/>
      <c r="T7833" s="13"/>
      <c r="U7833" s="13"/>
      <c r="V7833" s="13"/>
      <c r="W7833" s="13"/>
      <c r="X7833" s="13"/>
      <c r="Y7833" s="14"/>
      <c r="Z7833" s="13"/>
      <c r="AA7833" s="13"/>
      <c r="AB7833" s="13"/>
      <c r="AC7833" s="13"/>
      <c r="AD7833" s="13"/>
      <c r="AE7833" s="13"/>
      <c r="AF7833" s="13"/>
      <c r="AG7833" s="19"/>
      <c r="AH7833" s="19"/>
      <c r="AI7833" s="19"/>
      <c r="AJ7833" s="19"/>
      <c r="AK7833" s="15"/>
      <c r="AL7833" s="15"/>
      <c r="AM7833" s="15"/>
      <c r="AN7833" s="15"/>
    </row>
    <row r="7834" spans="4:40" x14ac:dyDescent="0.25">
      <c r="D7834" s="18"/>
      <c r="E7834" s="13"/>
      <c r="F7834" s="13"/>
      <c r="G7834" s="13"/>
      <c r="H7834" s="13"/>
      <c r="I7834" s="13"/>
      <c r="J7834" s="13"/>
      <c r="K7834" s="13"/>
      <c r="L7834" s="13"/>
      <c r="M7834" s="13"/>
      <c r="N7834" s="13"/>
      <c r="O7834" s="14"/>
      <c r="P7834" s="14"/>
      <c r="Q7834" s="14"/>
      <c r="R7834" s="14"/>
      <c r="S7834" s="13"/>
      <c r="T7834" s="13"/>
      <c r="U7834" s="13"/>
      <c r="V7834" s="13"/>
      <c r="W7834" s="13"/>
      <c r="X7834" s="13"/>
      <c r="Y7834" s="14"/>
      <c r="Z7834" s="13"/>
      <c r="AA7834" s="13"/>
      <c r="AB7834" s="13"/>
      <c r="AC7834" s="13"/>
      <c r="AD7834" s="13"/>
      <c r="AE7834" s="13"/>
      <c r="AF7834" s="13"/>
      <c r="AG7834" s="19"/>
      <c r="AH7834" s="19"/>
      <c r="AI7834" s="19"/>
      <c r="AJ7834" s="19"/>
      <c r="AK7834" s="12"/>
      <c r="AL7834" s="12"/>
      <c r="AM7834" s="12"/>
      <c r="AN7834" s="12"/>
    </row>
    <row r="7835" spans="4:40" x14ac:dyDescent="0.25">
      <c r="D7835" s="18"/>
      <c r="E7835" s="13"/>
      <c r="F7835" s="13"/>
      <c r="G7835" s="13"/>
      <c r="H7835" s="13"/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9"/>
      <c r="AH7835" s="19"/>
      <c r="AI7835" s="19"/>
      <c r="AJ7835" s="19"/>
      <c r="AK7835" s="15"/>
      <c r="AL7835" s="12"/>
      <c r="AM7835" s="15"/>
      <c r="AN7835" s="15"/>
    </row>
    <row r="7836" spans="4:40" x14ac:dyDescent="0.25">
      <c r="D7836" s="18"/>
      <c r="E7836" s="13"/>
      <c r="F7836" s="13"/>
      <c r="G7836" s="13"/>
      <c r="H7836" s="13"/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9"/>
      <c r="AH7836" s="19"/>
      <c r="AI7836" s="19"/>
      <c r="AJ7836" s="19"/>
      <c r="AK7836" s="15"/>
      <c r="AL7836" s="15"/>
      <c r="AM7836" s="15"/>
      <c r="AN7836" s="15"/>
    </row>
    <row r="7837" spans="4:40" x14ac:dyDescent="0.25">
      <c r="D7837" s="18"/>
      <c r="E7837" s="13"/>
      <c r="F7837" s="13"/>
      <c r="G7837" s="13"/>
      <c r="H7837" s="13"/>
      <c r="I7837" s="13"/>
      <c r="J7837" s="13"/>
      <c r="K7837" s="13"/>
      <c r="L7837" s="13"/>
      <c r="M7837" s="13"/>
      <c r="N7837" s="13"/>
      <c r="O7837" s="14"/>
      <c r="P7837" s="14"/>
      <c r="Q7837" s="14"/>
      <c r="R7837" s="14"/>
      <c r="S7837" s="13"/>
      <c r="T7837" s="13"/>
      <c r="U7837" s="13"/>
      <c r="V7837" s="13"/>
      <c r="W7837" s="13"/>
      <c r="X7837" s="13"/>
      <c r="Y7837" s="14"/>
      <c r="Z7837" s="13"/>
      <c r="AA7837" s="13"/>
      <c r="AB7837" s="13"/>
      <c r="AC7837" s="13"/>
      <c r="AD7837" s="13"/>
      <c r="AE7837" s="13"/>
      <c r="AF7837" s="13"/>
      <c r="AG7837" s="19"/>
      <c r="AH7837" s="19"/>
      <c r="AI7837" s="19"/>
      <c r="AJ7837" s="19"/>
      <c r="AK7837" s="15"/>
      <c r="AL7837" s="15"/>
      <c r="AM7837" s="15"/>
      <c r="AN7837" s="15"/>
    </row>
    <row r="7838" spans="4:40" x14ac:dyDescent="0.25">
      <c r="D7838" s="18"/>
      <c r="E7838" s="13"/>
      <c r="F7838" s="13"/>
      <c r="G7838" s="13"/>
      <c r="H7838" s="13"/>
      <c r="I7838" s="13"/>
      <c r="J7838" s="13"/>
      <c r="K7838" s="13"/>
      <c r="L7838" s="13"/>
      <c r="M7838" s="13"/>
      <c r="N7838" s="13"/>
      <c r="O7838" s="14"/>
      <c r="P7838" s="14"/>
      <c r="Q7838" s="14"/>
      <c r="R7838" s="14"/>
      <c r="S7838" s="13"/>
      <c r="T7838" s="13"/>
      <c r="U7838" s="13"/>
      <c r="V7838" s="13"/>
      <c r="W7838" s="13"/>
      <c r="X7838" s="13"/>
      <c r="Y7838" s="14"/>
      <c r="Z7838" s="13"/>
      <c r="AA7838" s="13"/>
      <c r="AB7838" s="13"/>
      <c r="AC7838" s="13"/>
      <c r="AD7838" s="13"/>
      <c r="AE7838" s="13"/>
      <c r="AF7838" s="13"/>
      <c r="AG7838" s="19"/>
      <c r="AH7838" s="19"/>
      <c r="AI7838" s="19"/>
      <c r="AJ7838" s="19"/>
      <c r="AK7838" s="12"/>
      <c r="AL7838" s="12"/>
      <c r="AM7838" s="12"/>
      <c r="AN7838" s="12"/>
    </row>
    <row r="7839" spans="4:40" x14ac:dyDescent="0.25">
      <c r="D7839" s="18"/>
      <c r="E7839" s="13"/>
      <c r="F7839" s="13"/>
      <c r="G7839" s="13"/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9"/>
      <c r="AH7839" s="19"/>
      <c r="AI7839" s="19"/>
      <c r="AJ7839" s="19"/>
      <c r="AK7839" s="15"/>
      <c r="AL7839" s="12"/>
      <c r="AM7839" s="15"/>
      <c r="AN7839" s="15"/>
    </row>
    <row r="7840" spans="4:40" x14ac:dyDescent="0.25">
      <c r="D7840" s="18"/>
      <c r="E7840" s="13"/>
      <c r="F7840" s="13"/>
      <c r="G7840" s="13"/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9"/>
      <c r="AH7840" s="19"/>
      <c r="AI7840" s="19"/>
      <c r="AJ7840" s="19"/>
      <c r="AK7840" s="15"/>
      <c r="AL7840" s="15"/>
      <c r="AM7840" s="15"/>
      <c r="AN7840" s="15"/>
    </row>
    <row r="7841" spans="4:40" x14ac:dyDescent="0.25">
      <c r="D7841" s="18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4"/>
      <c r="P7841" s="14"/>
      <c r="Q7841" s="14"/>
      <c r="R7841" s="14"/>
      <c r="S7841" s="13"/>
      <c r="T7841" s="13"/>
      <c r="U7841" s="13"/>
      <c r="V7841" s="13"/>
      <c r="W7841" s="13"/>
      <c r="X7841" s="13"/>
      <c r="Y7841" s="14"/>
      <c r="Z7841" s="13"/>
      <c r="AA7841" s="13"/>
      <c r="AB7841" s="13"/>
      <c r="AC7841" s="13"/>
      <c r="AD7841" s="13"/>
      <c r="AE7841" s="13"/>
      <c r="AF7841" s="13"/>
      <c r="AG7841" s="19"/>
      <c r="AH7841" s="19"/>
      <c r="AI7841" s="19"/>
      <c r="AJ7841" s="19"/>
      <c r="AK7841" s="15"/>
      <c r="AL7841" s="15"/>
      <c r="AM7841" s="15"/>
      <c r="AN7841" s="15"/>
    </row>
    <row r="7842" spans="4:40" x14ac:dyDescent="0.25">
      <c r="D7842" s="18"/>
      <c r="E7842" s="13"/>
      <c r="F7842" s="13"/>
      <c r="G7842" s="13"/>
      <c r="H7842" s="13"/>
      <c r="I7842" s="13"/>
      <c r="J7842" s="13"/>
      <c r="K7842" s="13"/>
      <c r="L7842" s="13"/>
      <c r="M7842" s="13"/>
      <c r="N7842" s="13"/>
      <c r="O7842" s="14"/>
      <c r="P7842" s="14"/>
      <c r="Q7842" s="14"/>
      <c r="R7842" s="14"/>
      <c r="S7842" s="13"/>
      <c r="T7842" s="13"/>
      <c r="U7842" s="13"/>
      <c r="V7842" s="13"/>
      <c r="W7842" s="13"/>
      <c r="X7842" s="13"/>
      <c r="Y7842" s="14"/>
      <c r="Z7842" s="13"/>
      <c r="AA7842" s="13"/>
      <c r="AB7842" s="13"/>
      <c r="AC7842" s="13"/>
      <c r="AD7842" s="13"/>
      <c r="AE7842" s="13"/>
      <c r="AF7842" s="13"/>
      <c r="AG7842" s="19"/>
      <c r="AH7842" s="19"/>
      <c r="AI7842" s="19"/>
      <c r="AJ7842" s="19"/>
      <c r="AK7842" s="12"/>
      <c r="AL7842" s="12"/>
      <c r="AM7842" s="12"/>
      <c r="AN7842" s="12"/>
    </row>
    <row r="7843" spans="4:40" x14ac:dyDescent="0.25">
      <c r="D7843" s="18"/>
      <c r="E7843" s="13"/>
      <c r="F7843" s="13"/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9"/>
      <c r="AH7843" s="19"/>
      <c r="AI7843" s="19"/>
      <c r="AJ7843" s="19"/>
      <c r="AK7843" s="15"/>
      <c r="AL7843" s="12"/>
      <c r="AM7843" s="15"/>
      <c r="AN7843" s="15"/>
    </row>
    <row r="7844" spans="4:40" x14ac:dyDescent="0.25">
      <c r="D7844" s="18"/>
      <c r="E7844" s="13"/>
      <c r="F7844" s="13"/>
      <c r="G7844" s="13"/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9"/>
      <c r="AH7844" s="19"/>
      <c r="AI7844" s="19"/>
      <c r="AJ7844" s="19"/>
      <c r="AK7844" s="15"/>
      <c r="AL7844" s="15"/>
      <c r="AM7844" s="15"/>
      <c r="AN7844" s="15"/>
    </row>
    <row r="7845" spans="4:40" x14ac:dyDescent="0.25">
      <c r="D7845" s="18"/>
      <c r="E7845" s="13"/>
      <c r="F7845" s="13"/>
      <c r="G7845" s="13"/>
      <c r="H7845" s="13"/>
      <c r="I7845" s="13"/>
      <c r="J7845" s="13"/>
      <c r="K7845" s="13"/>
      <c r="L7845" s="13"/>
      <c r="M7845" s="13"/>
      <c r="N7845" s="13"/>
      <c r="O7845" s="14"/>
      <c r="P7845" s="14"/>
      <c r="Q7845" s="14"/>
      <c r="R7845" s="14"/>
      <c r="S7845" s="13"/>
      <c r="T7845" s="13"/>
      <c r="U7845" s="13"/>
      <c r="V7845" s="13"/>
      <c r="W7845" s="13"/>
      <c r="X7845" s="13"/>
      <c r="Y7845" s="14"/>
      <c r="Z7845" s="13"/>
      <c r="AA7845" s="13"/>
      <c r="AB7845" s="13"/>
      <c r="AC7845" s="13"/>
      <c r="AD7845" s="13"/>
      <c r="AE7845" s="13"/>
      <c r="AF7845" s="13"/>
      <c r="AG7845" s="19"/>
      <c r="AH7845" s="19"/>
      <c r="AI7845" s="19"/>
      <c r="AJ7845" s="19"/>
      <c r="AK7845" s="15"/>
      <c r="AL7845" s="15"/>
      <c r="AM7845" s="15"/>
      <c r="AN7845" s="15"/>
    </row>
    <row r="7846" spans="4:40" x14ac:dyDescent="0.25">
      <c r="D7846" s="18"/>
      <c r="E7846" s="13"/>
      <c r="F7846" s="13"/>
      <c r="G7846" s="13"/>
      <c r="H7846" s="13"/>
      <c r="I7846" s="13"/>
      <c r="J7846" s="13"/>
      <c r="K7846" s="13"/>
      <c r="L7846" s="13"/>
      <c r="M7846" s="13"/>
      <c r="N7846" s="13"/>
      <c r="O7846" s="14"/>
      <c r="P7846" s="14"/>
      <c r="Q7846" s="14"/>
      <c r="R7846" s="14"/>
      <c r="S7846" s="13"/>
      <c r="T7846" s="13"/>
      <c r="U7846" s="13"/>
      <c r="V7846" s="13"/>
      <c r="W7846" s="13"/>
      <c r="X7846" s="13"/>
      <c r="Y7846" s="14"/>
      <c r="Z7846" s="13"/>
      <c r="AA7846" s="13"/>
      <c r="AB7846" s="13"/>
      <c r="AC7846" s="13"/>
      <c r="AD7846" s="13"/>
      <c r="AE7846" s="13"/>
      <c r="AF7846" s="13"/>
      <c r="AG7846" s="19"/>
      <c r="AH7846" s="19"/>
      <c r="AI7846" s="19"/>
      <c r="AJ7846" s="19"/>
      <c r="AK7846" s="12"/>
      <c r="AL7846" s="12"/>
      <c r="AM7846" s="12"/>
      <c r="AN7846" s="12"/>
    </row>
    <row r="7847" spans="4:40" x14ac:dyDescent="0.25">
      <c r="D7847" s="18"/>
      <c r="E7847" s="13"/>
      <c r="F7847" s="13"/>
      <c r="G7847" s="13"/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9"/>
      <c r="AH7847" s="19"/>
      <c r="AI7847" s="19"/>
      <c r="AJ7847" s="19"/>
      <c r="AK7847" s="15"/>
      <c r="AL7847" s="12"/>
      <c r="AM7847" s="15"/>
      <c r="AN7847" s="15"/>
    </row>
    <row r="7848" spans="4:40" x14ac:dyDescent="0.25">
      <c r="D7848" s="18"/>
      <c r="E7848" s="13"/>
      <c r="F7848" s="13"/>
      <c r="G7848" s="13"/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9"/>
      <c r="AH7848" s="19"/>
      <c r="AI7848" s="19"/>
      <c r="AJ7848" s="19"/>
      <c r="AK7848" s="15"/>
      <c r="AL7848" s="15"/>
      <c r="AM7848" s="15"/>
      <c r="AN7848" s="15"/>
    </row>
    <row r="7849" spans="4:40" x14ac:dyDescent="0.25">
      <c r="D7849" s="18"/>
      <c r="E7849" s="13"/>
      <c r="F7849" s="13"/>
      <c r="G7849" s="13"/>
      <c r="H7849" s="13"/>
      <c r="I7849" s="13"/>
      <c r="J7849" s="13"/>
      <c r="K7849" s="13"/>
      <c r="L7849" s="13"/>
      <c r="M7849" s="13"/>
      <c r="N7849" s="13"/>
      <c r="O7849" s="14"/>
      <c r="P7849" s="14"/>
      <c r="Q7849" s="14"/>
      <c r="R7849" s="14"/>
      <c r="S7849" s="13"/>
      <c r="T7849" s="13"/>
      <c r="U7849" s="13"/>
      <c r="V7849" s="13"/>
      <c r="W7849" s="13"/>
      <c r="X7849" s="13"/>
      <c r="Y7849" s="14"/>
      <c r="Z7849" s="13"/>
      <c r="AA7849" s="13"/>
      <c r="AB7849" s="13"/>
      <c r="AC7849" s="13"/>
      <c r="AD7849" s="13"/>
      <c r="AE7849" s="13"/>
      <c r="AF7849" s="13"/>
      <c r="AG7849" s="19"/>
      <c r="AH7849" s="19"/>
      <c r="AI7849" s="19"/>
      <c r="AJ7849" s="19"/>
      <c r="AK7849" s="15"/>
      <c r="AL7849" s="15"/>
      <c r="AM7849" s="15"/>
      <c r="AN7849" s="15"/>
    </row>
    <row r="7850" spans="4:40" x14ac:dyDescent="0.25">
      <c r="D7850" s="18"/>
      <c r="E7850" s="13"/>
      <c r="F7850" s="13"/>
      <c r="G7850" s="13"/>
      <c r="H7850" s="13"/>
      <c r="I7850" s="13"/>
      <c r="J7850" s="13"/>
      <c r="K7850" s="13"/>
      <c r="L7850" s="13"/>
      <c r="M7850" s="13"/>
      <c r="N7850" s="13"/>
      <c r="O7850" s="14"/>
      <c r="P7850" s="14"/>
      <c r="Q7850" s="14"/>
      <c r="R7850" s="14"/>
      <c r="S7850" s="13"/>
      <c r="T7850" s="13"/>
      <c r="U7850" s="13"/>
      <c r="V7850" s="13"/>
      <c r="W7850" s="13"/>
      <c r="X7850" s="13"/>
      <c r="Y7850" s="14"/>
      <c r="Z7850" s="13"/>
      <c r="AA7850" s="13"/>
      <c r="AB7850" s="13"/>
      <c r="AC7850" s="13"/>
      <c r="AD7850" s="13"/>
      <c r="AE7850" s="13"/>
      <c r="AF7850" s="13"/>
      <c r="AG7850" s="19"/>
      <c r="AH7850" s="19"/>
      <c r="AI7850" s="19"/>
      <c r="AJ7850" s="19"/>
      <c r="AK7850" s="12"/>
      <c r="AL7850" s="12"/>
      <c r="AM7850" s="12"/>
      <c r="AN7850" s="12"/>
    </row>
    <row r="7851" spans="4:40" x14ac:dyDescent="0.25">
      <c r="D7851" s="18"/>
      <c r="E7851" s="13"/>
      <c r="F7851" s="13"/>
      <c r="G7851" s="13"/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9"/>
      <c r="AH7851" s="19"/>
      <c r="AI7851" s="19"/>
      <c r="AJ7851" s="19"/>
      <c r="AK7851" s="15"/>
      <c r="AL7851" s="12"/>
      <c r="AM7851" s="15"/>
      <c r="AN7851" s="15"/>
    </row>
    <row r="7852" spans="4:40" x14ac:dyDescent="0.25">
      <c r="D7852" s="18"/>
      <c r="E7852" s="13"/>
      <c r="F7852" s="13"/>
      <c r="G7852" s="13"/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9"/>
      <c r="AH7852" s="19"/>
      <c r="AI7852" s="19"/>
      <c r="AJ7852" s="19"/>
      <c r="AK7852" s="15"/>
      <c r="AL7852" s="15"/>
      <c r="AM7852" s="15"/>
      <c r="AN7852" s="15"/>
    </row>
    <row r="7853" spans="4:40" x14ac:dyDescent="0.25">
      <c r="D7853" s="18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4"/>
      <c r="P7853" s="14"/>
      <c r="Q7853" s="14"/>
      <c r="R7853" s="14"/>
      <c r="S7853" s="13"/>
      <c r="T7853" s="13"/>
      <c r="U7853" s="13"/>
      <c r="V7853" s="13"/>
      <c r="W7853" s="13"/>
      <c r="X7853" s="13"/>
      <c r="Y7853" s="14"/>
      <c r="Z7853" s="13"/>
      <c r="AA7853" s="13"/>
      <c r="AB7853" s="13"/>
      <c r="AC7853" s="13"/>
      <c r="AD7853" s="13"/>
      <c r="AE7853" s="13"/>
      <c r="AF7853" s="13"/>
      <c r="AG7853" s="19"/>
      <c r="AH7853" s="19"/>
      <c r="AI7853" s="19"/>
      <c r="AJ7853" s="19"/>
      <c r="AK7853" s="15"/>
      <c r="AL7853" s="15"/>
      <c r="AM7853" s="15"/>
      <c r="AN7853" s="15"/>
    </row>
    <row r="7854" spans="4:40" x14ac:dyDescent="0.25">
      <c r="D7854" s="18"/>
      <c r="E7854" s="13"/>
      <c r="F7854" s="13"/>
      <c r="G7854" s="13"/>
      <c r="H7854" s="13"/>
      <c r="I7854" s="13"/>
      <c r="J7854" s="13"/>
      <c r="K7854" s="13"/>
      <c r="L7854" s="13"/>
      <c r="M7854" s="13"/>
      <c r="N7854" s="13"/>
      <c r="O7854" s="14"/>
      <c r="P7854" s="14"/>
      <c r="Q7854" s="14"/>
      <c r="R7854" s="14"/>
      <c r="S7854" s="13"/>
      <c r="T7854" s="13"/>
      <c r="U7854" s="13"/>
      <c r="V7854" s="13"/>
      <c r="W7854" s="13"/>
      <c r="X7854" s="13"/>
      <c r="Y7854" s="14"/>
      <c r="Z7854" s="13"/>
      <c r="AA7854" s="13"/>
      <c r="AB7854" s="13"/>
      <c r="AC7854" s="13"/>
      <c r="AD7854" s="13"/>
      <c r="AE7854" s="13"/>
      <c r="AF7854" s="13"/>
      <c r="AG7854" s="19"/>
      <c r="AH7854" s="19"/>
      <c r="AI7854" s="19"/>
      <c r="AJ7854" s="19"/>
      <c r="AK7854" s="12"/>
      <c r="AL7854" s="12"/>
      <c r="AM7854" s="12"/>
      <c r="AN7854" s="12"/>
    </row>
    <row r="7855" spans="4:40" x14ac:dyDescent="0.25">
      <c r="D7855" s="18"/>
      <c r="E7855" s="13"/>
      <c r="F7855" s="13"/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9"/>
      <c r="AH7855" s="19"/>
      <c r="AI7855" s="19"/>
      <c r="AJ7855" s="19"/>
      <c r="AK7855" s="15"/>
      <c r="AL7855" s="12"/>
      <c r="AM7855" s="15"/>
      <c r="AN7855" s="15"/>
    </row>
    <row r="7856" spans="4:40" x14ac:dyDescent="0.25">
      <c r="D7856" s="18"/>
      <c r="E7856" s="13"/>
      <c r="F7856" s="13"/>
      <c r="G7856" s="13"/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9"/>
      <c r="AH7856" s="19"/>
      <c r="AI7856" s="19"/>
      <c r="AJ7856" s="19"/>
      <c r="AK7856" s="15"/>
      <c r="AL7856" s="15"/>
      <c r="AM7856" s="15"/>
      <c r="AN7856" s="15"/>
    </row>
    <row r="7857" spans="4:40" x14ac:dyDescent="0.25">
      <c r="D7857" s="18"/>
      <c r="E7857" s="13"/>
      <c r="F7857" s="13"/>
      <c r="G7857" s="13"/>
      <c r="H7857" s="13"/>
      <c r="I7857" s="13"/>
      <c r="J7857" s="13"/>
      <c r="K7857" s="13"/>
      <c r="L7857" s="13"/>
      <c r="M7857" s="13"/>
      <c r="N7857" s="13"/>
      <c r="O7857" s="14"/>
      <c r="P7857" s="14"/>
      <c r="Q7857" s="14"/>
      <c r="R7857" s="14"/>
      <c r="S7857" s="13"/>
      <c r="T7857" s="13"/>
      <c r="U7857" s="13"/>
      <c r="V7857" s="13"/>
      <c r="W7857" s="13"/>
      <c r="X7857" s="13"/>
      <c r="Y7857" s="14"/>
      <c r="Z7857" s="13"/>
      <c r="AA7857" s="13"/>
      <c r="AB7857" s="13"/>
      <c r="AC7857" s="13"/>
      <c r="AD7857" s="13"/>
      <c r="AE7857" s="13"/>
      <c r="AF7857" s="13"/>
      <c r="AG7857" s="19"/>
      <c r="AH7857" s="19"/>
      <c r="AI7857" s="19"/>
      <c r="AJ7857" s="19"/>
      <c r="AK7857" s="15"/>
      <c r="AL7857" s="15"/>
      <c r="AM7857" s="15"/>
      <c r="AN7857" s="15"/>
    </row>
    <row r="7858" spans="4:40" x14ac:dyDescent="0.25">
      <c r="D7858" s="18"/>
      <c r="E7858" s="13"/>
      <c r="F7858" s="13"/>
      <c r="G7858" s="13"/>
      <c r="H7858" s="13"/>
      <c r="I7858" s="13"/>
      <c r="J7858" s="13"/>
      <c r="K7858" s="13"/>
      <c r="L7858" s="13"/>
      <c r="M7858" s="13"/>
      <c r="N7858" s="13"/>
      <c r="O7858" s="14"/>
      <c r="P7858" s="14"/>
      <c r="Q7858" s="14"/>
      <c r="R7858" s="14"/>
      <c r="S7858" s="13"/>
      <c r="T7858" s="13"/>
      <c r="U7858" s="13"/>
      <c r="V7858" s="13"/>
      <c r="W7858" s="13"/>
      <c r="X7858" s="13"/>
      <c r="Y7858" s="14"/>
      <c r="Z7858" s="13"/>
      <c r="AA7858" s="13"/>
      <c r="AB7858" s="13"/>
      <c r="AC7858" s="13"/>
      <c r="AD7858" s="13"/>
      <c r="AE7858" s="13"/>
      <c r="AF7858" s="13"/>
      <c r="AG7858" s="19"/>
      <c r="AH7858" s="19"/>
      <c r="AI7858" s="19"/>
      <c r="AJ7858" s="19"/>
      <c r="AK7858" s="12"/>
      <c r="AL7858" s="12"/>
      <c r="AM7858" s="12"/>
      <c r="AN7858" s="12"/>
    </row>
    <row r="7859" spans="4:40" x14ac:dyDescent="0.25">
      <c r="D7859" s="18"/>
      <c r="E7859" s="13"/>
      <c r="F7859" s="13"/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9"/>
      <c r="AH7859" s="19"/>
      <c r="AI7859" s="19"/>
      <c r="AJ7859" s="19"/>
      <c r="AK7859" s="15"/>
      <c r="AL7859" s="12"/>
      <c r="AM7859" s="15"/>
      <c r="AN7859" s="15"/>
    </row>
    <row r="7860" spans="4:40" x14ac:dyDescent="0.25">
      <c r="D7860" s="18"/>
      <c r="E7860" s="13"/>
      <c r="F7860" s="13"/>
      <c r="G7860" s="13"/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9"/>
      <c r="AH7860" s="19"/>
      <c r="AI7860" s="19"/>
      <c r="AJ7860" s="19"/>
      <c r="AK7860" s="15"/>
      <c r="AL7860" s="15"/>
      <c r="AM7860" s="15"/>
      <c r="AN7860" s="15"/>
    </row>
    <row r="7861" spans="4:40" x14ac:dyDescent="0.25">
      <c r="D7861" s="18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4"/>
      <c r="P7861" s="14"/>
      <c r="Q7861" s="14"/>
      <c r="R7861" s="14"/>
      <c r="S7861" s="13"/>
      <c r="T7861" s="13"/>
      <c r="U7861" s="13"/>
      <c r="V7861" s="13"/>
      <c r="W7861" s="13"/>
      <c r="X7861" s="13"/>
      <c r="Y7861" s="14"/>
      <c r="Z7861" s="13"/>
      <c r="AA7861" s="13"/>
      <c r="AB7861" s="13"/>
      <c r="AC7861" s="13"/>
      <c r="AD7861" s="13"/>
      <c r="AE7861" s="13"/>
      <c r="AF7861" s="13"/>
      <c r="AG7861" s="19"/>
      <c r="AH7861" s="19"/>
      <c r="AI7861" s="19"/>
      <c r="AJ7861" s="19"/>
      <c r="AK7861" s="15"/>
      <c r="AL7861" s="15"/>
      <c r="AM7861" s="15"/>
      <c r="AN7861" s="15"/>
    </row>
    <row r="7862" spans="4:40" x14ac:dyDescent="0.25">
      <c r="D7862" s="18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4"/>
      <c r="P7862" s="14"/>
      <c r="Q7862" s="14"/>
      <c r="R7862" s="14"/>
      <c r="S7862" s="13"/>
      <c r="T7862" s="13"/>
      <c r="U7862" s="13"/>
      <c r="V7862" s="13"/>
      <c r="W7862" s="13"/>
      <c r="X7862" s="13"/>
      <c r="Y7862" s="14"/>
      <c r="Z7862" s="13"/>
      <c r="AA7862" s="13"/>
      <c r="AB7862" s="13"/>
      <c r="AC7862" s="13"/>
      <c r="AD7862" s="13"/>
      <c r="AE7862" s="13"/>
      <c r="AF7862" s="13"/>
      <c r="AG7862" s="19"/>
      <c r="AH7862" s="19"/>
      <c r="AI7862" s="19"/>
      <c r="AJ7862" s="19"/>
      <c r="AK7862" s="12"/>
      <c r="AL7862" s="12"/>
      <c r="AM7862" s="12"/>
      <c r="AN7862" s="12"/>
    </row>
    <row r="7863" spans="4:40" x14ac:dyDescent="0.25">
      <c r="D7863" s="18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9"/>
      <c r="AH7863" s="19"/>
      <c r="AI7863" s="19"/>
      <c r="AJ7863" s="19"/>
      <c r="AK7863" s="15"/>
      <c r="AL7863" s="12"/>
      <c r="AM7863" s="15"/>
      <c r="AN7863" s="15"/>
    </row>
    <row r="7864" spans="4:40" x14ac:dyDescent="0.25"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9"/>
      <c r="AH7864" s="19"/>
      <c r="AI7864" s="19"/>
      <c r="AJ7864" s="19"/>
      <c r="AK7864" s="15"/>
      <c r="AL7864" s="15"/>
      <c r="AM7864" s="15"/>
      <c r="AN7864" s="15"/>
    </row>
    <row r="7865" spans="4:40" x14ac:dyDescent="0.25">
      <c r="D7865" s="18"/>
      <c r="E7865" s="13"/>
      <c r="F7865" s="13"/>
      <c r="G7865" s="13"/>
      <c r="H7865" s="13"/>
      <c r="I7865" s="13"/>
      <c r="J7865" s="13"/>
      <c r="K7865" s="13"/>
      <c r="L7865" s="13"/>
      <c r="M7865" s="13"/>
      <c r="N7865" s="13"/>
      <c r="O7865" s="14"/>
      <c r="P7865" s="14"/>
      <c r="Q7865" s="14"/>
      <c r="R7865" s="14"/>
      <c r="S7865" s="13"/>
      <c r="T7865" s="13"/>
      <c r="U7865" s="13"/>
      <c r="V7865" s="13"/>
      <c r="W7865" s="13"/>
      <c r="X7865" s="13"/>
      <c r="Y7865" s="14"/>
      <c r="Z7865" s="13"/>
      <c r="AA7865" s="13"/>
      <c r="AB7865" s="13"/>
      <c r="AC7865" s="13"/>
      <c r="AD7865" s="13"/>
      <c r="AE7865" s="13"/>
      <c r="AF7865" s="13"/>
      <c r="AG7865" s="19"/>
      <c r="AH7865" s="19"/>
      <c r="AI7865" s="19"/>
      <c r="AJ7865" s="19"/>
      <c r="AK7865" s="15"/>
      <c r="AL7865" s="15"/>
      <c r="AM7865" s="15"/>
      <c r="AN7865" s="15"/>
    </row>
    <row r="7866" spans="4:40" x14ac:dyDescent="0.25">
      <c r="D7866" s="18"/>
      <c r="E7866" s="13"/>
      <c r="F7866" s="13"/>
      <c r="G7866" s="13"/>
      <c r="H7866" s="13"/>
      <c r="I7866" s="13"/>
      <c r="J7866" s="13"/>
      <c r="K7866" s="13"/>
      <c r="L7866" s="13"/>
      <c r="M7866" s="13"/>
      <c r="N7866" s="13"/>
      <c r="O7866" s="14"/>
      <c r="P7866" s="14"/>
      <c r="Q7866" s="14"/>
      <c r="R7866" s="14"/>
      <c r="S7866" s="13"/>
      <c r="T7866" s="13"/>
      <c r="U7866" s="13"/>
      <c r="V7866" s="13"/>
      <c r="W7866" s="13"/>
      <c r="X7866" s="13"/>
      <c r="Y7866" s="14"/>
      <c r="Z7866" s="13"/>
      <c r="AA7866" s="13"/>
      <c r="AB7866" s="13"/>
      <c r="AC7866" s="13"/>
      <c r="AD7866" s="13"/>
      <c r="AE7866" s="13"/>
      <c r="AF7866" s="13"/>
      <c r="AG7866" s="19"/>
      <c r="AH7866" s="19"/>
      <c r="AI7866" s="19"/>
      <c r="AJ7866" s="19"/>
      <c r="AK7866" s="12"/>
      <c r="AL7866" s="12"/>
      <c r="AM7866" s="12"/>
      <c r="AN7866" s="12"/>
    </row>
    <row r="7867" spans="4:40" x14ac:dyDescent="0.25">
      <c r="D7867" s="18"/>
      <c r="E7867" s="13"/>
      <c r="F7867" s="13"/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9"/>
      <c r="AH7867" s="19"/>
      <c r="AI7867" s="19"/>
      <c r="AJ7867" s="19"/>
      <c r="AK7867" s="15"/>
      <c r="AL7867" s="12"/>
      <c r="AM7867" s="15"/>
      <c r="AN7867" s="15"/>
    </row>
    <row r="7868" spans="4:40" x14ac:dyDescent="0.25">
      <c r="D7868" s="18"/>
      <c r="E7868" s="13"/>
      <c r="F7868" s="13"/>
      <c r="G7868" s="13"/>
      <c r="H7868" s="13"/>
      <c r="I7868" s="13"/>
      <c r="J7868" s="13"/>
      <c r="K7868" s="13"/>
      <c r="L7868" s="13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9"/>
      <c r="AH7868" s="19"/>
      <c r="AI7868" s="19"/>
      <c r="AJ7868" s="19"/>
      <c r="AK7868" s="15"/>
      <c r="AL7868" s="15"/>
      <c r="AM7868" s="15"/>
      <c r="AN7868" s="15"/>
    </row>
    <row r="7869" spans="4:40" x14ac:dyDescent="0.25">
      <c r="D7869" s="18"/>
      <c r="E7869" s="13"/>
      <c r="F7869" s="13"/>
      <c r="G7869" s="13"/>
      <c r="H7869" s="13"/>
      <c r="I7869" s="13"/>
      <c r="J7869" s="13"/>
      <c r="K7869" s="13"/>
      <c r="L7869" s="13"/>
      <c r="M7869" s="13"/>
      <c r="N7869" s="13"/>
      <c r="O7869" s="14"/>
      <c r="P7869" s="14"/>
      <c r="Q7869" s="14"/>
      <c r="R7869" s="14"/>
      <c r="S7869" s="13"/>
      <c r="T7869" s="13"/>
      <c r="U7869" s="13"/>
      <c r="V7869" s="13"/>
      <c r="W7869" s="13"/>
      <c r="X7869" s="13"/>
      <c r="Y7869" s="14"/>
      <c r="Z7869" s="13"/>
      <c r="AA7869" s="13"/>
      <c r="AB7869" s="13"/>
      <c r="AC7869" s="13"/>
      <c r="AD7869" s="13"/>
      <c r="AE7869" s="13"/>
      <c r="AF7869" s="13"/>
      <c r="AG7869" s="19"/>
      <c r="AH7869" s="19"/>
      <c r="AI7869" s="19"/>
      <c r="AJ7869" s="19"/>
      <c r="AK7869" s="15"/>
      <c r="AL7869" s="15"/>
      <c r="AM7869" s="15"/>
      <c r="AN7869" s="15"/>
    </row>
    <row r="7870" spans="4:40" x14ac:dyDescent="0.25">
      <c r="D7870" s="18"/>
      <c r="E7870" s="13"/>
      <c r="F7870" s="13"/>
      <c r="G7870" s="13"/>
      <c r="H7870" s="13"/>
      <c r="I7870" s="13"/>
      <c r="J7870" s="13"/>
      <c r="K7870" s="13"/>
      <c r="L7870" s="13"/>
      <c r="M7870" s="13"/>
      <c r="N7870" s="13"/>
      <c r="O7870" s="14"/>
      <c r="P7870" s="14"/>
      <c r="Q7870" s="14"/>
      <c r="R7870" s="14"/>
      <c r="S7870" s="13"/>
      <c r="T7870" s="13"/>
      <c r="U7870" s="13"/>
      <c r="V7870" s="13"/>
      <c r="W7870" s="13"/>
      <c r="X7870" s="13"/>
      <c r="Y7870" s="14"/>
      <c r="Z7870" s="13"/>
      <c r="AA7870" s="13"/>
      <c r="AB7870" s="13"/>
      <c r="AC7870" s="13"/>
      <c r="AD7870" s="13"/>
      <c r="AE7870" s="13"/>
      <c r="AF7870" s="13"/>
      <c r="AG7870" s="19"/>
      <c r="AH7870" s="19"/>
      <c r="AI7870" s="19"/>
      <c r="AJ7870" s="19"/>
      <c r="AK7870" s="12"/>
      <c r="AL7870" s="12"/>
      <c r="AM7870" s="12"/>
      <c r="AN7870" s="12"/>
    </row>
    <row r="7871" spans="4:40" x14ac:dyDescent="0.25">
      <c r="D7871" s="18"/>
      <c r="E7871" s="13"/>
      <c r="F7871" s="13"/>
      <c r="G7871" s="13"/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9"/>
      <c r="AH7871" s="19"/>
      <c r="AI7871" s="19"/>
      <c r="AJ7871" s="19"/>
      <c r="AK7871" s="15"/>
      <c r="AL7871" s="12"/>
      <c r="AM7871" s="15"/>
      <c r="AN7871" s="15"/>
    </row>
    <row r="7872" spans="4:40" x14ac:dyDescent="0.25">
      <c r="D7872" s="18"/>
      <c r="E7872" s="13"/>
      <c r="F7872" s="13"/>
      <c r="G7872" s="13"/>
      <c r="H7872" s="13"/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9"/>
      <c r="AH7872" s="19"/>
      <c r="AI7872" s="19"/>
      <c r="AJ7872" s="19"/>
      <c r="AK7872" s="15"/>
      <c r="AL7872" s="15"/>
      <c r="AM7872" s="15"/>
      <c r="AN7872" s="15"/>
    </row>
    <row r="7873" spans="4:40" x14ac:dyDescent="0.25">
      <c r="D7873" s="18"/>
      <c r="E7873" s="13"/>
      <c r="F7873" s="13"/>
      <c r="G7873" s="13"/>
      <c r="H7873" s="13"/>
      <c r="I7873" s="13"/>
      <c r="J7873" s="13"/>
      <c r="K7873" s="13"/>
      <c r="L7873" s="13"/>
      <c r="M7873" s="13"/>
      <c r="N7873" s="13"/>
      <c r="O7873" s="14"/>
      <c r="P7873" s="14"/>
      <c r="Q7873" s="14"/>
      <c r="R7873" s="14"/>
      <c r="S7873" s="13"/>
      <c r="T7873" s="13"/>
      <c r="U7873" s="13"/>
      <c r="V7873" s="13"/>
      <c r="W7873" s="13"/>
      <c r="X7873" s="13"/>
      <c r="Y7873" s="14"/>
      <c r="Z7873" s="13"/>
      <c r="AA7873" s="13"/>
      <c r="AB7873" s="13"/>
      <c r="AC7873" s="13"/>
      <c r="AD7873" s="13"/>
      <c r="AE7873" s="13"/>
      <c r="AF7873" s="13"/>
      <c r="AG7873" s="19"/>
      <c r="AH7873" s="19"/>
      <c r="AI7873" s="19"/>
      <c r="AJ7873" s="19"/>
      <c r="AK7873" s="15"/>
      <c r="AL7873" s="15"/>
      <c r="AM7873" s="15"/>
      <c r="AN7873" s="15"/>
    </row>
    <row r="7874" spans="4:40" x14ac:dyDescent="0.25">
      <c r="D7874" s="18"/>
      <c r="E7874" s="13"/>
      <c r="F7874" s="13"/>
      <c r="G7874" s="13"/>
      <c r="H7874" s="13"/>
      <c r="I7874" s="13"/>
      <c r="J7874" s="13"/>
      <c r="K7874" s="13"/>
      <c r="L7874" s="13"/>
      <c r="M7874" s="13"/>
      <c r="N7874" s="13"/>
      <c r="O7874" s="14"/>
      <c r="P7874" s="14"/>
      <c r="Q7874" s="14"/>
      <c r="R7874" s="14"/>
      <c r="S7874" s="13"/>
      <c r="T7874" s="13"/>
      <c r="U7874" s="13"/>
      <c r="V7874" s="13"/>
      <c r="W7874" s="13"/>
      <c r="X7874" s="13"/>
      <c r="Y7874" s="14"/>
      <c r="Z7874" s="13"/>
      <c r="AA7874" s="13"/>
      <c r="AB7874" s="13"/>
      <c r="AC7874" s="13"/>
      <c r="AD7874" s="13"/>
      <c r="AE7874" s="13"/>
      <c r="AF7874" s="13"/>
      <c r="AG7874" s="19"/>
      <c r="AH7874" s="19"/>
      <c r="AI7874" s="19"/>
      <c r="AJ7874" s="19"/>
      <c r="AK7874" s="12"/>
      <c r="AL7874" s="12"/>
      <c r="AM7874" s="12"/>
      <c r="AN7874" s="12"/>
    </row>
    <row r="7875" spans="4:40" x14ac:dyDescent="0.25">
      <c r="D7875" s="18"/>
      <c r="E7875" s="13"/>
      <c r="F7875" s="13"/>
      <c r="G7875" s="13"/>
      <c r="H7875" s="13"/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9"/>
      <c r="AH7875" s="19"/>
      <c r="AI7875" s="19"/>
      <c r="AJ7875" s="19"/>
      <c r="AK7875" s="15"/>
      <c r="AL7875" s="12"/>
      <c r="AM7875" s="15"/>
      <c r="AN7875" s="15"/>
    </row>
    <row r="7876" spans="4:40" x14ac:dyDescent="0.25">
      <c r="D7876" s="18"/>
      <c r="E7876" s="13"/>
      <c r="F7876" s="13"/>
      <c r="G7876" s="13"/>
      <c r="H7876" s="13"/>
      <c r="I7876" s="13"/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9"/>
      <c r="AH7876" s="19"/>
      <c r="AI7876" s="19"/>
      <c r="AJ7876" s="19"/>
      <c r="AK7876" s="15"/>
      <c r="AL7876" s="15"/>
      <c r="AM7876" s="15"/>
      <c r="AN7876" s="15"/>
    </row>
    <row r="7877" spans="4:40" x14ac:dyDescent="0.25">
      <c r="D7877" s="18"/>
      <c r="E7877" s="13"/>
      <c r="F7877" s="13"/>
      <c r="G7877" s="13"/>
      <c r="H7877" s="13"/>
      <c r="I7877" s="13"/>
      <c r="J7877" s="13"/>
      <c r="K7877" s="13"/>
      <c r="L7877" s="13"/>
      <c r="M7877" s="13"/>
      <c r="N7877" s="13"/>
      <c r="O7877" s="14"/>
      <c r="P7877" s="14"/>
      <c r="Q7877" s="14"/>
      <c r="R7877" s="14"/>
      <c r="S7877" s="13"/>
      <c r="T7877" s="13"/>
      <c r="U7877" s="13"/>
      <c r="V7877" s="13"/>
      <c r="W7877" s="13"/>
      <c r="X7877" s="13"/>
      <c r="Y7877" s="14"/>
      <c r="Z7877" s="13"/>
      <c r="AA7877" s="13"/>
      <c r="AB7877" s="13"/>
      <c r="AC7877" s="13"/>
      <c r="AD7877" s="13"/>
      <c r="AE7877" s="13"/>
      <c r="AF7877" s="13"/>
      <c r="AG7877" s="19"/>
      <c r="AH7877" s="19"/>
      <c r="AI7877" s="19"/>
      <c r="AJ7877" s="19"/>
      <c r="AK7877" s="15"/>
      <c r="AL7877" s="15"/>
      <c r="AM7877" s="15"/>
      <c r="AN7877" s="15"/>
    </row>
    <row r="7878" spans="4:40" x14ac:dyDescent="0.25">
      <c r="D7878" s="18"/>
      <c r="E7878" s="13"/>
      <c r="F7878" s="13"/>
      <c r="G7878" s="13"/>
      <c r="H7878" s="13"/>
      <c r="I7878" s="13"/>
      <c r="J7878" s="13"/>
      <c r="K7878" s="13"/>
      <c r="L7878" s="13"/>
      <c r="M7878" s="13"/>
      <c r="N7878" s="13"/>
      <c r="O7878" s="14"/>
      <c r="P7878" s="14"/>
      <c r="Q7878" s="14"/>
      <c r="R7878" s="14"/>
      <c r="S7878" s="13"/>
      <c r="T7878" s="13"/>
      <c r="U7878" s="13"/>
      <c r="V7878" s="13"/>
      <c r="W7878" s="13"/>
      <c r="X7878" s="13"/>
      <c r="Y7878" s="14"/>
      <c r="Z7878" s="13"/>
      <c r="AA7878" s="13"/>
      <c r="AB7878" s="13"/>
      <c r="AC7878" s="13"/>
      <c r="AD7878" s="13"/>
      <c r="AE7878" s="13"/>
      <c r="AF7878" s="13"/>
      <c r="AG7878" s="19"/>
      <c r="AH7878" s="19"/>
      <c r="AI7878" s="19"/>
      <c r="AJ7878" s="19"/>
      <c r="AK7878" s="12"/>
      <c r="AL7878" s="12"/>
      <c r="AM7878" s="12"/>
      <c r="AN7878" s="12"/>
    </row>
    <row r="7879" spans="4:40" x14ac:dyDescent="0.25">
      <c r="D7879" s="18"/>
      <c r="E7879" s="13"/>
      <c r="F7879" s="13"/>
      <c r="G7879" s="13"/>
      <c r="H7879" s="13"/>
      <c r="I7879" s="13"/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9"/>
      <c r="AH7879" s="19"/>
      <c r="AI7879" s="19"/>
      <c r="AJ7879" s="19"/>
      <c r="AK7879" s="15"/>
      <c r="AL7879" s="12"/>
      <c r="AM7879" s="15"/>
      <c r="AN7879" s="15"/>
    </row>
    <row r="7880" spans="4:40" x14ac:dyDescent="0.25">
      <c r="D7880" s="18"/>
      <c r="E7880" s="13"/>
      <c r="F7880" s="13"/>
      <c r="G7880" s="13"/>
      <c r="H7880" s="13"/>
      <c r="I7880" s="13"/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9"/>
      <c r="AH7880" s="19"/>
      <c r="AI7880" s="19"/>
      <c r="AJ7880" s="19"/>
      <c r="AK7880" s="15"/>
      <c r="AL7880" s="15"/>
      <c r="AM7880" s="15"/>
      <c r="AN7880" s="15"/>
    </row>
    <row r="7881" spans="4:40" x14ac:dyDescent="0.25">
      <c r="D7881" s="18"/>
      <c r="E7881" s="13"/>
      <c r="F7881" s="13"/>
      <c r="G7881" s="13"/>
      <c r="H7881" s="13"/>
      <c r="I7881" s="13"/>
      <c r="J7881" s="13"/>
      <c r="K7881" s="13"/>
      <c r="L7881" s="13"/>
      <c r="M7881" s="13"/>
      <c r="N7881" s="13"/>
      <c r="O7881" s="14"/>
      <c r="P7881" s="14"/>
      <c r="Q7881" s="14"/>
      <c r="R7881" s="14"/>
      <c r="S7881" s="13"/>
      <c r="T7881" s="13"/>
      <c r="U7881" s="13"/>
      <c r="V7881" s="13"/>
      <c r="W7881" s="13"/>
      <c r="X7881" s="13"/>
      <c r="Y7881" s="14"/>
      <c r="Z7881" s="13"/>
      <c r="AA7881" s="13"/>
      <c r="AB7881" s="13"/>
      <c r="AC7881" s="13"/>
      <c r="AD7881" s="13"/>
      <c r="AE7881" s="13"/>
      <c r="AF7881" s="13"/>
      <c r="AG7881" s="19"/>
      <c r="AH7881" s="19"/>
      <c r="AI7881" s="19"/>
      <c r="AJ7881" s="19"/>
      <c r="AK7881" s="15"/>
      <c r="AL7881" s="15"/>
      <c r="AM7881" s="15"/>
      <c r="AN7881" s="15"/>
    </row>
    <row r="7882" spans="4:40" x14ac:dyDescent="0.25">
      <c r="D7882" s="18"/>
      <c r="E7882" s="13"/>
      <c r="F7882" s="13"/>
      <c r="G7882" s="13"/>
      <c r="H7882" s="13"/>
      <c r="I7882" s="13"/>
      <c r="J7882" s="13"/>
      <c r="K7882" s="13"/>
      <c r="L7882" s="13"/>
      <c r="M7882" s="13"/>
      <c r="N7882" s="13"/>
      <c r="O7882" s="14"/>
      <c r="P7882" s="14"/>
      <c r="Q7882" s="14"/>
      <c r="R7882" s="14"/>
      <c r="S7882" s="13"/>
      <c r="T7882" s="13"/>
      <c r="U7882" s="13"/>
      <c r="V7882" s="13"/>
      <c r="W7882" s="13"/>
      <c r="X7882" s="13"/>
      <c r="Y7882" s="14"/>
      <c r="Z7882" s="13"/>
      <c r="AA7882" s="13"/>
      <c r="AB7882" s="13"/>
      <c r="AC7882" s="13"/>
      <c r="AD7882" s="13"/>
      <c r="AE7882" s="13"/>
      <c r="AF7882" s="13"/>
      <c r="AG7882" s="19"/>
      <c r="AH7882" s="19"/>
      <c r="AI7882" s="19"/>
      <c r="AJ7882" s="19"/>
      <c r="AK7882" s="12"/>
      <c r="AL7882" s="12"/>
      <c r="AM7882" s="12"/>
      <c r="AN7882" s="12"/>
    </row>
    <row r="7883" spans="4:40" x14ac:dyDescent="0.25">
      <c r="D7883" s="18"/>
      <c r="E7883" s="13"/>
      <c r="F7883" s="13"/>
      <c r="G7883" s="13"/>
      <c r="H7883" s="13"/>
      <c r="I7883" s="13"/>
      <c r="J7883" s="13"/>
      <c r="K7883" s="13"/>
      <c r="L7883" s="13"/>
      <c r="M7883" s="13"/>
      <c r="N7883" s="13"/>
      <c r="O7883" s="13"/>
      <c r="P7883" s="13"/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9"/>
      <c r="AH7883" s="19"/>
      <c r="AI7883" s="19"/>
      <c r="AJ7883" s="19"/>
      <c r="AK7883" s="15"/>
      <c r="AL7883" s="12"/>
      <c r="AM7883" s="15"/>
      <c r="AN7883" s="15"/>
    </row>
    <row r="7884" spans="4:40" x14ac:dyDescent="0.25">
      <c r="D7884" s="18"/>
      <c r="E7884" s="13"/>
      <c r="F7884" s="13"/>
      <c r="G7884" s="13"/>
      <c r="H7884" s="13"/>
      <c r="I7884" s="13"/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9"/>
      <c r="AH7884" s="19"/>
      <c r="AI7884" s="19"/>
      <c r="AJ7884" s="19"/>
      <c r="AK7884" s="15"/>
      <c r="AL7884" s="15"/>
      <c r="AM7884" s="15"/>
      <c r="AN7884" s="15"/>
    </row>
    <row r="7885" spans="4:40" x14ac:dyDescent="0.25">
      <c r="D7885" s="18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4"/>
      <c r="P7885" s="14"/>
      <c r="Q7885" s="14"/>
      <c r="R7885" s="14"/>
      <c r="S7885" s="13"/>
      <c r="T7885" s="13"/>
      <c r="U7885" s="13"/>
      <c r="V7885" s="13"/>
      <c r="W7885" s="13"/>
      <c r="X7885" s="13"/>
      <c r="Y7885" s="14"/>
      <c r="Z7885" s="13"/>
      <c r="AA7885" s="13"/>
      <c r="AB7885" s="13"/>
      <c r="AC7885" s="13"/>
      <c r="AD7885" s="13"/>
      <c r="AE7885" s="13"/>
      <c r="AF7885" s="13"/>
      <c r="AG7885" s="19"/>
      <c r="AH7885" s="19"/>
      <c r="AI7885" s="19"/>
      <c r="AJ7885" s="19"/>
      <c r="AK7885" s="15"/>
      <c r="AL7885" s="15"/>
      <c r="AM7885" s="15"/>
      <c r="AN7885" s="15"/>
    </row>
    <row r="7886" spans="4:40" x14ac:dyDescent="0.25">
      <c r="D7886" s="18"/>
      <c r="E7886" s="13"/>
      <c r="F7886" s="13"/>
      <c r="G7886" s="13"/>
      <c r="H7886" s="13"/>
      <c r="I7886" s="13"/>
      <c r="J7886" s="13"/>
      <c r="K7886" s="13"/>
      <c r="L7886" s="13"/>
      <c r="M7886" s="13"/>
      <c r="N7886" s="13"/>
      <c r="O7886" s="14"/>
      <c r="P7886" s="14"/>
      <c r="Q7886" s="14"/>
      <c r="R7886" s="14"/>
      <c r="S7886" s="13"/>
      <c r="T7886" s="13"/>
      <c r="U7886" s="13"/>
      <c r="V7886" s="13"/>
      <c r="W7886" s="13"/>
      <c r="X7886" s="13"/>
      <c r="Y7886" s="14"/>
      <c r="Z7886" s="13"/>
      <c r="AA7886" s="13"/>
      <c r="AB7886" s="13"/>
      <c r="AC7886" s="13"/>
      <c r="AD7886" s="13"/>
      <c r="AE7886" s="13"/>
      <c r="AF7886" s="13"/>
      <c r="AG7886" s="19"/>
      <c r="AH7886" s="19"/>
      <c r="AI7886" s="19"/>
      <c r="AJ7886" s="19"/>
      <c r="AK7886" s="12"/>
      <c r="AL7886" s="12"/>
      <c r="AM7886" s="12"/>
      <c r="AN7886" s="12"/>
    </row>
    <row r="7887" spans="4:40" x14ac:dyDescent="0.25">
      <c r="D7887" s="18"/>
      <c r="E7887" s="13"/>
      <c r="F7887" s="13"/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9"/>
      <c r="AH7887" s="19"/>
      <c r="AI7887" s="19"/>
      <c r="AJ7887" s="19"/>
      <c r="AK7887" s="15"/>
      <c r="AL7887" s="12"/>
      <c r="AM7887" s="15"/>
      <c r="AN7887" s="15"/>
    </row>
    <row r="7888" spans="4:40" x14ac:dyDescent="0.25">
      <c r="D7888" s="18"/>
      <c r="E7888" s="13"/>
      <c r="F7888" s="13"/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9"/>
      <c r="AH7888" s="19"/>
      <c r="AI7888" s="19"/>
      <c r="AJ7888" s="19"/>
      <c r="AK7888" s="15"/>
      <c r="AL7888" s="15"/>
      <c r="AM7888" s="15"/>
      <c r="AN7888" s="15"/>
    </row>
    <row r="7889" spans="4:40" x14ac:dyDescent="0.25">
      <c r="D7889" s="18"/>
      <c r="E7889" s="13"/>
      <c r="F7889" s="13"/>
      <c r="G7889" s="13"/>
      <c r="H7889" s="13"/>
      <c r="I7889" s="13"/>
      <c r="J7889" s="13"/>
      <c r="K7889" s="13"/>
      <c r="L7889" s="13"/>
      <c r="M7889" s="13"/>
      <c r="N7889" s="13"/>
      <c r="O7889" s="14"/>
      <c r="P7889" s="14"/>
      <c r="Q7889" s="14"/>
      <c r="R7889" s="14"/>
      <c r="S7889" s="13"/>
      <c r="T7889" s="13"/>
      <c r="U7889" s="13"/>
      <c r="V7889" s="13"/>
      <c r="W7889" s="13"/>
      <c r="X7889" s="13"/>
      <c r="Y7889" s="14"/>
      <c r="Z7889" s="13"/>
      <c r="AA7889" s="13"/>
      <c r="AB7889" s="13"/>
      <c r="AC7889" s="13"/>
      <c r="AD7889" s="13"/>
      <c r="AE7889" s="13"/>
      <c r="AF7889" s="13"/>
      <c r="AG7889" s="19"/>
      <c r="AH7889" s="19"/>
      <c r="AI7889" s="19"/>
      <c r="AJ7889" s="19"/>
      <c r="AK7889" s="15"/>
      <c r="AL7889" s="15"/>
      <c r="AM7889" s="15"/>
      <c r="AN7889" s="15"/>
    </row>
    <row r="7890" spans="4:40" x14ac:dyDescent="0.25">
      <c r="D7890" s="18"/>
      <c r="E7890" s="13"/>
      <c r="F7890" s="13"/>
      <c r="G7890" s="13"/>
      <c r="H7890" s="13"/>
      <c r="I7890" s="13"/>
      <c r="J7890" s="13"/>
      <c r="K7890" s="13"/>
      <c r="L7890" s="13"/>
      <c r="M7890" s="13"/>
      <c r="N7890" s="13"/>
      <c r="O7890" s="14"/>
      <c r="P7890" s="14"/>
      <c r="Q7890" s="14"/>
      <c r="R7890" s="14"/>
      <c r="S7890" s="13"/>
      <c r="T7890" s="13"/>
      <c r="U7890" s="13"/>
      <c r="V7890" s="13"/>
      <c r="W7890" s="13"/>
      <c r="X7890" s="13"/>
      <c r="Y7890" s="14"/>
      <c r="Z7890" s="13"/>
      <c r="AA7890" s="13"/>
      <c r="AB7890" s="13"/>
      <c r="AC7890" s="13"/>
      <c r="AD7890" s="13"/>
      <c r="AE7890" s="13"/>
      <c r="AF7890" s="13"/>
      <c r="AG7890" s="19"/>
      <c r="AH7890" s="19"/>
      <c r="AI7890" s="19"/>
      <c r="AJ7890" s="19"/>
      <c r="AK7890" s="12"/>
      <c r="AL7890" s="12"/>
      <c r="AM7890" s="12"/>
      <c r="AN7890" s="12"/>
    </row>
    <row r="7891" spans="4:40" x14ac:dyDescent="0.25">
      <c r="D7891" s="18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9"/>
      <c r="AH7891" s="19"/>
      <c r="AI7891" s="19"/>
      <c r="AJ7891" s="19"/>
      <c r="AK7891" s="15"/>
      <c r="AL7891" s="12"/>
      <c r="AM7891" s="15"/>
      <c r="AN7891" s="15"/>
    </row>
    <row r="7892" spans="4:40" x14ac:dyDescent="0.25">
      <c r="D7892" s="18"/>
      <c r="E7892" s="13"/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9"/>
      <c r="AH7892" s="19"/>
      <c r="AI7892" s="19"/>
      <c r="AJ7892" s="19"/>
      <c r="AK7892" s="15"/>
      <c r="AL7892" s="15"/>
      <c r="AM7892" s="15"/>
      <c r="AN7892" s="15"/>
    </row>
    <row r="7893" spans="4:40" x14ac:dyDescent="0.25">
      <c r="D7893" s="18"/>
      <c r="E7893" s="13"/>
      <c r="F7893" s="13"/>
      <c r="G7893" s="13"/>
      <c r="H7893" s="13"/>
      <c r="I7893" s="13"/>
      <c r="J7893" s="13"/>
      <c r="K7893" s="13"/>
      <c r="L7893" s="13"/>
      <c r="M7893" s="13"/>
      <c r="N7893" s="13"/>
      <c r="O7893" s="14"/>
      <c r="P7893" s="14"/>
      <c r="Q7893" s="14"/>
      <c r="R7893" s="14"/>
      <c r="S7893" s="13"/>
      <c r="T7893" s="13"/>
      <c r="U7893" s="13"/>
      <c r="V7893" s="13"/>
      <c r="W7893" s="13"/>
      <c r="X7893" s="13"/>
      <c r="Y7893" s="14"/>
      <c r="Z7893" s="13"/>
      <c r="AA7893" s="13"/>
      <c r="AB7893" s="13"/>
      <c r="AC7893" s="13"/>
      <c r="AD7893" s="13"/>
      <c r="AE7893" s="13"/>
      <c r="AF7893" s="13"/>
      <c r="AG7893" s="19"/>
      <c r="AH7893" s="19"/>
      <c r="AI7893" s="19"/>
      <c r="AJ7893" s="19"/>
      <c r="AK7893" s="15"/>
      <c r="AL7893" s="15"/>
      <c r="AM7893" s="15"/>
      <c r="AN7893" s="15"/>
    </row>
    <row r="7894" spans="4:40" x14ac:dyDescent="0.25">
      <c r="D7894" s="18"/>
      <c r="E7894" s="13"/>
      <c r="F7894" s="13"/>
      <c r="G7894" s="13"/>
      <c r="H7894" s="13"/>
      <c r="I7894" s="13"/>
      <c r="J7894" s="13"/>
      <c r="K7894" s="13"/>
      <c r="L7894" s="13"/>
      <c r="M7894" s="13"/>
      <c r="N7894" s="13"/>
      <c r="O7894" s="14"/>
      <c r="P7894" s="14"/>
      <c r="Q7894" s="14"/>
      <c r="R7894" s="14"/>
      <c r="S7894" s="13"/>
      <c r="T7894" s="13"/>
      <c r="U7894" s="13"/>
      <c r="V7894" s="13"/>
      <c r="W7894" s="13"/>
      <c r="X7894" s="13"/>
      <c r="Y7894" s="14"/>
      <c r="Z7894" s="13"/>
      <c r="AA7894" s="13"/>
      <c r="AB7894" s="13"/>
      <c r="AC7894" s="13"/>
      <c r="AD7894" s="13"/>
      <c r="AE7894" s="13"/>
      <c r="AF7894" s="13"/>
      <c r="AG7894" s="19"/>
      <c r="AH7894" s="19"/>
      <c r="AI7894" s="19"/>
      <c r="AJ7894" s="19"/>
      <c r="AK7894" s="12"/>
      <c r="AL7894" s="12"/>
      <c r="AM7894" s="12"/>
      <c r="AN7894" s="12"/>
    </row>
    <row r="7895" spans="4:40" x14ac:dyDescent="0.25">
      <c r="D7895" s="18"/>
      <c r="E7895" s="13"/>
      <c r="F7895" s="13"/>
      <c r="G7895" s="13"/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9"/>
      <c r="AH7895" s="19"/>
      <c r="AI7895" s="19"/>
      <c r="AJ7895" s="19"/>
      <c r="AK7895" s="15"/>
      <c r="AL7895" s="12"/>
      <c r="AM7895" s="15"/>
      <c r="AN7895" s="15"/>
    </row>
    <row r="7896" spans="4:40" x14ac:dyDescent="0.25">
      <c r="D7896" s="18"/>
      <c r="E7896" s="13"/>
      <c r="F7896" s="13"/>
      <c r="G7896" s="13"/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9"/>
      <c r="AH7896" s="19"/>
      <c r="AI7896" s="19"/>
      <c r="AJ7896" s="19"/>
      <c r="AK7896" s="15"/>
      <c r="AL7896" s="15"/>
      <c r="AM7896" s="15"/>
      <c r="AN7896" s="15"/>
    </row>
    <row r="7897" spans="4:40" x14ac:dyDescent="0.25">
      <c r="D7897" s="18"/>
      <c r="E7897" s="13"/>
      <c r="F7897" s="13"/>
      <c r="G7897" s="13"/>
      <c r="H7897" s="13"/>
      <c r="I7897" s="13"/>
      <c r="J7897" s="13"/>
      <c r="K7897" s="13"/>
      <c r="L7897" s="13"/>
      <c r="M7897" s="13"/>
      <c r="N7897" s="13"/>
      <c r="O7897" s="14"/>
      <c r="P7897" s="14"/>
      <c r="Q7897" s="14"/>
      <c r="R7897" s="14"/>
      <c r="S7897" s="13"/>
      <c r="T7897" s="13"/>
      <c r="U7897" s="13"/>
      <c r="V7897" s="13"/>
      <c r="W7897" s="13"/>
      <c r="X7897" s="13"/>
      <c r="Y7897" s="14"/>
      <c r="Z7897" s="13"/>
      <c r="AA7897" s="13"/>
      <c r="AB7897" s="13"/>
      <c r="AC7897" s="13"/>
      <c r="AD7897" s="13"/>
      <c r="AE7897" s="13"/>
      <c r="AF7897" s="13"/>
      <c r="AG7897" s="19"/>
      <c r="AH7897" s="19"/>
      <c r="AI7897" s="19"/>
      <c r="AJ7897" s="19"/>
      <c r="AK7897" s="15"/>
      <c r="AL7897" s="15"/>
      <c r="AM7897" s="15"/>
      <c r="AN7897" s="15"/>
    </row>
    <row r="7898" spans="4:40" x14ac:dyDescent="0.25">
      <c r="D7898" s="18"/>
      <c r="E7898" s="13"/>
      <c r="F7898" s="13"/>
      <c r="G7898" s="13"/>
      <c r="H7898" s="13"/>
      <c r="I7898" s="13"/>
      <c r="J7898" s="13"/>
      <c r="K7898" s="13"/>
      <c r="L7898" s="13"/>
      <c r="M7898" s="13"/>
      <c r="N7898" s="13"/>
      <c r="O7898" s="14"/>
      <c r="P7898" s="14"/>
      <c r="Q7898" s="14"/>
      <c r="R7898" s="14"/>
      <c r="S7898" s="13"/>
      <c r="T7898" s="13"/>
      <c r="U7898" s="13"/>
      <c r="V7898" s="13"/>
      <c r="W7898" s="13"/>
      <c r="X7898" s="13"/>
      <c r="Y7898" s="14"/>
      <c r="Z7898" s="13"/>
      <c r="AA7898" s="13"/>
      <c r="AB7898" s="13"/>
      <c r="AC7898" s="13"/>
      <c r="AD7898" s="13"/>
      <c r="AE7898" s="13"/>
      <c r="AF7898" s="13"/>
      <c r="AG7898" s="19"/>
      <c r="AH7898" s="19"/>
      <c r="AI7898" s="19"/>
      <c r="AJ7898" s="19"/>
      <c r="AK7898" s="12"/>
      <c r="AL7898" s="12"/>
      <c r="AM7898" s="12"/>
      <c r="AN7898" s="12"/>
    </row>
    <row r="7899" spans="4:40" x14ac:dyDescent="0.25">
      <c r="D7899" s="18"/>
      <c r="E7899" s="13"/>
      <c r="F7899" s="13"/>
      <c r="G7899" s="13"/>
      <c r="H7899" s="13"/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9"/>
      <c r="AH7899" s="19"/>
      <c r="AI7899" s="19"/>
      <c r="AJ7899" s="19"/>
      <c r="AK7899" s="15"/>
      <c r="AL7899" s="12"/>
      <c r="AM7899" s="15"/>
      <c r="AN7899" s="15"/>
    </row>
    <row r="7900" spans="4:40" x14ac:dyDescent="0.25">
      <c r="D7900" s="18"/>
      <c r="E7900" s="13"/>
      <c r="F7900" s="13"/>
      <c r="G7900" s="13"/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9"/>
      <c r="AH7900" s="19"/>
      <c r="AI7900" s="19"/>
      <c r="AJ7900" s="19"/>
      <c r="AK7900" s="15"/>
      <c r="AL7900" s="15"/>
      <c r="AM7900" s="15"/>
      <c r="AN7900" s="15"/>
    </row>
    <row r="7901" spans="4:40" x14ac:dyDescent="0.25">
      <c r="D7901" s="18"/>
      <c r="E7901" s="13"/>
      <c r="F7901" s="13"/>
      <c r="G7901" s="13"/>
      <c r="H7901" s="13"/>
      <c r="I7901" s="13"/>
      <c r="J7901" s="13"/>
      <c r="K7901" s="13"/>
      <c r="L7901" s="13"/>
      <c r="M7901" s="13"/>
      <c r="N7901" s="13"/>
      <c r="O7901" s="14"/>
      <c r="P7901" s="14"/>
      <c r="Q7901" s="14"/>
      <c r="R7901" s="14"/>
      <c r="S7901" s="13"/>
      <c r="T7901" s="13"/>
      <c r="U7901" s="13"/>
      <c r="V7901" s="13"/>
      <c r="W7901" s="13"/>
      <c r="X7901" s="13"/>
      <c r="Y7901" s="14"/>
      <c r="Z7901" s="13"/>
      <c r="AA7901" s="13"/>
      <c r="AB7901" s="13"/>
      <c r="AC7901" s="13"/>
      <c r="AD7901" s="13"/>
      <c r="AE7901" s="13"/>
      <c r="AF7901" s="13"/>
      <c r="AG7901" s="19"/>
      <c r="AH7901" s="19"/>
      <c r="AI7901" s="19"/>
      <c r="AJ7901" s="19"/>
      <c r="AK7901" s="15"/>
      <c r="AL7901" s="15"/>
      <c r="AM7901" s="15"/>
      <c r="AN7901" s="15"/>
    </row>
    <row r="7902" spans="4:40" x14ac:dyDescent="0.25">
      <c r="D7902" s="18"/>
      <c r="E7902" s="13"/>
      <c r="F7902" s="13"/>
      <c r="G7902" s="13"/>
      <c r="H7902" s="13"/>
      <c r="I7902" s="13"/>
      <c r="J7902" s="13"/>
      <c r="K7902" s="13"/>
      <c r="L7902" s="13"/>
      <c r="M7902" s="13"/>
      <c r="N7902" s="13"/>
      <c r="O7902" s="14"/>
      <c r="P7902" s="14"/>
      <c r="Q7902" s="14"/>
      <c r="R7902" s="14"/>
      <c r="S7902" s="13"/>
      <c r="T7902" s="13"/>
      <c r="U7902" s="13"/>
      <c r="V7902" s="13"/>
      <c r="W7902" s="13"/>
      <c r="X7902" s="13"/>
      <c r="Y7902" s="14"/>
      <c r="Z7902" s="13"/>
      <c r="AA7902" s="13"/>
      <c r="AB7902" s="13"/>
      <c r="AC7902" s="13"/>
      <c r="AD7902" s="13"/>
      <c r="AE7902" s="13"/>
      <c r="AF7902" s="13"/>
      <c r="AG7902" s="19"/>
      <c r="AH7902" s="19"/>
      <c r="AI7902" s="19"/>
      <c r="AJ7902" s="19"/>
      <c r="AK7902" s="12"/>
      <c r="AL7902" s="12"/>
      <c r="AM7902" s="12"/>
      <c r="AN7902" s="12"/>
    </row>
    <row r="7903" spans="4:40" x14ac:dyDescent="0.25">
      <c r="D7903" s="18"/>
      <c r="E7903" s="13"/>
      <c r="F7903" s="13"/>
      <c r="G7903" s="13"/>
      <c r="H7903" s="13"/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9"/>
      <c r="AH7903" s="19"/>
      <c r="AI7903" s="19"/>
      <c r="AJ7903" s="19"/>
      <c r="AK7903" s="15"/>
      <c r="AL7903" s="12"/>
      <c r="AM7903" s="15"/>
      <c r="AN7903" s="15"/>
    </row>
    <row r="7904" spans="4:40" x14ac:dyDescent="0.25">
      <c r="D7904" s="18"/>
      <c r="E7904" s="13"/>
      <c r="F7904" s="13"/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9"/>
      <c r="AH7904" s="19"/>
      <c r="AI7904" s="19"/>
      <c r="AJ7904" s="19"/>
      <c r="AK7904" s="15"/>
      <c r="AL7904" s="15"/>
      <c r="AM7904" s="15"/>
      <c r="AN7904" s="15"/>
    </row>
    <row r="7905" spans="4:40" x14ac:dyDescent="0.25">
      <c r="D7905" s="18"/>
      <c r="E7905" s="13"/>
      <c r="F7905" s="13"/>
      <c r="G7905" s="13"/>
      <c r="H7905" s="13"/>
      <c r="I7905" s="13"/>
      <c r="J7905" s="13"/>
      <c r="K7905" s="13"/>
      <c r="L7905" s="13"/>
      <c r="M7905" s="13"/>
      <c r="N7905" s="13"/>
      <c r="O7905" s="14"/>
      <c r="P7905" s="14"/>
      <c r="Q7905" s="14"/>
      <c r="R7905" s="14"/>
      <c r="S7905" s="13"/>
      <c r="T7905" s="13"/>
      <c r="U7905" s="13"/>
      <c r="V7905" s="13"/>
      <c r="W7905" s="13"/>
      <c r="X7905" s="13"/>
      <c r="Y7905" s="14"/>
      <c r="Z7905" s="13"/>
      <c r="AA7905" s="13"/>
      <c r="AB7905" s="13"/>
      <c r="AC7905" s="13"/>
      <c r="AD7905" s="13"/>
      <c r="AE7905" s="13"/>
      <c r="AF7905" s="13"/>
      <c r="AG7905" s="19"/>
      <c r="AH7905" s="19"/>
      <c r="AI7905" s="19"/>
      <c r="AJ7905" s="19"/>
      <c r="AK7905" s="15"/>
      <c r="AL7905" s="15"/>
      <c r="AM7905" s="15"/>
      <c r="AN7905" s="15"/>
    </row>
    <row r="7906" spans="4:40" x14ac:dyDescent="0.25">
      <c r="D7906" s="18"/>
      <c r="E7906" s="13"/>
      <c r="F7906" s="13"/>
      <c r="G7906" s="13"/>
      <c r="H7906" s="13"/>
      <c r="I7906" s="13"/>
      <c r="J7906" s="13"/>
      <c r="K7906" s="13"/>
      <c r="L7906" s="13"/>
      <c r="M7906" s="13"/>
      <c r="N7906" s="13"/>
      <c r="O7906" s="14"/>
      <c r="P7906" s="14"/>
      <c r="Q7906" s="14"/>
      <c r="R7906" s="14"/>
      <c r="S7906" s="13"/>
      <c r="T7906" s="13"/>
      <c r="U7906" s="13"/>
      <c r="V7906" s="13"/>
      <c r="W7906" s="13"/>
      <c r="X7906" s="13"/>
      <c r="Y7906" s="14"/>
      <c r="Z7906" s="13"/>
      <c r="AA7906" s="13"/>
      <c r="AB7906" s="13"/>
      <c r="AC7906" s="13"/>
      <c r="AD7906" s="13"/>
      <c r="AE7906" s="13"/>
      <c r="AF7906" s="13"/>
      <c r="AG7906" s="19"/>
      <c r="AH7906" s="19"/>
      <c r="AI7906" s="19"/>
      <c r="AJ7906" s="19"/>
      <c r="AK7906" s="12"/>
      <c r="AL7906" s="12"/>
      <c r="AM7906" s="12"/>
      <c r="AN7906" s="12"/>
    </row>
    <row r="7907" spans="4:40" x14ac:dyDescent="0.25">
      <c r="D7907" s="18"/>
      <c r="E7907" s="13"/>
      <c r="F7907" s="13"/>
      <c r="G7907" s="13"/>
      <c r="H7907" s="13"/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9"/>
      <c r="AH7907" s="19"/>
      <c r="AI7907" s="19"/>
      <c r="AJ7907" s="19"/>
      <c r="AK7907" s="15"/>
      <c r="AL7907" s="12"/>
      <c r="AM7907" s="15"/>
      <c r="AN7907" s="15"/>
    </row>
    <row r="7908" spans="4:40" x14ac:dyDescent="0.25">
      <c r="D7908" s="18"/>
      <c r="E7908" s="13"/>
      <c r="F7908" s="13"/>
      <c r="G7908" s="13"/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9"/>
      <c r="AH7908" s="19"/>
      <c r="AI7908" s="19"/>
      <c r="AJ7908" s="19"/>
      <c r="AK7908" s="15"/>
      <c r="AL7908" s="15"/>
      <c r="AM7908" s="15"/>
      <c r="AN7908" s="15"/>
    </row>
    <row r="7909" spans="4:40" x14ac:dyDescent="0.25">
      <c r="D7909" s="18"/>
      <c r="E7909" s="13"/>
      <c r="F7909" s="13"/>
      <c r="G7909" s="13"/>
      <c r="H7909" s="13"/>
      <c r="I7909" s="13"/>
      <c r="J7909" s="13"/>
      <c r="K7909" s="13"/>
      <c r="L7909" s="13"/>
      <c r="M7909" s="13"/>
      <c r="N7909" s="13"/>
      <c r="O7909" s="14"/>
      <c r="P7909" s="14"/>
      <c r="Q7909" s="14"/>
      <c r="R7909" s="14"/>
      <c r="S7909" s="13"/>
      <c r="T7909" s="13"/>
      <c r="U7909" s="13"/>
      <c r="V7909" s="13"/>
      <c r="W7909" s="13"/>
      <c r="X7909" s="13"/>
      <c r="Y7909" s="14"/>
      <c r="Z7909" s="13"/>
      <c r="AA7909" s="13"/>
      <c r="AB7909" s="13"/>
      <c r="AC7909" s="13"/>
      <c r="AD7909" s="13"/>
      <c r="AE7909" s="13"/>
      <c r="AF7909" s="13"/>
      <c r="AG7909" s="19"/>
      <c r="AH7909" s="19"/>
      <c r="AI7909" s="19"/>
      <c r="AJ7909" s="19"/>
      <c r="AK7909" s="15"/>
      <c r="AL7909" s="15"/>
      <c r="AM7909" s="15"/>
      <c r="AN7909" s="15"/>
    </row>
    <row r="7910" spans="4:40" x14ac:dyDescent="0.25">
      <c r="D7910" s="18"/>
      <c r="E7910" s="13"/>
      <c r="F7910" s="13"/>
      <c r="G7910" s="13"/>
      <c r="H7910" s="13"/>
      <c r="I7910" s="13"/>
      <c r="J7910" s="13"/>
      <c r="K7910" s="13"/>
      <c r="L7910" s="13"/>
      <c r="M7910" s="13"/>
      <c r="N7910" s="13"/>
      <c r="O7910" s="14"/>
      <c r="P7910" s="14"/>
      <c r="Q7910" s="14"/>
      <c r="R7910" s="14"/>
      <c r="S7910" s="13"/>
      <c r="T7910" s="13"/>
      <c r="U7910" s="13"/>
      <c r="V7910" s="13"/>
      <c r="W7910" s="13"/>
      <c r="X7910" s="13"/>
      <c r="Y7910" s="14"/>
      <c r="Z7910" s="13"/>
      <c r="AA7910" s="13"/>
      <c r="AB7910" s="13"/>
      <c r="AC7910" s="13"/>
      <c r="AD7910" s="13"/>
      <c r="AE7910" s="13"/>
      <c r="AF7910" s="13"/>
      <c r="AG7910" s="19"/>
      <c r="AH7910" s="19"/>
      <c r="AI7910" s="19"/>
      <c r="AJ7910" s="19"/>
      <c r="AK7910" s="12"/>
      <c r="AL7910" s="12"/>
      <c r="AM7910" s="12"/>
      <c r="AN7910" s="12"/>
    </row>
    <row r="7911" spans="4:40" x14ac:dyDescent="0.25">
      <c r="D7911" s="18"/>
      <c r="E7911" s="13"/>
      <c r="F7911" s="13"/>
      <c r="G7911" s="13"/>
      <c r="H7911" s="13"/>
      <c r="I7911" s="13"/>
      <c r="J7911" s="13"/>
      <c r="K7911" s="13"/>
      <c r="L7911" s="13"/>
      <c r="M7911" s="13"/>
      <c r="N7911" s="13"/>
      <c r="O7911" s="13"/>
      <c r="P7911" s="13"/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9"/>
      <c r="AH7911" s="19"/>
      <c r="AI7911" s="19"/>
      <c r="AJ7911" s="19"/>
      <c r="AK7911" s="15"/>
      <c r="AL7911" s="12"/>
      <c r="AM7911" s="15"/>
      <c r="AN7911" s="15"/>
    </row>
    <row r="7912" spans="4:40" x14ac:dyDescent="0.25">
      <c r="D7912" s="18"/>
      <c r="E7912" s="13"/>
      <c r="F7912" s="13"/>
      <c r="G7912" s="13"/>
      <c r="H7912" s="13"/>
      <c r="I7912" s="13"/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9"/>
      <c r="AH7912" s="19"/>
      <c r="AI7912" s="19"/>
      <c r="AJ7912" s="19"/>
      <c r="AK7912" s="15"/>
      <c r="AL7912" s="15"/>
      <c r="AM7912" s="15"/>
      <c r="AN7912" s="15"/>
    </row>
    <row r="7913" spans="4:40" x14ac:dyDescent="0.25">
      <c r="D7913" s="18"/>
      <c r="E7913" s="13"/>
      <c r="F7913" s="13"/>
      <c r="G7913" s="13"/>
      <c r="H7913" s="13"/>
      <c r="I7913" s="13"/>
      <c r="J7913" s="13"/>
      <c r="K7913" s="13"/>
      <c r="L7913" s="13"/>
      <c r="M7913" s="13"/>
      <c r="N7913" s="13"/>
      <c r="O7913" s="14"/>
      <c r="P7913" s="14"/>
      <c r="Q7913" s="14"/>
      <c r="R7913" s="14"/>
      <c r="S7913" s="13"/>
      <c r="T7913" s="13"/>
      <c r="U7913" s="13"/>
      <c r="V7913" s="13"/>
      <c r="W7913" s="13"/>
      <c r="X7913" s="13"/>
      <c r="Y7913" s="14"/>
      <c r="Z7913" s="13"/>
      <c r="AA7913" s="13"/>
      <c r="AB7913" s="13"/>
      <c r="AC7913" s="13"/>
      <c r="AD7913" s="13"/>
      <c r="AE7913" s="13"/>
      <c r="AF7913" s="13"/>
      <c r="AG7913" s="19"/>
      <c r="AH7913" s="19"/>
      <c r="AI7913" s="19"/>
      <c r="AJ7913" s="19"/>
      <c r="AK7913" s="15"/>
      <c r="AL7913" s="15"/>
      <c r="AM7913" s="15"/>
      <c r="AN7913" s="15"/>
    </row>
    <row r="7914" spans="4:40" x14ac:dyDescent="0.25">
      <c r="D7914" s="18"/>
      <c r="E7914" s="13"/>
      <c r="F7914" s="13"/>
      <c r="G7914" s="13"/>
      <c r="H7914" s="13"/>
      <c r="I7914" s="13"/>
      <c r="J7914" s="13"/>
      <c r="K7914" s="13"/>
      <c r="L7914" s="13"/>
      <c r="M7914" s="13"/>
      <c r="N7914" s="13"/>
      <c r="O7914" s="14"/>
      <c r="P7914" s="14"/>
      <c r="Q7914" s="14"/>
      <c r="R7914" s="14"/>
      <c r="S7914" s="13"/>
      <c r="T7914" s="13"/>
      <c r="U7914" s="13"/>
      <c r="V7914" s="13"/>
      <c r="W7914" s="13"/>
      <c r="X7914" s="13"/>
      <c r="Y7914" s="14"/>
      <c r="Z7914" s="13"/>
      <c r="AA7914" s="13"/>
      <c r="AB7914" s="13"/>
      <c r="AC7914" s="13"/>
      <c r="AD7914" s="13"/>
      <c r="AE7914" s="13"/>
      <c r="AF7914" s="13"/>
      <c r="AG7914" s="19"/>
      <c r="AH7914" s="19"/>
      <c r="AI7914" s="19"/>
      <c r="AJ7914" s="19"/>
      <c r="AK7914" s="12"/>
      <c r="AL7914" s="12"/>
      <c r="AM7914" s="12"/>
      <c r="AN7914" s="12"/>
    </row>
    <row r="7915" spans="4:40" x14ac:dyDescent="0.25">
      <c r="D7915" s="18"/>
      <c r="E7915" s="13"/>
      <c r="F7915" s="13"/>
      <c r="G7915" s="13"/>
      <c r="H7915" s="13"/>
      <c r="I7915" s="13"/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9"/>
      <c r="AH7915" s="19"/>
      <c r="AI7915" s="19"/>
      <c r="AJ7915" s="19"/>
      <c r="AK7915" s="15"/>
      <c r="AL7915" s="12"/>
      <c r="AM7915" s="15"/>
      <c r="AN7915" s="15"/>
    </row>
    <row r="7916" spans="4:40" x14ac:dyDescent="0.25">
      <c r="D7916" s="18"/>
      <c r="E7916" s="13"/>
      <c r="F7916" s="13"/>
      <c r="G7916" s="13"/>
      <c r="H7916" s="13"/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9"/>
      <c r="AH7916" s="19"/>
      <c r="AI7916" s="19"/>
      <c r="AJ7916" s="19"/>
      <c r="AK7916" s="15"/>
      <c r="AL7916" s="15"/>
      <c r="AM7916" s="15"/>
      <c r="AN7916" s="15"/>
    </row>
    <row r="7917" spans="4:40" x14ac:dyDescent="0.25">
      <c r="D7917" s="18"/>
      <c r="E7917" s="13"/>
      <c r="F7917" s="13"/>
      <c r="G7917" s="13"/>
      <c r="H7917" s="13"/>
      <c r="I7917" s="13"/>
      <c r="J7917" s="13"/>
      <c r="K7917" s="13"/>
      <c r="L7917" s="13"/>
      <c r="M7917" s="13"/>
      <c r="N7917" s="13"/>
      <c r="O7917" s="14"/>
      <c r="P7917" s="14"/>
      <c r="Q7917" s="14"/>
      <c r="R7917" s="14"/>
      <c r="S7917" s="13"/>
      <c r="T7917" s="13"/>
      <c r="U7917" s="13"/>
      <c r="V7917" s="13"/>
      <c r="W7917" s="13"/>
      <c r="X7917" s="13"/>
      <c r="Y7917" s="14"/>
      <c r="Z7917" s="13"/>
      <c r="AA7917" s="13"/>
      <c r="AB7917" s="13"/>
      <c r="AC7917" s="13"/>
      <c r="AD7917" s="13"/>
      <c r="AE7917" s="13"/>
      <c r="AF7917" s="13"/>
      <c r="AG7917" s="19"/>
      <c r="AH7917" s="19"/>
      <c r="AI7917" s="19"/>
      <c r="AJ7917" s="19"/>
      <c r="AK7917" s="15"/>
      <c r="AL7917" s="15"/>
      <c r="AM7917" s="15"/>
      <c r="AN7917" s="15"/>
    </row>
    <row r="7918" spans="4:40" x14ac:dyDescent="0.25">
      <c r="D7918" s="18"/>
      <c r="E7918" s="13"/>
      <c r="F7918" s="13"/>
      <c r="G7918" s="13"/>
      <c r="H7918" s="13"/>
      <c r="I7918" s="13"/>
      <c r="J7918" s="13"/>
      <c r="K7918" s="13"/>
      <c r="L7918" s="13"/>
      <c r="M7918" s="13"/>
      <c r="N7918" s="13"/>
      <c r="O7918" s="14"/>
      <c r="P7918" s="14"/>
      <c r="Q7918" s="14"/>
      <c r="R7918" s="14"/>
      <c r="S7918" s="13"/>
      <c r="T7918" s="13"/>
      <c r="U7918" s="13"/>
      <c r="V7918" s="13"/>
      <c r="W7918" s="13"/>
      <c r="X7918" s="13"/>
      <c r="Y7918" s="14"/>
      <c r="Z7918" s="13"/>
      <c r="AA7918" s="13"/>
      <c r="AB7918" s="13"/>
      <c r="AC7918" s="13"/>
      <c r="AD7918" s="13"/>
      <c r="AE7918" s="13"/>
      <c r="AF7918" s="13"/>
      <c r="AG7918" s="19"/>
      <c r="AH7918" s="19"/>
      <c r="AI7918" s="19"/>
      <c r="AJ7918" s="19"/>
      <c r="AK7918" s="12"/>
      <c r="AL7918" s="12"/>
      <c r="AM7918" s="12"/>
      <c r="AN7918" s="12"/>
    </row>
    <row r="7919" spans="4:40" x14ac:dyDescent="0.25">
      <c r="D7919" s="18"/>
      <c r="E7919" s="13"/>
      <c r="F7919" s="13"/>
      <c r="G7919" s="13"/>
      <c r="H7919" s="13"/>
      <c r="I7919" s="13"/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9"/>
      <c r="AH7919" s="19"/>
      <c r="AI7919" s="19"/>
      <c r="AJ7919" s="19"/>
      <c r="AK7919" s="15"/>
      <c r="AL7919" s="12"/>
      <c r="AM7919" s="15"/>
      <c r="AN7919" s="15"/>
    </row>
    <row r="7920" spans="4:40" x14ac:dyDescent="0.25">
      <c r="D7920" s="18"/>
      <c r="E7920" s="13"/>
      <c r="F7920" s="13"/>
      <c r="G7920" s="13"/>
      <c r="H7920" s="13"/>
      <c r="I7920" s="13"/>
      <c r="J7920" s="13"/>
      <c r="K7920" s="13"/>
      <c r="L7920" s="13"/>
      <c r="M7920" s="13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9"/>
      <c r="AH7920" s="19"/>
      <c r="AI7920" s="19"/>
      <c r="AJ7920" s="19"/>
      <c r="AK7920" s="15"/>
      <c r="AL7920" s="15"/>
      <c r="AM7920" s="15"/>
      <c r="AN7920" s="15"/>
    </row>
    <row r="7921" spans="4:40" x14ac:dyDescent="0.25">
      <c r="D7921" s="18"/>
      <c r="E7921" s="13"/>
      <c r="F7921" s="13"/>
      <c r="G7921" s="13"/>
      <c r="H7921" s="13"/>
      <c r="I7921" s="13"/>
      <c r="J7921" s="13"/>
      <c r="K7921" s="13"/>
      <c r="L7921" s="13"/>
      <c r="M7921" s="13"/>
      <c r="N7921" s="13"/>
      <c r="O7921" s="14"/>
      <c r="P7921" s="14"/>
      <c r="Q7921" s="14"/>
      <c r="R7921" s="14"/>
      <c r="S7921" s="13"/>
      <c r="T7921" s="13"/>
      <c r="U7921" s="13"/>
      <c r="V7921" s="13"/>
      <c r="W7921" s="13"/>
      <c r="X7921" s="13"/>
      <c r="Y7921" s="14"/>
      <c r="Z7921" s="13"/>
      <c r="AA7921" s="13"/>
      <c r="AB7921" s="13"/>
      <c r="AC7921" s="13"/>
      <c r="AD7921" s="13"/>
      <c r="AE7921" s="13"/>
      <c r="AF7921" s="13"/>
      <c r="AG7921" s="19"/>
      <c r="AH7921" s="19"/>
      <c r="AI7921" s="19"/>
      <c r="AJ7921" s="19"/>
      <c r="AK7921" s="15"/>
      <c r="AL7921" s="15"/>
      <c r="AM7921" s="15"/>
      <c r="AN7921" s="15"/>
    </row>
    <row r="7922" spans="4:40" x14ac:dyDescent="0.25">
      <c r="D7922" s="18"/>
      <c r="E7922" s="13"/>
      <c r="F7922" s="13"/>
      <c r="G7922" s="13"/>
      <c r="H7922" s="13"/>
      <c r="I7922" s="13"/>
      <c r="J7922" s="13"/>
      <c r="K7922" s="13"/>
      <c r="L7922" s="13"/>
      <c r="M7922" s="13"/>
      <c r="N7922" s="13"/>
      <c r="O7922" s="14"/>
      <c r="P7922" s="14"/>
      <c r="Q7922" s="14"/>
      <c r="R7922" s="14"/>
      <c r="S7922" s="13"/>
      <c r="T7922" s="13"/>
      <c r="U7922" s="13"/>
      <c r="V7922" s="13"/>
      <c r="W7922" s="13"/>
      <c r="X7922" s="13"/>
      <c r="Y7922" s="14"/>
      <c r="Z7922" s="13"/>
      <c r="AA7922" s="13"/>
      <c r="AB7922" s="13"/>
      <c r="AC7922" s="13"/>
      <c r="AD7922" s="13"/>
      <c r="AE7922" s="13"/>
      <c r="AF7922" s="13"/>
      <c r="AG7922" s="19"/>
      <c r="AH7922" s="19"/>
      <c r="AI7922" s="19"/>
      <c r="AJ7922" s="19"/>
      <c r="AK7922" s="12"/>
      <c r="AL7922" s="12"/>
      <c r="AM7922" s="12"/>
      <c r="AN7922" s="12"/>
    </row>
    <row r="7923" spans="4:40" x14ac:dyDescent="0.25">
      <c r="D7923" s="18"/>
      <c r="E7923" s="13"/>
      <c r="F7923" s="13"/>
      <c r="G7923" s="13"/>
      <c r="H7923" s="13"/>
      <c r="I7923" s="13"/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9"/>
      <c r="AH7923" s="19"/>
      <c r="AI7923" s="19"/>
      <c r="AJ7923" s="19"/>
      <c r="AK7923" s="15"/>
      <c r="AL7923" s="12"/>
      <c r="AM7923" s="15"/>
      <c r="AN7923" s="15"/>
    </row>
    <row r="7924" spans="4:40" x14ac:dyDescent="0.25">
      <c r="D7924" s="18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9"/>
      <c r="AH7924" s="19"/>
      <c r="AI7924" s="19"/>
      <c r="AJ7924" s="19"/>
      <c r="AK7924" s="15"/>
      <c r="AL7924" s="15"/>
      <c r="AM7924" s="15"/>
      <c r="AN7924" s="15"/>
    </row>
    <row r="7925" spans="4:40" x14ac:dyDescent="0.25">
      <c r="D7925" s="18"/>
      <c r="E7925" s="13"/>
      <c r="F7925" s="13"/>
      <c r="G7925" s="13"/>
      <c r="H7925" s="13"/>
      <c r="I7925" s="13"/>
      <c r="J7925" s="13"/>
      <c r="K7925" s="13"/>
      <c r="L7925" s="13"/>
      <c r="M7925" s="13"/>
      <c r="N7925" s="13"/>
      <c r="O7925" s="14"/>
      <c r="P7925" s="14"/>
      <c r="Q7925" s="14"/>
      <c r="R7925" s="14"/>
      <c r="S7925" s="13"/>
      <c r="T7925" s="13"/>
      <c r="U7925" s="13"/>
      <c r="V7925" s="13"/>
      <c r="W7925" s="13"/>
      <c r="X7925" s="13"/>
      <c r="Y7925" s="14"/>
      <c r="Z7925" s="13"/>
      <c r="AA7925" s="13"/>
      <c r="AB7925" s="13"/>
      <c r="AC7925" s="13"/>
      <c r="AD7925" s="13"/>
      <c r="AE7925" s="13"/>
      <c r="AF7925" s="13"/>
      <c r="AG7925" s="19"/>
      <c r="AH7925" s="19"/>
      <c r="AI7925" s="19"/>
      <c r="AJ7925" s="19"/>
      <c r="AK7925" s="15"/>
      <c r="AL7925" s="15"/>
      <c r="AM7925" s="15"/>
      <c r="AN7925" s="15"/>
    </row>
    <row r="7926" spans="4:40" x14ac:dyDescent="0.25">
      <c r="D7926" s="18"/>
      <c r="E7926" s="13"/>
      <c r="F7926" s="13"/>
      <c r="G7926" s="13"/>
      <c r="H7926" s="13"/>
      <c r="I7926" s="13"/>
      <c r="J7926" s="13"/>
      <c r="K7926" s="13"/>
      <c r="L7926" s="13"/>
      <c r="M7926" s="13"/>
      <c r="N7926" s="13"/>
      <c r="O7926" s="14"/>
      <c r="P7926" s="14"/>
      <c r="Q7926" s="14"/>
      <c r="R7926" s="14"/>
      <c r="S7926" s="13"/>
      <c r="T7926" s="13"/>
      <c r="U7926" s="13"/>
      <c r="V7926" s="13"/>
      <c r="W7926" s="13"/>
      <c r="X7926" s="13"/>
      <c r="Y7926" s="14"/>
      <c r="Z7926" s="13"/>
      <c r="AA7926" s="13"/>
      <c r="AB7926" s="13"/>
      <c r="AC7926" s="13"/>
      <c r="AD7926" s="13"/>
      <c r="AE7926" s="13"/>
      <c r="AF7926" s="13"/>
      <c r="AG7926" s="19"/>
      <c r="AH7926" s="19"/>
      <c r="AI7926" s="19"/>
      <c r="AJ7926" s="19"/>
      <c r="AK7926" s="12"/>
      <c r="AL7926" s="12"/>
      <c r="AM7926" s="12"/>
      <c r="AN7926" s="12"/>
    </row>
    <row r="7927" spans="4:40" x14ac:dyDescent="0.25">
      <c r="D7927" s="18"/>
      <c r="E7927" s="13"/>
      <c r="F7927" s="13"/>
      <c r="G7927" s="13"/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9"/>
      <c r="AH7927" s="19"/>
      <c r="AI7927" s="19"/>
      <c r="AJ7927" s="19"/>
      <c r="AK7927" s="15"/>
      <c r="AL7927" s="12"/>
      <c r="AM7927" s="15"/>
      <c r="AN7927" s="15"/>
    </row>
    <row r="7928" spans="4:40" x14ac:dyDescent="0.25">
      <c r="D7928" s="18"/>
      <c r="E7928" s="13"/>
      <c r="F7928" s="13"/>
      <c r="G7928" s="13"/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9"/>
      <c r="AH7928" s="19"/>
      <c r="AI7928" s="19"/>
      <c r="AJ7928" s="19"/>
      <c r="AK7928" s="15"/>
      <c r="AL7928" s="15"/>
      <c r="AM7928" s="15"/>
      <c r="AN7928" s="15"/>
    </row>
    <row r="7929" spans="4:40" x14ac:dyDescent="0.25">
      <c r="D7929" s="18"/>
      <c r="E7929" s="13"/>
      <c r="F7929" s="13"/>
      <c r="G7929" s="13"/>
      <c r="H7929" s="13"/>
      <c r="I7929" s="13"/>
      <c r="J7929" s="13"/>
      <c r="K7929" s="13"/>
      <c r="L7929" s="13"/>
      <c r="M7929" s="13"/>
      <c r="N7929" s="13"/>
      <c r="O7929" s="14"/>
      <c r="P7929" s="14"/>
      <c r="Q7929" s="14"/>
      <c r="R7929" s="14"/>
      <c r="S7929" s="13"/>
      <c r="T7929" s="13"/>
      <c r="U7929" s="13"/>
      <c r="V7929" s="13"/>
      <c r="W7929" s="13"/>
      <c r="X7929" s="13"/>
      <c r="Y7929" s="14"/>
      <c r="Z7929" s="13"/>
      <c r="AA7929" s="13"/>
      <c r="AB7929" s="13"/>
      <c r="AC7929" s="13"/>
      <c r="AD7929" s="13"/>
      <c r="AE7929" s="13"/>
      <c r="AF7929" s="13"/>
      <c r="AG7929" s="19"/>
      <c r="AH7929" s="19"/>
      <c r="AI7929" s="19"/>
      <c r="AJ7929" s="19"/>
      <c r="AK7929" s="15"/>
      <c r="AL7929" s="15"/>
      <c r="AM7929" s="15"/>
      <c r="AN7929" s="15"/>
    </row>
    <row r="7930" spans="4:40" x14ac:dyDescent="0.25">
      <c r="D7930" s="18"/>
      <c r="E7930" s="13"/>
      <c r="F7930" s="13"/>
      <c r="G7930" s="13"/>
      <c r="H7930" s="13"/>
      <c r="I7930" s="13"/>
      <c r="J7930" s="13"/>
      <c r="K7930" s="13"/>
      <c r="L7930" s="13"/>
      <c r="M7930" s="13"/>
      <c r="N7930" s="13"/>
      <c r="O7930" s="14"/>
      <c r="P7930" s="14"/>
      <c r="Q7930" s="14"/>
      <c r="R7930" s="14"/>
      <c r="S7930" s="13"/>
      <c r="T7930" s="13"/>
      <c r="U7930" s="13"/>
      <c r="V7930" s="13"/>
      <c r="W7930" s="13"/>
      <c r="X7930" s="13"/>
      <c r="Y7930" s="14"/>
      <c r="Z7930" s="13"/>
      <c r="AA7930" s="13"/>
      <c r="AB7930" s="13"/>
      <c r="AC7930" s="13"/>
      <c r="AD7930" s="13"/>
      <c r="AE7930" s="13"/>
      <c r="AF7930" s="13"/>
      <c r="AG7930" s="19"/>
      <c r="AH7930" s="19"/>
      <c r="AI7930" s="19"/>
      <c r="AJ7930" s="19"/>
      <c r="AK7930" s="12"/>
      <c r="AL7930" s="12"/>
      <c r="AM7930" s="12"/>
      <c r="AN7930" s="12"/>
    </row>
    <row r="7931" spans="4:40" x14ac:dyDescent="0.25">
      <c r="D7931" s="18"/>
      <c r="E7931" s="13"/>
      <c r="F7931" s="13"/>
      <c r="G7931" s="13"/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9"/>
      <c r="AH7931" s="19"/>
      <c r="AI7931" s="19"/>
      <c r="AJ7931" s="19"/>
      <c r="AK7931" s="15"/>
      <c r="AL7931" s="12"/>
      <c r="AM7931" s="15"/>
      <c r="AN7931" s="15"/>
    </row>
    <row r="7932" spans="4:40" x14ac:dyDescent="0.25">
      <c r="D7932" s="18"/>
      <c r="E7932" s="13"/>
      <c r="F7932" s="13"/>
      <c r="G7932" s="13"/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9"/>
      <c r="AH7932" s="19"/>
      <c r="AI7932" s="19"/>
      <c r="AJ7932" s="19"/>
      <c r="AK7932" s="15"/>
      <c r="AL7932" s="15"/>
      <c r="AM7932" s="15"/>
      <c r="AN7932" s="15"/>
    </row>
    <row r="7933" spans="4:40" x14ac:dyDescent="0.25">
      <c r="D7933" s="18"/>
      <c r="E7933" s="13"/>
      <c r="F7933" s="13"/>
      <c r="G7933" s="13"/>
      <c r="H7933" s="13"/>
      <c r="I7933" s="13"/>
      <c r="J7933" s="13"/>
      <c r="K7933" s="13"/>
      <c r="L7933" s="13"/>
      <c r="M7933" s="13"/>
      <c r="N7933" s="13"/>
      <c r="O7933" s="14"/>
      <c r="P7933" s="14"/>
      <c r="Q7933" s="14"/>
      <c r="R7933" s="14"/>
      <c r="S7933" s="13"/>
      <c r="T7933" s="13"/>
      <c r="U7933" s="13"/>
      <c r="V7933" s="13"/>
      <c r="W7933" s="13"/>
      <c r="X7933" s="13"/>
      <c r="Y7933" s="14"/>
      <c r="Z7933" s="13"/>
      <c r="AA7933" s="13"/>
      <c r="AB7933" s="13"/>
      <c r="AC7933" s="13"/>
      <c r="AD7933" s="13"/>
      <c r="AE7933" s="13"/>
      <c r="AF7933" s="13"/>
      <c r="AG7933" s="19"/>
      <c r="AH7933" s="19"/>
      <c r="AI7933" s="19"/>
      <c r="AJ7933" s="19"/>
      <c r="AK7933" s="15"/>
      <c r="AL7933" s="15"/>
      <c r="AM7933" s="15"/>
      <c r="AN7933" s="15"/>
    </row>
    <row r="7934" spans="4:40" x14ac:dyDescent="0.25">
      <c r="D7934" s="18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4"/>
      <c r="P7934" s="14"/>
      <c r="Q7934" s="14"/>
      <c r="R7934" s="14"/>
      <c r="S7934" s="13"/>
      <c r="T7934" s="13"/>
      <c r="U7934" s="13"/>
      <c r="V7934" s="13"/>
      <c r="W7934" s="13"/>
      <c r="X7934" s="13"/>
      <c r="Y7934" s="14"/>
      <c r="Z7934" s="13"/>
      <c r="AA7934" s="13"/>
      <c r="AB7934" s="13"/>
      <c r="AC7934" s="13"/>
      <c r="AD7934" s="13"/>
      <c r="AE7934" s="13"/>
      <c r="AF7934" s="13"/>
      <c r="AG7934" s="19"/>
      <c r="AH7934" s="19"/>
      <c r="AI7934" s="19"/>
      <c r="AJ7934" s="19"/>
      <c r="AK7934" s="12"/>
      <c r="AL7934" s="12"/>
      <c r="AM7934" s="12"/>
      <c r="AN7934" s="12"/>
    </row>
    <row r="7935" spans="4:40" x14ac:dyDescent="0.25">
      <c r="D7935" s="18"/>
      <c r="E7935" s="13"/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9"/>
      <c r="AH7935" s="19"/>
      <c r="AI7935" s="19"/>
      <c r="AJ7935" s="19"/>
      <c r="AK7935" s="15"/>
      <c r="AL7935" s="12"/>
      <c r="AM7935" s="15"/>
      <c r="AN7935" s="15"/>
    </row>
    <row r="7936" spans="4:40" x14ac:dyDescent="0.25">
      <c r="D7936" s="18"/>
      <c r="E7936" s="13"/>
      <c r="F7936" s="13"/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9"/>
      <c r="AH7936" s="19"/>
      <c r="AI7936" s="19"/>
      <c r="AJ7936" s="19"/>
      <c r="AK7936" s="15"/>
      <c r="AL7936" s="15"/>
      <c r="AM7936" s="15"/>
      <c r="AN7936" s="15"/>
    </row>
    <row r="7937" spans="4:40" x14ac:dyDescent="0.25">
      <c r="D7937" s="18"/>
      <c r="E7937" s="13"/>
      <c r="F7937" s="13"/>
      <c r="G7937" s="13"/>
      <c r="H7937" s="13"/>
      <c r="I7937" s="13"/>
      <c r="J7937" s="13"/>
      <c r="K7937" s="13"/>
      <c r="L7937" s="13"/>
      <c r="M7937" s="13"/>
      <c r="N7937" s="13"/>
      <c r="O7937" s="14"/>
      <c r="P7937" s="14"/>
      <c r="Q7937" s="14"/>
      <c r="R7937" s="14"/>
      <c r="S7937" s="13"/>
      <c r="T7937" s="13"/>
      <c r="U7937" s="13"/>
      <c r="V7937" s="13"/>
      <c r="W7937" s="13"/>
      <c r="X7937" s="13"/>
      <c r="Y7937" s="14"/>
      <c r="Z7937" s="13"/>
      <c r="AA7937" s="13"/>
      <c r="AB7937" s="13"/>
      <c r="AC7937" s="13"/>
      <c r="AD7937" s="13"/>
      <c r="AE7937" s="13"/>
      <c r="AF7937" s="13"/>
      <c r="AG7937" s="19"/>
      <c r="AH7937" s="19"/>
      <c r="AI7937" s="19"/>
      <c r="AJ7937" s="19"/>
      <c r="AK7937" s="15"/>
      <c r="AL7937" s="15"/>
      <c r="AM7937" s="15"/>
      <c r="AN7937" s="15"/>
    </row>
    <row r="7938" spans="4:40" x14ac:dyDescent="0.25">
      <c r="D7938" s="18"/>
      <c r="E7938" s="13"/>
      <c r="F7938" s="13"/>
      <c r="G7938" s="13"/>
      <c r="H7938" s="13"/>
      <c r="I7938" s="13"/>
      <c r="J7938" s="13"/>
      <c r="K7938" s="13"/>
      <c r="L7938" s="13"/>
      <c r="M7938" s="13"/>
      <c r="N7938" s="13"/>
      <c r="O7938" s="14"/>
      <c r="P7938" s="14"/>
      <c r="Q7938" s="14"/>
      <c r="R7938" s="14"/>
      <c r="S7938" s="13"/>
      <c r="T7938" s="13"/>
      <c r="U7938" s="13"/>
      <c r="V7938" s="13"/>
      <c r="W7938" s="13"/>
      <c r="X7938" s="13"/>
      <c r="Y7938" s="14"/>
      <c r="Z7938" s="13"/>
      <c r="AA7938" s="13"/>
      <c r="AB7938" s="13"/>
      <c r="AC7938" s="13"/>
      <c r="AD7938" s="13"/>
      <c r="AE7938" s="13"/>
      <c r="AF7938" s="13"/>
      <c r="AG7938" s="19"/>
      <c r="AH7938" s="19"/>
      <c r="AI7938" s="19"/>
      <c r="AJ7938" s="19"/>
      <c r="AK7938" s="12"/>
      <c r="AL7938" s="12"/>
      <c r="AM7938" s="12"/>
      <c r="AN7938" s="12"/>
    </row>
    <row r="7939" spans="4:40" x14ac:dyDescent="0.25">
      <c r="D7939" s="18"/>
      <c r="E7939" s="13"/>
      <c r="F7939" s="13"/>
      <c r="G7939" s="13"/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9"/>
      <c r="AH7939" s="19"/>
      <c r="AI7939" s="19"/>
      <c r="AJ7939" s="19"/>
      <c r="AK7939" s="15"/>
      <c r="AL7939" s="12"/>
      <c r="AM7939" s="15"/>
      <c r="AN7939" s="15"/>
    </row>
    <row r="7940" spans="4:40" x14ac:dyDescent="0.25">
      <c r="D7940" s="18"/>
      <c r="E7940" s="13"/>
      <c r="F7940" s="13"/>
      <c r="G7940" s="13"/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9"/>
      <c r="AH7940" s="19"/>
      <c r="AI7940" s="19"/>
      <c r="AJ7940" s="19"/>
      <c r="AK7940" s="15"/>
      <c r="AL7940" s="15"/>
      <c r="AM7940" s="15"/>
      <c r="AN7940" s="15"/>
    </row>
    <row r="7941" spans="4:40" x14ac:dyDescent="0.25">
      <c r="D7941" s="18"/>
      <c r="E7941" s="13"/>
      <c r="F7941" s="13"/>
      <c r="G7941" s="13"/>
      <c r="H7941" s="13"/>
      <c r="I7941" s="13"/>
      <c r="J7941" s="13"/>
      <c r="K7941" s="13"/>
      <c r="L7941" s="13"/>
      <c r="M7941" s="13"/>
      <c r="N7941" s="13"/>
      <c r="O7941" s="14"/>
      <c r="P7941" s="14"/>
      <c r="Q7941" s="14"/>
      <c r="R7941" s="14"/>
      <c r="S7941" s="13"/>
      <c r="T7941" s="13"/>
      <c r="U7941" s="13"/>
      <c r="V7941" s="13"/>
      <c r="W7941" s="13"/>
      <c r="X7941" s="13"/>
      <c r="Y7941" s="14"/>
      <c r="Z7941" s="13"/>
      <c r="AA7941" s="13"/>
      <c r="AB7941" s="13"/>
      <c r="AC7941" s="13"/>
      <c r="AD7941" s="13"/>
      <c r="AE7941" s="13"/>
      <c r="AF7941" s="13"/>
      <c r="AG7941" s="19"/>
      <c r="AH7941" s="19"/>
      <c r="AI7941" s="19"/>
      <c r="AJ7941" s="19"/>
      <c r="AK7941" s="15"/>
      <c r="AL7941" s="15"/>
      <c r="AM7941" s="15"/>
      <c r="AN7941" s="15"/>
    </row>
    <row r="7942" spans="4:40" x14ac:dyDescent="0.25">
      <c r="D7942" s="18"/>
      <c r="E7942" s="13"/>
      <c r="F7942" s="13"/>
      <c r="G7942" s="13"/>
      <c r="H7942" s="13"/>
      <c r="I7942" s="13"/>
      <c r="J7942" s="13"/>
      <c r="K7942" s="13"/>
      <c r="L7942" s="13"/>
      <c r="M7942" s="13"/>
      <c r="N7942" s="13"/>
      <c r="O7942" s="14"/>
      <c r="P7942" s="14"/>
      <c r="Q7942" s="14"/>
      <c r="R7942" s="14"/>
      <c r="S7942" s="13"/>
      <c r="T7942" s="13"/>
      <c r="U7942" s="13"/>
      <c r="V7942" s="13"/>
      <c r="W7942" s="13"/>
      <c r="X7942" s="13"/>
      <c r="Y7942" s="14"/>
      <c r="Z7942" s="13"/>
      <c r="AA7942" s="13"/>
      <c r="AB7942" s="13"/>
      <c r="AC7942" s="13"/>
      <c r="AD7942" s="13"/>
      <c r="AE7942" s="13"/>
      <c r="AF7942" s="13"/>
      <c r="AG7942" s="19"/>
      <c r="AH7942" s="19"/>
      <c r="AI7942" s="19"/>
      <c r="AJ7942" s="19"/>
      <c r="AK7942" s="12"/>
      <c r="AL7942" s="12"/>
      <c r="AM7942" s="12"/>
      <c r="AN7942" s="12"/>
    </row>
    <row r="7943" spans="4:40" x14ac:dyDescent="0.25">
      <c r="D7943" s="18"/>
      <c r="E7943" s="13"/>
      <c r="F7943" s="13"/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9"/>
      <c r="AH7943" s="19"/>
      <c r="AI7943" s="19"/>
      <c r="AJ7943" s="19"/>
      <c r="AK7943" s="15"/>
      <c r="AL7943" s="12"/>
      <c r="AM7943" s="15"/>
      <c r="AN7943" s="15"/>
    </row>
    <row r="7944" spans="4:40" x14ac:dyDescent="0.25">
      <c r="D7944" s="18"/>
      <c r="E7944" s="13"/>
      <c r="F7944" s="13"/>
      <c r="G7944" s="13"/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9"/>
      <c r="AH7944" s="19"/>
      <c r="AI7944" s="19"/>
      <c r="AJ7944" s="19"/>
      <c r="AK7944" s="15"/>
      <c r="AL7944" s="15"/>
      <c r="AM7944" s="15"/>
      <c r="AN7944" s="15"/>
    </row>
    <row r="7945" spans="4:40" x14ac:dyDescent="0.25">
      <c r="D7945" s="18"/>
      <c r="E7945" s="13"/>
      <c r="F7945" s="13"/>
      <c r="G7945" s="13"/>
      <c r="H7945" s="13"/>
      <c r="I7945" s="13"/>
      <c r="J7945" s="13"/>
      <c r="K7945" s="13"/>
      <c r="L7945" s="13"/>
      <c r="M7945" s="13"/>
      <c r="N7945" s="13"/>
      <c r="O7945" s="14"/>
      <c r="P7945" s="14"/>
      <c r="Q7945" s="14"/>
      <c r="R7945" s="14"/>
      <c r="S7945" s="13"/>
      <c r="T7945" s="13"/>
      <c r="U7945" s="13"/>
      <c r="V7945" s="13"/>
      <c r="W7945" s="13"/>
      <c r="X7945" s="13"/>
      <c r="Y7945" s="14"/>
      <c r="Z7945" s="13"/>
      <c r="AA7945" s="13"/>
      <c r="AB7945" s="13"/>
      <c r="AC7945" s="13"/>
      <c r="AD7945" s="13"/>
      <c r="AE7945" s="13"/>
      <c r="AF7945" s="13"/>
      <c r="AG7945" s="19"/>
      <c r="AH7945" s="19"/>
      <c r="AI7945" s="19"/>
      <c r="AJ7945" s="19"/>
      <c r="AK7945" s="15"/>
      <c r="AL7945" s="15"/>
      <c r="AM7945" s="15"/>
      <c r="AN7945" s="15"/>
    </row>
    <row r="7946" spans="4:40" x14ac:dyDescent="0.25">
      <c r="D7946" s="18"/>
      <c r="E7946" s="13"/>
      <c r="F7946" s="13"/>
      <c r="G7946" s="13"/>
      <c r="H7946" s="13"/>
      <c r="I7946" s="13"/>
      <c r="J7946" s="13"/>
      <c r="K7946" s="13"/>
      <c r="L7946" s="13"/>
      <c r="M7946" s="13"/>
      <c r="N7946" s="13"/>
      <c r="O7946" s="14"/>
      <c r="P7946" s="14"/>
      <c r="Q7946" s="14"/>
      <c r="R7946" s="14"/>
      <c r="S7946" s="13"/>
      <c r="T7946" s="13"/>
      <c r="U7946" s="13"/>
      <c r="V7946" s="13"/>
      <c r="W7946" s="13"/>
      <c r="X7946" s="13"/>
      <c r="Y7946" s="14"/>
      <c r="Z7946" s="13"/>
      <c r="AA7946" s="13"/>
      <c r="AB7946" s="13"/>
      <c r="AC7946" s="13"/>
      <c r="AD7946" s="13"/>
      <c r="AE7946" s="13"/>
      <c r="AF7946" s="13"/>
      <c r="AG7946" s="19"/>
      <c r="AH7946" s="19"/>
      <c r="AI7946" s="19"/>
      <c r="AJ7946" s="19"/>
      <c r="AK7946" s="12"/>
      <c r="AL7946" s="12"/>
      <c r="AM7946" s="12"/>
      <c r="AN7946" s="12"/>
    </row>
    <row r="7947" spans="4:40" x14ac:dyDescent="0.25">
      <c r="D7947" s="18"/>
      <c r="E7947" s="13"/>
      <c r="F7947" s="13"/>
      <c r="G7947" s="13"/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9"/>
      <c r="AH7947" s="19"/>
      <c r="AI7947" s="19"/>
      <c r="AJ7947" s="19"/>
      <c r="AK7947" s="15"/>
      <c r="AL7947" s="12"/>
      <c r="AM7947" s="15"/>
      <c r="AN7947" s="15"/>
    </row>
    <row r="7948" spans="4:40" x14ac:dyDescent="0.25">
      <c r="D7948" s="18"/>
      <c r="E7948" s="13"/>
      <c r="F7948" s="13"/>
      <c r="G7948" s="13"/>
      <c r="H7948" s="13"/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9"/>
      <c r="AH7948" s="19"/>
      <c r="AI7948" s="19"/>
      <c r="AJ7948" s="19"/>
      <c r="AK7948" s="15"/>
      <c r="AL7948" s="15"/>
      <c r="AM7948" s="15"/>
      <c r="AN7948" s="15"/>
    </row>
    <row r="7949" spans="4:40" x14ac:dyDescent="0.25">
      <c r="D7949" s="18"/>
      <c r="E7949" s="13"/>
      <c r="F7949" s="13"/>
      <c r="G7949" s="13"/>
      <c r="H7949" s="13"/>
      <c r="I7949" s="13"/>
      <c r="J7949" s="13"/>
      <c r="K7949" s="13"/>
      <c r="L7949" s="13"/>
      <c r="M7949" s="13"/>
      <c r="N7949" s="13"/>
      <c r="O7949" s="14"/>
      <c r="P7949" s="14"/>
      <c r="Q7949" s="14"/>
      <c r="R7949" s="14"/>
      <c r="S7949" s="13"/>
      <c r="T7949" s="13"/>
      <c r="U7949" s="13"/>
      <c r="V7949" s="13"/>
      <c r="W7949" s="13"/>
      <c r="X7949" s="13"/>
      <c r="Y7949" s="14"/>
      <c r="Z7949" s="13"/>
      <c r="AA7949" s="13"/>
      <c r="AB7949" s="13"/>
      <c r="AC7949" s="13"/>
      <c r="AD7949" s="13"/>
      <c r="AE7949" s="13"/>
      <c r="AF7949" s="13"/>
      <c r="AG7949" s="19"/>
      <c r="AH7949" s="19"/>
      <c r="AI7949" s="19"/>
      <c r="AJ7949" s="19"/>
      <c r="AK7949" s="15"/>
      <c r="AL7949" s="15"/>
      <c r="AM7949" s="15"/>
      <c r="AN7949" s="15"/>
    </row>
    <row r="7950" spans="4:40" x14ac:dyDescent="0.25">
      <c r="D7950" s="18"/>
      <c r="E7950" s="13"/>
      <c r="F7950" s="13"/>
      <c r="G7950" s="13"/>
      <c r="H7950" s="13"/>
      <c r="I7950" s="13"/>
      <c r="J7950" s="13"/>
      <c r="K7950" s="13"/>
      <c r="L7950" s="13"/>
      <c r="M7950" s="13"/>
      <c r="N7950" s="13"/>
      <c r="O7950" s="14"/>
      <c r="P7950" s="14"/>
      <c r="Q7950" s="14"/>
      <c r="R7950" s="14"/>
      <c r="S7950" s="13"/>
      <c r="T7950" s="13"/>
      <c r="U7950" s="13"/>
      <c r="V7950" s="13"/>
      <c r="W7950" s="13"/>
      <c r="X7950" s="13"/>
      <c r="Y7950" s="14"/>
      <c r="Z7950" s="13"/>
      <c r="AA7950" s="13"/>
      <c r="AB7950" s="13"/>
      <c r="AC7950" s="13"/>
      <c r="AD7950" s="13"/>
      <c r="AE7950" s="13"/>
      <c r="AF7950" s="13"/>
      <c r="AG7950" s="19"/>
      <c r="AH7950" s="19"/>
      <c r="AI7950" s="19"/>
      <c r="AJ7950" s="19"/>
      <c r="AK7950" s="12"/>
      <c r="AL7950" s="12"/>
      <c r="AM7950" s="12"/>
      <c r="AN7950" s="12"/>
    </row>
    <row r="7951" spans="4:40" x14ac:dyDescent="0.25">
      <c r="D7951" s="18"/>
      <c r="E7951" s="13"/>
      <c r="F7951" s="13"/>
      <c r="G7951" s="13"/>
      <c r="H7951" s="13"/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9"/>
      <c r="AH7951" s="19"/>
      <c r="AI7951" s="19"/>
      <c r="AJ7951" s="19"/>
      <c r="AK7951" s="15"/>
      <c r="AL7951" s="12"/>
      <c r="AM7951" s="15"/>
      <c r="AN7951" s="15"/>
    </row>
    <row r="7952" spans="4:40" x14ac:dyDescent="0.25">
      <c r="D7952" s="18"/>
      <c r="E7952" s="13"/>
      <c r="F7952" s="13"/>
      <c r="G7952" s="13"/>
      <c r="H7952" s="13"/>
      <c r="I7952" s="13"/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9"/>
      <c r="AH7952" s="19"/>
      <c r="AI7952" s="19"/>
      <c r="AJ7952" s="19"/>
      <c r="AK7952" s="15"/>
      <c r="AL7952" s="15"/>
      <c r="AM7952" s="15"/>
      <c r="AN7952" s="15"/>
    </row>
    <row r="7953" spans="4:40" x14ac:dyDescent="0.25">
      <c r="D7953" s="18"/>
      <c r="E7953" s="13"/>
      <c r="F7953" s="13"/>
      <c r="G7953" s="13"/>
      <c r="H7953" s="13"/>
      <c r="I7953" s="13"/>
      <c r="J7953" s="13"/>
      <c r="K7953" s="13"/>
      <c r="L7953" s="13"/>
      <c r="M7953" s="13"/>
      <c r="N7953" s="13"/>
      <c r="O7953" s="14"/>
      <c r="P7953" s="14"/>
      <c r="Q7953" s="14"/>
      <c r="R7953" s="14"/>
      <c r="S7953" s="13"/>
      <c r="T7953" s="13"/>
      <c r="U7953" s="13"/>
      <c r="V7953" s="13"/>
      <c r="W7953" s="13"/>
      <c r="X7953" s="13"/>
      <c r="Y7953" s="14"/>
      <c r="Z7953" s="13"/>
      <c r="AA7953" s="13"/>
      <c r="AB7953" s="13"/>
      <c r="AC7953" s="13"/>
      <c r="AD7953" s="13"/>
      <c r="AE7953" s="13"/>
      <c r="AF7953" s="13"/>
      <c r="AG7953" s="19"/>
      <c r="AH7953" s="19"/>
      <c r="AI7953" s="19"/>
      <c r="AJ7953" s="19"/>
      <c r="AK7953" s="15"/>
      <c r="AL7953" s="15"/>
      <c r="AM7953" s="15"/>
      <c r="AN7953" s="15"/>
    </row>
    <row r="7954" spans="4:40" x14ac:dyDescent="0.25">
      <c r="D7954" s="18"/>
      <c r="E7954" s="13"/>
      <c r="F7954" s="13"/>
      <c r="G7954" s="13"/>
      <c r="H7954" s="13"/>
      <c r="I7954" s="13"/>
      <c r="J7954" s="13"/>
      <c r="K7954" s="13"/>
      <c r="L7954" s="13"/>
      <c r="M7954" s="13"/>
      <c r="N7954" s="13"/>
      <c r="O7954" s="14"/>
      <c r="P7954" s="14"/>
      <c r="Q7954" s="14"/>
      <c r="R7954" s="14"/>
      <c r="S7954" s="13"/>
      <c r="T7954" s="13"/>
      <c r="U7954" s="13"/>
      <c r="V7954" s="13"/>
      <c r="W7954" s="13"/>
      <c r="X7954" s="13"/>
      <c r="Y7954" s="14"/>
      <c r="Z7954" s="13"/>
      <c r="AA7954" s="13"/>
      <c r="AB7954" s="13"/>
      <c r="AC7954" s="13"/>
      <c r="AD7954" s="13"/>
      <c r="AE7954" s="13"/>
      <c r="AF7954" s="13"/>
      <c r="AG7954" s="19"/>
      <c r="AH7954" s="19"/>
      <c r="AI7954" s="19"/>
      <c r="AJ7954" s="19"/>
      <c r="AK7954" s="12"/>
      <c r="AL7954" s="12"/>
      <c r="AM7954" s="12"/>
      <c r="AN7954" s="12"/>
    </row>
    <row r="7955" spans="4:40" x14ac:dyDescent="0.25">
      <c r="D7955" s="18"/>
      <c r="E7955" s="13"/>
      <c r="F7955" s="13"/>
      <c r="G7955" s="13"/>
      <c r="H7955" s="13"/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9"/>
      <c r="AH7955" s="19"/>
      <c r="AI7955" s="19"/>
      <c r="AJ7955" s="19"/>
      <c r="AK7955" s="15"/>
      <c r="AL7955" s="12"/>
      <c r="AM7955" s="15"/>
      <c r="AN7955" s="15"/>
    </row>
    <row r="7956" spans="4:40" x14ac:dyDescent="0.25">
      <c r="D7956" s="18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9"/>
      <c r="AH7956" s="19"/>
      <c r="AI7956" s="19"/>
      <c r="AJ7956" s="19"/>
      <c r="AK7956" s="15"/>
      <c r="AL7956" s="15"/>
      <c r="AM7956" s="15"/>
      <c r="AN7956" s="15"/>
    </row>
    <row r="7957" spans="4:40" x14ac:dyDescent="0.25">
      <c r="D7957" s="18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4"/>
      <c r="P7957" s="14"/>
      <c r="Q7957" s="14"/>
      <c r="R7957" s="14"/>
      <c r="S7957" s="13"/>
      <c r="T7957" s="13"/>
      <c r="U7957" s="13"/>
      <c r="V7957" s="13"/>
      <c r="W7957" s="13"/>
      <c r="X7957" s="13"/>
      <c r="Y7957" s="14"/>
      <c r="Z7957" s="13"/>
      <c r="AA7957" s="13"/>
      <c r="AB7957" s="13"/>
      <c r="AC7957" s="13"/>
      <c r="AD7957" s="13"/>
      <c r="AE7957" s="13"/>
      <c r="AF7957" s="13"/>
      <c r="AG7957" s="19"/>
      <c r="AH7957" s="19"/>
      <c r="AI7957" s="19"/>
      <c r="AJ7957" s="19"/>
      <c r="AK7957" s="15"/>
      <c r="AL7957" s="15"/>
      <c r="AM7957" s="15"/>
      <c r="AN7957" s="15"/>
    </row>
    <row r="7958" spans="4:40" x14ac:dyDescent="0.25">
      <c r="D7958" s="18"/>
      <c r="E7958" s="13"/>
      <c r="F7958" s="13"/>
      <c r="G7958" s="13"/>
      <c r="H7958" s="13"/>
      <c r="I7958" s="13"/>
      <c r="J7958" s="13"/>
      <c r="K7958" s="13"/>
      <c r="L7958" s="13"/>
      <c r="M7958" s="13"/>
      <c r="N7958" s="13"/>
      <c r="O7958" s="14"/>
      <c r="P7958" s="14"/>
      <c r="Q7958" s="14"/>
      <c r="R7958" s="14"/>
      <c r="S7958" s="13"/>
      <c r="T7958" s="13"/>
      <c r="U7958" s="13"/>
      <c r="V7958" s="13"/>
      <c r="W7958" s="13"/>
      <c r="X7958" s="13"/>
      <c r="Y7958" s="14"/>
      <c r="Z7958" s="13"/>
      <c r="AA7958" s="13"/>
      <c r="AB7958" s="13"/>
      <c r="AC7958" s="13"/>
      <c r="AD7958" s="13"/>
      <c r="AE7958" s="13"/>
      <c r="AF7958" s="13"/>
      <c r="AG7958" s="19"/>
      <c r="AH7958" s="19"/>
      <c r="AI7958" s="19"/>
      <c r="AJ7958" s="19"/>
      <c r="AK7958" s="12"/>
      <c r="AL7958" s="12"/>
      <c r="AM7958" s="12"/>
      <c r="AN7958" s="12"/>
    </row>
    <row r="7959" spans="4:40" x14ac:dyDescent="0.25">
      <c r="D7959" s="18"/>
      <c r="E7959" s="13"/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9"/>
      <c r="AH7959" s="19"/>
      <c r="AI7959" s="19"/>
      <c r="AJ7959" s="19"/>
      <c r="AK7959" s="15"/>
      <c r="AL7959" s="12"/>
      <c r="AM7959" s="15"/>
      <c r="AN7959" s="15"/>
    </row>
    <row r="7960" spans="4:40" x14ac:dyDescent="0.25">
      <c r="D7960" s="18"/>
      <c r="E7960" s="13"/>
      <c r="F7960" s="13"/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9"/>
      <c r="AH7960" s="19"/>
      <c r="AI7960" s="19"/>
      <c r="AJ7960" s="19"/>
      <c r="AK7960" s="15"/>
      <c r="AL7960" s="15"/>
      <c r="AM7960" s="15"/>
      <c r="AN7960" s="15"/>
    </row>
    <row r="7961" spans="4:40" x14ac:dyDescent="0.25">
      <c r="D7961" s="18"/>
      <c r="E7961" s="13"/>
      <c r="F7961" s="13"/>
      <c r="G7961" s="13"/>
      <c r="H7961" s="13"/>
      <c r="I7961" s="13"/>
      <c r="J7961" s="13"/>
      <c r="K7961" s="13"/>
      <c r="L7961" s="13"/>
      <c r="M7961" s="13"/>
      <c r="N7961" s="13"/>
      <c r="O7961" s="14"/>
      <c r="P7961" s="14"/>
      <c r="Q7961" s="14"/>
      <c r="R7961" s="14"/>
      <c r="S7961" s="13"/>
      <c r="T7961" s="13"/>
      <c r="U7961" s="13"/>
      <c r="V7961" s="13"/>
      <c r="W7961" s="13"/>
      <c r="X7961" s="13"/>
      <c r="Y7961" s="14"/>
      <c r="Z7961" s="13"/>
      <c r="AA7961" s="13"/>
      <c r="AB7961" s="13"/>
      <c r="AC7961" s="13"/>
      <c r="AD7961" s="13"/>
      <c r="AE7961" s="13"/>
      <c r="AF7961" s="13"/>
      <c r="AG7961" s="19"/>
      <c r="AH7961" s="19"/>
      <c r="AI7961" s="19"/>
      <c r="AJ7961" s="19"/>
      <c r="AK7961" s="15"/>
      <c r="AL7961" s="15"/>
      <c r="AM7961" s="15"/>
      <c r="AN7961" s="15"/>
    </row>
    <row r="7962" spans="4:40" x14ac:dyDescent="0.25">
      <c r="D7962" s="18"/>
      <c r="E7962" s="13"/>
      <c r="F7962" s="13"/>
      <c r="G7962" s="13"/>
      <c r="H7962" s="13"/>
      <c r="I7962" s="13"/>
      <c r="J7962" s="13"/>
      <c r="K7962" s="13"/>
      <c r="L7962" s="13"/>
      <c r="M7962" s="13"/>
      <c r="N7962" s="13"/>
      <c r="O7962" s="14"/>
      <c r="P7962" s="14"/>
      <c r="Q7962" s="14"/>
      <c r="R7962" s="14"/>
      <c r="S7962" s="13"/>
      <c r="T7962" s="13"/>
      <c r="U7962" s="13"/>
      <c r="V7962" s="13"/>
      <c r="W7962" s="13"/>
      <c r="X7962" s="13"/>
      <c r="Y7962" s="14"/>
      <c r="Z7962" s="13"/>
      <c r="AA7962" s="13"/>
      <c r="AB7962" s="13"/>
      <c r="AC7962" s="13"/>
      <c r="AD7962" s="13"/>
      <c r="AE7962" s="13"/>
      <c r="AF7962" s="13"/>
      <c r="AG7962" s="19"/>
      <c r="AH7962" s="19"/>
      <c r="AI7962" s="19"/>
      <c r="AJ7962" s="19"/>
      <c r="AK7962" s="12"/>
      <c r="AL7962" s="12"/>
      <c r="AM7962" s="12"/>
      <c r="AN7962" s="12"/>
    </row>
    <row r="7963" spans="4:40" x14ac:dyDescent="0.25">
      <c r="D7963" s="18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9"/>
      <c r="AH7963" s="19"/>
      <c r="AI7963" s="19"/>
      <c r="AJ7963" s="19"/>
      <c r="AK7963" s="15"/>
      <c r="AL7963" s="12"/>
      <c r="AM7963" s="15"/>
      <c r="AN7963" s="15"/>
    </row>
    <row r="7964" spans="4:40" x14ac:dyDescent="0.25">
      <c r="D7964" s="18"/>
      <c r="E7964" s="13"/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9"/>
      <c r="AH7964" s="19"/>
      <c r="AI7964" s="19"/>
      <c r="AJ7964" s="19"/>
      <c r="AK7964" s="15"/>
      <c r="AL7964" s="15"/>
      <c r="AM7964" s="15"/>
      <c r="AN7964" s="15"/>
    </row>
    <row r="7965" spans="4:40" x14ac:dyDescent="0.25">
      <c r="D7965" s="18"/>
      <c r="E7965" s="13"/>
      <c r="F7965" s="13"/>
      <c r="G7965" s="13"/>
      <c r="H7965" s="13"/>
      <c r="I7965" s="13"/>
      <c r="J7965" s="13"/>
      <c r="K7965" s="13"/>
      <c r="L7965" s="13"/>
      <c r="M7965" s="13"/>
      <c r="N7965" s="13"/>
      <c r="O7965" s="14"/>
      <c r="P7965" s="14"/>
      <c r="Q7965" s="14"/>
      <c r="R7965" s="14"/>
      <c r="S7965" s="13"/>
      <c r="T7965" s="13"/>
      <c r="U7965" s="13"/>
      <c r="V7965" s="13"/>
      <c r="W7965" s="13"/>
      <c r="X7965" s="13"/>
      <c r="Y7965" s="14"/>
      <c r="Z7965" s="13"/>
      <c r="AA7965" s="13"/>
      <c r="AB7965" s="13"/>
      <c r="AC7965" s="13"/>
      <c r="AD7965" s="13"/>
      <c r="AE7965" s="13"/>
      <c r="AF7965" s="13"/>
      <c r="AG7965" s="19"/>
      <c r="AH7965" s="19"/>
      <c r="AI7965" s="19"/>
      <c r="AJ7965" s="19"/>
      <c r="AK7965" s="15"/>
      <c r="AL7965" s="15"/>
      <c r="AM7965" s="15"/>
      <c r="AN7965" s="15"/>
    </row>
    <row r="7966" spans="4:40" x14ac:dyDescent="0.25">
      <c r="D7966" s="18"/>
      <c r="E7966" s="13"/>
      <c r="F7966" s="13"/>
      <c r="G7966" s="13"/>
      <c r="H7966" s="13"/>
      <c r="I7966" s="13"/>
      <c r="J7966" s="13"/>
      <c r="K7966" s="13"/>
      <c r="L7966" s="13"/>
      <c r="M7966" s="13"/>
      <c r="N7966" s="13"/>
      <c r="O7966" s="14"/>
      <c r="P7966" s="14"/>
      <c r="Q7966" s="14"/>
      <c r="R7966" s="14"/>
      <c r="S7966" s="13"/>
      <c r="T7966" s="13"/>
      <c r="U7966" s="13"/>
      <c r="V7966" s="13"/>
      <c r="W7966" s="13"/>
      <c r="X7966" s="13"/>
      <c r="Y7966" s="14"/>
      <c r="Z7966" s="13"/>
      <c r="AA7966" s="13"/>
      <c r="AB7966" s="13"/>
      <c r="AC7966" s="13"/>
      <c r="AD7966" s="13"/>
      <c r="AE7966" s="13"/>
      <c r="AF7966" s="13"/>
      <c r="AG7966" s="19"/>
      <c r="AH7966" s="19"/>
      <c r="AI7966" s="19"/>
      <c r="AJ7966" s="19"/>
      <c r="AK7966" s="12"/>
      <c r="AL7966" s="12"/>
      <c r="AM7966" s="12"/>
      <c r="AN7966" s="12"/>
    </row>
    <row r="7967" spans="4:40" x14ac:dyDescent="0.25">
      <c r="D7967" s="18"/>
      <c r="E7967" s="13"/>
      <c r="F7967" s="13"/>
      <c r="G7967" s="13"/>
      <c r="H7967" s="13"/>
      <c r="I7967" s="13"/>
      <c r="J7967" s="13"/>
      <c r="K7967" s="13"/>
      <c r="L7967" s="13"/>
      <c r="M7967" s="13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9"/>
      <c r="AH7967" s="19"/>
      <c r="AI7967" s="19"/>
      <c r="AJ7967" s="19"/>
      <c r="AK7967" s="15"/>
      <c r="AL7967" s="12"/>
      <c r="AM7967" s="15"/>
      <c r="AN7967" s="15"/>
    </row>
    <row r="7968" spans="4:40" x14ac:dyDescent="0.25">
      <c r="D7968" s="18"/>
      <c r="E7968" s="13"/>
      <c r="F7968" s="13"/>
      <c r="G7968" s="13"/>
      <c r="H7968" s="13"/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9"/>
      <c r="AH7968" s="19"/>
      <c r="AI7968" s="19"/>
      <c r="AJ7968" s="19"/>
      <c r="AK7968" s="15"/>
      <c r="AL7968" s="15"/>
      <c r="AM7968" s="15"/>
      <c r="AN7968" s="15"/>
    </row>
    <row r="7969" spans="4:40" x14ac:dyDescent="0.25">
      <c r="D7969" s="18"/>
      <c r="E7969" s="13"/>
      <c r="F7969" s="13"/>
      <c r="G7969" s="13"/>
      <c r="H7969" s="13"/>
      <c r="I7969" s="13"/>
      <c r="J7969" s="13"/>
      <c r="K7969" s="13"/>
      <c r="L7969" s="13"/>
      <c r="M7969" s="13"/>
      <c r="N7969" s="13"/>
      <c r="O7969" s="14"/>
      <c r="P7969" s="14"/>
      <c r="Q7969" s="14"/>
      <c r="R7969" s="14"/>
      <c r="S7969" s="13"/>
      <c r="T7969" s="13"/>
      <c r="U7969" s="13"/>
      <c r="V7969" s="13"/>
      <c r="W7969" s="13"/>
      <c r="X7969" s="13"/>
      <c r="Y7969" s="14"/>
      <c r="Z7969" s="13"/>
      <c r="AA7969" s="13"/>
      <c r="AB7969" s="13"/>
      <c r="AC7969" s="13"/>
      <c r="AD7969" s="13"/>
      <c r="AE7969" s="13"/>
      <c r="AF7969" s="13"/>
      <c r="AG7969" s="19"/>
      <c r="AH7969" s="19"/>
      <c r="AI7969" s="19"/>
      <c r="AJ7969" s="19"/>
      <c r="AK7969" s="15"/>
      <c r="AL7969" s="15"/>
      <c r="AM7969" s="15"/>
      <c r="AN7969" s="15"/>
    </row>
    <row r="7970" spans="4:40" x14ac:dyDescent="0.25">
      <c r="D7970" s="18"/>
      <c r="E7970" s="13"/>
      <c r="F7970" s="13"/>
      <c r="G7970" s="13"/>
      <c r="H7970" s="13"/>
      <c r="I7970" s="13"/>
      <c r="J7970" s="13"/>
      <c r="K7970" s="13"/>
      <c r="L7970" s="13"/>
      <c r="M7970" s="13"/>
      <c r="N7970" s="13"/>
      <c r="O7970" s="14"/>
      <c r="P7970" s="14"/>
      <c r="Q7970" s="14"/>
      <c r="R7970" s="14"/>
      <c r="S7970" s="13"/>
      <c r="T7970" s="13"/>
      <c r="U7970" s="13"/>
      <c r="V7970" s="13"/>
      <c r="W7970" s="13"/>
      <c r="X7970" s="13"/>
      <c r="Y7970" s="14"/>
      <c r="Z7970" s="13"/>
      <c r="AA7970" s="13"/>
      <c r="AB7970" s="13"/>
      <c r="AC7970" s="13"/>
      <c r="AD7970" s="13"/>
      <c r="AE7970" s="13"/>
      <c r="AF7970" s="13"/>
      <c r="AG7970" s="19"/>
      <c r="AH7970" s="19"/>
      <c r="AI7970" s="19"/>
      <c r="AJ7970" s="19"/>
      <c r="AK7970" s="12"/>
      <c r="AL7970" s="12"/>
      <c r="AM7970" s="12"/>
      <c r="AN7970" s="12"/>
    </row>
    <row r="7971" spans="4:40" x14ac:dyDescent="0.25">
      <c r="D7971" s="18"/>
      <c r="E7971" s="13"/>
      <c r="F7971" s="13"/>
      <c r="G7971" s="13"/>
      <c r="H7971" s="13"/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9"/>
      <c r="AH7971" s="19"/>
      <c r="AI7971" s="19"/>
      <c r="AJ7971" s="19"/>
      <c r="AK7971" s="15"/>
      <c r="AL7971" s="12"/>
      <c r="AM7971" s="15"/>
      <c r="AN7971" s="15"/>
    </row>
    <row r="7972" spans="4:40" x14ac:dyDescent="0.25">
      <c r="D7972" s="18"/>
      <c r="E7972" s="13"/>
      <c r="F7972" s="13"/>
      <c r="G7972" s="13"/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9"/>
      <c r="AH7972" s="19"/>
      <c r="AI7972" s="19"/>
      <c r="AJ7972" s="19"/>
      <c r="AK7972" s="15"/>
      <c r="AL7972" s="15"/>
      <c r="AM7972" s="15"/>
      <c r="AN7972" s="15"/>
    </row>
    <row r="7973" spans="4:40" x14ac:dyDescent="0.25">
      <c r="D7973" s="18"/>
      <c r="E7973" s="13"/>
      <c r="F7973" s="13"/>
      <c r="G7973" s="13"/>
      <c r="H7973" s="13"/>
      <c r="I7973" s="13"/>
      <c r="J7973" s="13"/>
      <c r="K7973" s="13"/>
      <c r="L7973" s="13"/>
      <c r="M7973" s="13"/>
      <c r="N7973" s="13"/>
      <c r="O7973" s="14"/>
      <c r="P7973" s="14"/>
      <c r="Q7973" s="14"/>
      <c r="R7973" s="14"/>
      <c r="S7973" s="13"/>
      <c r="T7973" s="13"/>
      <c r="U7973" s="13"/>
      <c r="V7973" s="13"/>
      <c r="W7973" s="13"/>
      <c r="X7973" s="13"/>
      <c r="Y7973" s="14"/>
      <c r="Z7973" s="13"/>
      <c r="AA7973" s="13"/>
      <c r="AB7973" s="13"/>
      <c r="AC7973" s="13"/>
      <c r="AD7973" s="13"/>
      <c r="AE7973" s="13"/>
      <c r="AF7973" s="13"/>
      <c r="AG7973" s="19"/>
      <c r="AH7973" s="19"/>
      <c r="AI7973" s="19"/>
      <c r="AJ7973" s="19"/>
      <c r="AK7973" s="15"/>
      <c r="AL7973" s="15"/>
      <c r="AM7973" s="15"/>
      <c r="AN7973" s="15"/>
    </row>
    <row r="7974" spans="4:40" x14ac:dyDescent="0.25">
      <c r="D7974" s="18"/>
      <c r="E7974" s="13"/>
      <c r="F7974" s="13"/>
      <c r="G7974" s="13"/>
      <c r="H7974" s="13"/>
      <c r="I7974" s="13"/>
      <c r="J7974" s="13"/>
      <c r="K7974" s="13"/>
      <c r="L7974" s="13"/>
      <c r="M7974" s="13"/>
      <c r="N7974" s="13"/>
      <c r="O7974" s="14"/>
      <c r="P7974" s="14"/>
      <c r="Q7974" s="14"/>
      <c r="R7974" s="14"/>
      <c r="S7974" s="13"/>
      <c r="T7974" s="13"/>
      <c r="U7974" s="13"/>
      <c r="V7974" s="13"/>
      <c r="W7974" s="13"/>
      <c r="X7974" s="13"/>
      <c r="Y7974" s="14"/>
      <c r="Z7974" s="13"/>
      <c r="AA7974" s="13"/>
      <c r="AB7974" s="13"/>
      <c r="AC7974" s="13"/>
      <c r="AD7974" s="13"/>
      <c r="AE7974" s="13"/>
      <c r="AF7974" s="13"/>
      <c r="AG7974" s="19"/>
      <c r="AH7974" s="19"/>
      <c r="AI7974" s="19"/>
      <c r="AJ7974" s="19"/>
      <c r="AK7974" s="12"/>
      <c r="AL7974" s="12"/>
      <c r="AM7974" s="12"/>
      <c r="AN7974" s="12"/>
    </row>
    <row r="7975" spans="4:40" x14ac:dyDescent="0.25">
      <c r="D7975" s="18"/>
      <c r="E7975" s="13"/>
      <c r="F7975" s="13"/>
      <c r="G7975" s="13"/>
      <c r="H7975" s="13"/>
      <c r="I7975" s="13"/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9"/>
      <c r="AH7975" s="19"/>
      <c r="AI7975" s="19"/>
      <c r="AJ7975" s="19"/>
      <c r="AK7975" s="15"/>
      <c r="AL7975" s="12"/>
      <c r="AM7975" s="15"/>
      <c r="AN7975" s="15"/>
    </row>
    <row r="7976" spans="4:40" x14ac:dyDescent="0.25">
      <c r="D7976" s="18"/>
      <c r="E7976" s="13"/>
      <c r="F7976" s="13"/>
      <c r="G7976" s="13"/>
      <c r="H7976" s="13"/>
      <c r="I7976" s="13"/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9"/>
      <c r="AH7976" s="19"/>
      <c r="AI7976" s="19"/>
      <c r="AJ7976" s="19"/>
      <c r="AK7976" s="15"/>
      <c r="AL7976" s="15"/>
      <c r="AM7976" s="15"/>
      <c r="AN7976" s="15"/>
    </row>
    <row r="7977" spans="4:40" x14ac:dyDescent="0.25">
      <c r="D7977" s="18"/>
      <c r="E7977" s="13"/>
      <c r="F7977" s="13"/>
      <c r="G7977" s="13"/>
      <c r="H7977" s="13"/>
      <c r="I7977" s="13"/>
      <c r="J7977" s="13"/>
      <c r="K7977" s="13"/>
      <c r="L7977" s="13"/>
      <c r="M7977" s="13"/>
      <c r="N7977" s="13"/>
      <c r="O7977" s="14"/>
      <c r="P7977" s="14"/>
      <c r="Q7977" s="14"/>
      <c r="R7977" s="14"/>
      <c r="S7977" s="13"/>
      <c r="T7977" s="13"/>
      <c r="U7977" s="13"/>
      <c r="V7977" s="13"/>
      <c r="W7977" s="13"/>
      <c r="X7977" s="13"/>
      <c r="Y7977" s="14"/>
      <c r="Z7977" s="13"/>
      <c r="AA7977" s="13"/>
      <c r="AB7977" s="13"/>
      <c r="AC7977" s="13"/>
      <c r="AD7977" s="13"/>
      <c r="AE7977" s="13"/>
      <c r="AF7977" s="13"/>
      <c r="AG7977" s="19"/>
      <c r="AH7977" s="19"/>
      <c r="AI7977" s="19"/>
      <c r="AJ7977" s="19"/>
      <c r="AK7977" s="15"/>
      <c r="AL7977" s="15"/>
      <c r="AM7977" s="15"/>
      <c r="AN7977" s="15"/>
    </row>
    <row r="7978" spans="4:40" x14ac:dyDescent="0.25">
      <c r="D7978" s="18"/>
      <c r="E7978" s="13"/>
      <c r="F7978" s="13"/>
      <c r="G7978" s="13"/>
      <c r="H7978" s="13"/>
      <c r="I7978" s="13"/>
      <c r="J7978" s="13"/>
      <c r="K7978" s="13"/>
      <c r="L7978" s="13"/>
      <c r="M7978" s="13"/>
      <c r="N7978" s="13"/>
      <c r="O7978" s="14"/>
      <c r="P7978" s="14"/>
      <c r="Q7978" s="14"/>
      <c r="R7978" s="14"/>
      <c r="S7978" s="13"/>
      <c r="T7978" s="13"/>
      <c r="U7978" s="13"/>
      <c r="V7978" s="13"/>
      <c r="W7978" s="13"/>
      <c r="X7978" s="13"/>
      <c r="Y7978" s="14"/>
      <c r="Z7978" s="13"/>
      <c r="AA7978" s="13"/>
      <c r="AB7978" s="13"/>
      <c r="AC7978" s="13"/>
      <c r="AD7978" s="13"/>
      <c r="AE7978" s="13"/>
      <c r="AF7978" s="13"/>
      <c r="AG7978" s="19"/>
      <c r="AH7978" s="19"/>
      <c r="AI7978" s="19"/>
      <c r="AJ7978" s="19"/>
      <c r="AK7978" s="12"/>
      <c r="AL7978" s="12"/>
      <c r="AM7978" s="12"/>
      <c r="AN7978" s="12"/>
    </row>
    <row r="7979" spans="4:40" x14ac:dyDescent="0.25">
      <c r="D7979" s="18"/>
      <c r="E7979" s="13"/>
      <c r="F7979" s="13"/>
      <c r="G7979" s="13"/>
      <c r="H7979" s="13"/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9"/>
      <c r="AH7979" s="19"/>
      <c r="AI7979" s="19"/>
      <c r="AJ7979" s="19"/>
      <c r="AK7979" s="15"/>
      <c r="AL7979" s="12"/>
      <c r="AM7979" s="15"/>
      <c r="AN7979" s="15"/>
    </row>
    <row r="7980" spans="4:40" x14ac:dyDescent="0.25">
      <c r="D7980" s="18"/>
      <c r="E7980" s="13"/>
      <c r="F7980" s="13"/>
      <c r="G7980" s="13"/>
      <c r="H7980" s="13"/>
      <c r="I7980" s="13"/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9"/>
      <c r="AH7980" s="19"/>
      <c r="AI7980" s="19"/>
      <c r="AJ7980" s="19"/>
      <c r="AK7980" s="15"/>
      <c r="AL7980" s="15"/>
      <c r="AM7980" s="15"/>
      <c r="AN7980" s="15"/>
    </row>
    <row r="7981" spans="4:40" x14ac:dyDescent="0.25">
      <c r="D7981" s="18"/>
      <c r="E7981" s="13"/>
      <c r="F7981" s="13"/>
      <c r="G7981" s="13"/>
      <c r="H7981" s="13"/>
      <c r="I7981" s="13"/>
      <c r="J7981" s="13"/>
      <c r="K7981" s="13"/>
      <c r="L7981" s="13"/>
      <c r="M7981" s="13"/>
      <c r="N7981" s="13"/>
      <c r="O7981" s="14"/>
      <c r="P7981" s="14"/>
      <c r="Q7981" s="14"/>
      <c r="R7981" s="14"/>
      <c r="S7981" s="13"/>
      <c r="T7981" s="13"/>
      <c r="U7981" s="13"/>
      <c r="V7981" s="13"/>
      <c r="W7981" s="13"/>
      <c r="X7981" s="13"/>
      <c r="Y7981" s="14"/>
      <c r="Z7981" s="13"/>
      <c r="AA7981" s="13"/>
      <c r="AB7981" s="13"/>
      <c r="AC7981" s="13"/>
      <c r="AD7981" s="13"/>
      <c r="AE7981" s="13"/>
      <c r="AF7981" s="13"/>
      <c r="AG7981" s="19"/>
      <c r="AH7981" s="19"/>
      <c r="AI7981" s="19"/>
      <c r="AJ7981" s="19"/>
      <c r="AK7981" s="15"/>
      <c r="AL7981" s="15"/>
      <c r="AM7981" s="15"/>
      <c r="AN7981" s="15"/>
    </row>
    <row r="7982" spans="4:40" x14ac:dyDescent="0.25">
      <c r="D7982" s="18"/>
      <c r="E7982" s="13"/>
      <c r="F7982" s="13"/>
      <c r="G7982" s="13"/>
      <c r="H7982" s="13"/>
      <c r="I7982" s="13"/>
      <c r="J7982" s="13"/>
      <c r="K7982" s="13"/>
      <c r="L7982" s="13"/>
      <c r="M7982" s="13"/>
      <c r="N7982" s="13"/>
      <c r="O7982" s="14"/>
      <c r="P7982" s="14"/>
      <c r="Q7982" s="14"/>
      <c r="R7982" s="14"/>
      <c r="S7982" s="13"/>
      <c r="T7982" s="13"/>
      <c r="U7982" s="13"/>
      <c r="V7982" s="13"/>
      <c r="W7982" s="13"/>
      <c r="X7982" s="13"/>
      <c r="Y7982" s="14"/>
      <c r="Z7982" s="13"/>
      <c r="AA7982" s="13"/>
      <c r="AB7982" s="13"/>
      <c r="AC7982" s="13"/>
      <c r="AD7982" s="13"/>
      <c r="AE7982" s="13"/>
      <c r="AF7982" s="13"/>
      <c r="AG7982" s="19"/>
      <c r="AH7982" s="19"/>
      <c r="AI7982" s="19"/>
      <c r="AJ7982" s="19"/>
      <c r="AK7982" s="12"/>
      <c r="AL7982" s="12"/>
      <c r="AM7982" s="12"/>
      <c r="AN7982" s="12"/>
    </row>
    <row r="7983" spans="4:40" x14ac:dyDescent="0.25">
      <c r="D7983" s="18"/>
      <c r="E7983" s="13"/>
      <c r="F7983" s="13"/>
      <c r="G7983" s="13"/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9"/>
      <c r="AH7983" s="19"/>
      <c r="AI7983" s="19"/>
      <c r="AJ7983" s="19"/>
      <c r="AK7983" s="15"/>
      <c r="AL7983" s="12"/>
      <c r="AM7983" s="15"/>
      <c r="AN7983" s="15"/>
    </row>
    <row r="7984" spans="4:40" x14ac:dyDescent="0.25">
      <c r="D7984" s="18"/>
      <c r="E7984" s="13"/>
      <c r="F7984" s="13"/>
      <c r="G7984" s="13"/>
      <c r="H7984" s="13"/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9"/>
      <c r="AH7984" s="19"/>
      <c r="AI7984" s="19"/>
      <c r="AJ7984" s="19"/>
      <c r="AK7984" s="15"/>
      <c r="AL7984" s="15"/>
      <c r="AM7984" s="15"/>
      <c r="AN7984" s="15"/>
    </row>
    <row r="7985" spans="4:40" x14ac:dyDescent="0.25">
      <c r="D7985" s="18"/>
      <c r="E7985" s="13"/>
      <c r="F7985" s="13"/>
      <c r="G7985" s="13"/>
      <c r="H7985" s="13"/>
      <c r="I7985" s="13"/>
      <c r="J7985" s="13"/>
      <c r="K7985" s="13"/>
      <c r="L7985" s="13"/>
      <c r="M7985" s="13"/>
      <c r="N7985" s="13"/>
      <c r="O7985" s="14"/>
      <c r="P7985" s="14"/>
      <c r="Q7985" s="14"/>
      <c r="R7985" s="14"/>
      <c r="S7985" s="13"/>
      <c r="T7985" s="13"/>
      <c r="U7985" s="13"/>
      <c r="V7985" s="13"/>
      <c r="W7985" s="13"/>
      <c r="X7985" s="13"/>
      <c r="Y7985" s="14"/>
      <c r="Z7985" s="13"/>
      <c r="AA7985" s="13"/>
      <c r="AB7985" s="13"/>
      <c r="AC7985" s="13"/>
      <c r="AD7985" s="13"/>
      <c r="AE7985" s="13"/>
      <c r="AF7985" s="13"/>
      <c r="AG7985" s="19"/>
      <c r="AH7985" s="19"/>
      <c r="AI7985" s="19"/>
      <c r="AJ7985" s="19"/>
      <c r="AK7985" s="15"/>
      <c r="AL7985" s="15"/>
      <c r="AM7985" s="15"/>
      <c r="AN7985" s="15"/>
    </row>
    <row r="7986" spans="4:40" x14ac:dyDescent="0.25">
      <c r="D7986" s="18"/>
      <c r="E7986" s="13"/>
      <c r="F7986" s="13"/>
      <c r="G7986" s="13"/>
      <c r="H7986" s="13"/>
      <c r="I7986" s="13"/>
      <c r="J7986" s="13"/>
      <c r="K7986" s="13"/>
      <c r="L7986" s="13"/>
      <c r="M7986" s="13"/>
      <c r="N7986" s="13"/>
      <c r="O7986" s="14"/>
      <c r="P7986" s="14"/>
      <c r="Q7986" s="14"/>
      <c r="R7986" s="14"/>
      <c r="S7986" s="13"/>
      <c r="T7986" s="13"/>
      <c r="U7986" s="13"/>
      <c r="V7986" s="13"/>
      <c r="W7986" s="13"/>
      <c r="X7986" s="13"/>
      <c r="Y7986" s="14"/>
      <c r="Z7986" s="13"/>
      <c r="AA7986" s="13"/>
      <c r="AB7986" s="13"/>
      <c r="AC7986" s="13"/>
      <c r="AD7986" s="13"/>
      <c r="AE7986" s="13"/>
      <c r="AF7986" s="13"/>
      <c r="AG7986" s="19"/>
      <c r="AH7986" s="19"/>
      <c r="AI7986" s="19"/>
      <c r="AJ7986" s="19"/>
      <c r="AK7986" s="12"/>
      <c r="AL7986" s="12"/>
      <c r="AM7986" s="12"/>
      <c r="AN7986" s="12"/>
    </row>
    <row r="7987" spans="4:40" x14ac:dyDescent="0.25">
      <c r="D7987" s="18"/>
      <c r="E7987" s="13"/>
      <c r="F7987" s="13"/>
      <c r="G7987" s="13"/>
      <c r="H7987" s="13"/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9"/>
      <c r="AH7987" s="19"/>
      <c r="AI7987" s="19"/>
      <c r="AJ7987" s="19"/>
      <c r="AK7987" s="15"/>
      <c r="AL7987" s="12"/>
      <c r="AM7987" s="15"/>
      <c r="AN7987" s="15"/>
    </row>
    <row r="7988" spans="4:40" x14ac:dyDescent="0.25">
      <c r="D7988" s="18"/>
      <c r="E7988" s="13"/>
      <c r="F7988" s="13"/>
      <c r="G7988" s="13"/>
      <c r="H7988" s="13"/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9"/>
      <c r="AH7988" s="19"/>
      <c r="AI7988" s="19"/>
      <c r="AJ7988" s="19"/>
      <c r="AK7988" s="15"/>
      <c r="AL7988" s="15"/>
      <c r="AM7988" s="15"/>
      <c r="AN7988" s="15"/>
    </row>
    <row r="7989" spans="4:40" x14ac:dyDescent="0.25">
      <c r="D7989" s="18"/>
      <c r="E7989" s="13"/>
      <c r="F7989" s="13"/>
      <c r="G7989" s="13"/>
      <c r="H7989" s="13"/>
      <c r="I7989" s="13"/>
      <c r="J7989" s="13"/>
      <c r="K7989" s="13"/>
      <c r="L7989" s="13"/>
      <c r="M7989" s="13"/>
      <c r="N7989" s="13"/>
      <c r="O7989" s="14"/>
      <c r="P7989" s="14"/>
      <c r="Q7989" s="14"/>
      <c r="R7989" s="14"/>
      <c r="S7989" s="13"/>
      <c r="T7989" s="13"/>
      <c r="U7989" s="13"/>
      <c r="V7989" s="13"/>
      <c r="W7989" s="13"/>
      <c r="X7989" s="13"/>
      <c r="Y7989" s="14"/>
      <c r="Z7989" s="13"/>
      <c r="AA7989" s="13"/>
      <c r="AB7989" s="13"/>
      <c r="AC7989" s="13"/>
      <c r="AD7989" s="13"/>
      <c r="AE7989" s="13"/>
      <c r="AF7989" s="13"/>
      <c r="AG7989" s="19"/>
      <c r="AH7989" s="19"/>
      <c r="AI7989" s="19"/>
      <c r="AJ7989" s="19"/>
      <c r="AK7989" s="15"/>
      <c r="AL7989" s="15"/>
      <c r="AM7989" s="15"/>
      <c r="AN7989" s="15"/>
    </row>
    <row r="7990" spans="4:40" x14ac:dyDescent="0.25">
      <c r="D7990" s="18"/>
      <c r="E7990" s="13"/>
      <c r="F7990" s="13"/>
      <c r="G7990" s="13"/>
      <c r="H7990" s="13"/>
      <c r="I7990" s="13"/>
      <c r="J7990" s="13"/>
      <c r="K7990" s="13"/>
      <c r="L7990" s="13"/>
      <c r="M7990" s="13"/>
      <c r="N7990" s="13"/>
      <c r="O7990" s="14"/>
      <c r="P7990" s="14"/>
      <c r="Q7990" s="14"/>
      <c r="R7990" s="14"/>
      <c r="S7990" s="13"/>
      <c r="T7990" s="13"/>
      <c r="U7990" s="13"/>
      <c r="V7990" s="13"/>
      <c r="W7990" s="13"/>
      <c r="X7990" s="13"/>
      <c r="Y7990" s="14"/>
      <c r="Z7990" s="13"/>
      <c r="AA7990" s="13"/>
      <c r="AB7990" s="13"/>
      <c r="AC7990" s="13"/>
      <c r="AD7990" s="13"/>
      <c r="AE7990" s="13"/>
      <c r="AF7990" s="13"/>
      <c r="AG7990" s="19"/>
      <c r="AH7990" s="19"/>
      <c r="AI7990" s="19"/>
      <c r="AJ7990" s="19"/>
      <c r="AK7990" s="12"/>
      <c r="AL7990" s="12"/>
      <c r="AM7990" s="12"/>
      <c r="AN7990" s="12"/>
    </row>
    <row r="7991" spans="4:40" x14ac:dyDescent="0.25">
      <c r="D7991" s="18"/>
      <c r="E7991" s="13"/>
      <c r="F7991" s="13"/>
      <c r="G7991" s="13"/>
      <c r="H7991" s="13"/>
      <c r="I7991" s="13"/>
      <c r="J7991" s="13"/>
      <c r="K7991" s="13"/>
      <c r="L7991" s="13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9"/>
      <c r="AH7991" s="19"/>
      <c r="AI7991" s="19"/>
      <c r="AJ7991" s="19"/>
      <c r="AK7991" s="15"/>
      <c r="AL7991" s="12"/>
      <c r="AM7991" s="15"/>
      <c r="AN7991" s="15"/>
    </row>
    <row r="7992" spans="4:40" x14ac:dyDescent="0.25">
      <c r="D7992" s="18"/>
      <c r="E7992" s="13"/>
      <c r="F7992" s="13"/>
      <c r="G7992" s="13"/>
      <c r="H7992" s="13"/>
      <c r="I7992" s="13"/>
      <c r="J7992" s="13"/>
      <c r="K7992" s="13"/>
      <c r="L7992" s="13"/>
      <c r="M7992" s="13"/>
      <c r="N7992" s="13"/>
      <c r="O7992" s="13"/>
      <c r="P7992" s="13"/>
      <c r="Q7992" s="13"/>
      <c r="R7992" s="13"/>
      <c r="S7992" s="13"/>
      <c r="T7992" s="13"/>
      <c r="U7992" s="13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9"/>
      <c r="AH7992" s="19"/>
      <c r="AI7992" s="19"/>
      <c r="AJ7992" s="19"/>
      <c r="AK7992" s="15"/>
      <c r="AL7992" s="15"/>
      <c r="AM7992" s="15"/>
      <c r="AN7992" s="15"/>
    </row>
    <row r="7993" spans="4:40" x14ac:dyDescent="0.25">
      <c r="D7993" s="18"/>
      <c r="E7993" s="13"/>
      <c r="F7993" s="13"/>
      <c r="G7993" s="13"/>
      <c r="H7993" s="13"/>
      <c r="I7993" s="13"/>
      <c r="J7993" s="13"/>
      <c r="K7993" s="13"/>
      <c r="L7993" s="13"/>
      <c r="M7993" s="13"/>
      <c r="N7993" s="13"/>
      <c r="O7993" s="14"/>
      <c r="P7993" s="14"/>
      <c r="Q7993" s="14"/>
      <c r="R7993" s="14"/>
      <c r="S7993" s="13"/>
      <c r="T7993" s="13"/>
      <c r="U7993" s="13"/>
      <c r="V7993" s="13"/>
      <c r="W7993" s="13"/>
      <c r="X7993" s="13"/>
      <c r="Y7993" s="14"/>
      <c r="Z7993" s="13"/>
      <c r="AA7993" s="13"/>
      <c r="AB7993" s="13"/>
      <c r="AC7993" s="13"/>
      <c r="AD7993" s="13"/>
      <c r="AE7993" s="13"/>
      <c r="AF7993" s="13"/>
      <c r="AG7993" s="19"/>
      <c r="AH7993" s="19"/>
      <c r="AI7993" s="19"/>
      <c r="AJ7993" s="19"/>
      <c r="AK7993" s="15"/>
      <c r="AL7993" s="15"/>
      <c r="AM7993" s="15"/>
      <c r="AN7993" s="15"/>
    </row>
    <row r="7994" spans="4:40" x14ac:dyDescent="0.25">
      <c r="D7994" s="18"/>
      <c r="E7994" s="13"/>
      <c r="F7994" s="13"/>
      <c r="G7994" s="13"/>
      <c r="H7994" s="13"/>
      <c r="I7994" s="13"/>
      <c r="J7994" s="13"/>
      <c r="K7994" s="13"/>
      <c r="L7994" s="13"/>
      <c r="M7994" s="13"/>
      <c r="N7994" s="13"/>
      <c r="O7994" s="14"/>
      <c r="P7994" s="14"/>
      <c r="Q7994" s="14"/>
      <c r="R7994" s="14"/>
      <c r="S7994" s="13"/>
      <c r="T7994" s="13"/>
      <c r="U7994" s="13"/>
      <c r="V7994" s="13"/>
      <c r="W7994" s="13"/>
      <c r="X7994" s="13"/>
      <c r="Y7994" s="14"/>
      <c r="Z7994" s="13"/>
      <c r="AA7994" s="13"/>
      <c r="AB7994" s="13"/>
      <c r="AC7994" s="13"/>
      <c r="AD7994" s="13"/>
      <c r="AE7994" s="13"/>
      <c r="AF7994" s="13"/>
      <c r="AG7994" s="19"/>
      <c r="AH7994" s="19"/>
      <c r="AI7994" s="19"/>
      <c r="AJ7994" s="19"/>
      <c r="AK7994" s="12"/>
      <c r="AL7994" s="12"/>
      <c r="AM7994" s="12"/>
      <c r="AN7994" s="12"/>
    </row>
    <row r="7995" spans="4:40" x14ac:dyDescent="0.25">
      <c r="D7995" s="18"/>
      <c r="E7995" s="13"/>
      <c r="F7995" s="13"/>
      <c r="G7995" s="13"/>
      <c r="H7995" s="13"/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13"/>
      <c r="AF7995" s="13"/>
      <c r="AG7995" s="19"/>
      <c r="AH7995" s="19"/>
      <c r="AI7995" s="19"/>
      <c r="AJ7995" s="19"/>
      <c r="AK7995" s="15"/>
      <c r="AL7995" s="12"/>
      <c r="AM7995" s="15"/>
      <c r="AN7995" s="15"/>
    </row>
    <row r="7996" spans="4:40" x14ac:dyDescent="0.25">
      <c r="D7996" s="18"/>
      <c r="E7996" s="13"/>
      <c r="F7996" s="13"/>
      <c r="G7996" s="13"/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9"/>
      <c r="AH7996" s="19"/>
      <c r="AI7996" s="19"/>
      <c r="AJ7996" s="19"/>
      <c r="AK7996" s="15"/>
      <c r="AL7996" s="15"/>
      <c r="AM7996" s="15"/>
      <c r="AN7996" s="15"/>
    </row>
    <row r="7997" spans="4:40" x14ac:dyDescent="0.25">
      <c r="D7997" s="18"/>
      <c r="E7997" s="13"/>
      <c r="F7997" s="13"/>
      <c r="G7997" s="13"/>
      <c r="H7997" s="13"/>
      <c r="I7997" s="13"/>
      <c r="J7997" s="13"/>
      <c r="K7997" s="13"/>
      <c r="L7997" s="13"/>
      <c r="M7997" s="13"/>
      <c r="N7997" s="13"/>
      <c r="O7997" s="14"/>
      <c r="P7997" s="14"/>
      <c r="Q7997" s="14"/>
      <c r="R7997" s="14"/>
      <c r="S7997" s="13"/>
      <c r="T7997" s="13"/>
      <c r="U7997" s="13"/>
      <c r="V7997" s="13"/>
      <c r="W7997" s="13"/>
      <c r="X7997" s="13"/>
      <c r="Y7997" s="14"/>
      <c r="Z7997" s="13"/>
      <c r="AA7997" s="13"/>
      <c r="AB7997" s="13"/>
      <c r="AC7997" s="13"/>
      <c r="AD7997" s="13"/>
      <c r="AE7997" s="13"/>
      <c r="AF7997" s="13"/>
      <c r="AG7997" s="19"/>
      <c r="AH7997" s="19"/>
      <c r="AI7997" s="19"/>
      <c r="AJ7997" s="19"/>
      <c r="AK7997" s="15"/>
      <c r="AL7997" s="15"/>
      <c r="AM7997" s="15"/>
      <c r="AN7997" s="15"/>
    </row>
    <row r="7998" spans="4:40" x14ac:dyDescent="0.25">
      <c r="D7998" s="18"/>
      <c r="E7998" s="13"/>
      <c r="F7998" s="13"/>
      <c r="G7998" s="13"/>
      <c r="H7998" s="13"/>
      <c r="I7998" s="13"/>
      <c r="J7998" s="13"/>
      <c r="K7998" s="13"/>
      <c r="L7998" s="13"/>
      <c r="M7998" s="13"/>
      <c r="N7998" s="13"/>
      <c r="O7998" s="14"/>
      <c r="P7998" s="14"/>
      <c r="Q7998" s="14"/>
      <c r="R7998" s="14"/>
      <c r="S7998" s="13"/>
      <c r="T7998" s="13"/>
      <c r="U7998" s="13"/>
      <c r="V7998" s="13"/>
      <c r="W7998" s="13"/>
      <c r="X7998" s="13"/>
      <c r="Y7998" s="14"/>
      <c r="Z7998" s="13"/>
      <c r="AA7998" s="13"/>
      <c r="AB7998" s="13"/>
      <c r="AC7998" s="13"/>
      <c r="AD7998" s="13"/>
      <c r="AE7998" s="13"/>
      <c r="AF7998" s="13"/>
      <c r="AG7998" s="19"/>
      <c r="AH7998" s="19"/>
      <c r="AI7998" s="19"/>
      <c r="AJ7998" s="19"/>
      <c r="AK7998" s="12"/>
      <c r="AL7998" s="12"/>
      <c r="AM7998" s="12"/>
      <c r="AN7998" s="12"/>
    </row>
    <row r="7999" spans="4:40" x14ac:dyDescent="0.25">
      <c r="D7999" s="18"/>
      <c r="E7999" s="13"/>
      <c r="F7999" s="13"/>
      <c r="G7999" s="13"/>
      <c r="H7999" s="13"/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9"/>
      <c r="AH7999" s="19"/>
      <c r="AI7999" s="19"/>
      <c r="AJ7999" s="19"/>
      <c r="AK7999" s="15"/>
      <c r="AL7999" s="12"/>
      <c r="AM7999" s="15"/>
      <c r="AN7999" s="15"/>
    </row>
    <row r="8000" spans="4:40" x14ac:dyDescent="0.25">
      <c r="D8000" s="18"/>
      <c r="E8000" s="13"/>
      <c r="F8000" s="13"/>
      <c r="G8000" s="13"/>
      <c r="H8000" s="13"/>
      <c r="I8000" s="13"/>
      <c r="J8000" s="13"/>
      <c r="K8000" s="13"/>
      <c r="L8000" s="13"/>
      <c r="M8000" s="13"/>
      <c r="N8000" s="13"/>
      <c r="O8000" s="13"/>
      <c r="P8000" s="13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9"/>
      <c r="AH8000" s="19"/>
      <c r="AI8000" s="19"/>
      <c r="AJ8000" s="19"/>
      <c r="AK8000" s="15"/>
      <c r="AL8000" s="15"/>
      <c r="AM8000" s="15"/>
      <c r="AN8000" s="15"/>
    </row>
    <row r="8001" spans="4:40" x14ac:dyDescent="0.25">
      <c r="D8001" s="18"/>
      <c r="E8001" s="13"/>
      <c r="F8001" s="13"/>
      <c r="G8001" s="13"/>
      <c r="H8001" s="13"/>
      <c r="I8001" s="13"/>
      <c r="J8001" s="13"/>
      <c r="K8001" s="13"/>
      <c r="L8001" s="13"/>
      <c r="M8001" s="13"/>
      <c r="N8001" s="13"/>
      <c r="O8001" s="14"/>
      <c r="P8001" s="14"/>
      <c r="Q8001" s="14"/>
      <c r="R8001" s="14"/>
      <c r="S8001" s="13"/>
      <c r="T8001" s="13"/>
      <c r="U8001" s="13"/>
      <c r="V8001" s="13"/>
      <c r="W8001" s="13"/>
      <c r="X8001" s="13"/>
      <c r="Y8001" s="14"/>
      <c r="Z8001" s="13"/>
      <c r="AA8001" s="13"/>
      <c r="AB8001" s="13"/>
      <c r="AC8001" s="13"/>
      <c r="AD8001" s="13"/>
      <c r="AE8001" s="13"/>
      <c r="AF8001" s="13"/>
      <c r="AG8001" s="19"/>
      <c r="AH8001" s="19"/>
      <c r="AI8001" s="19"/>
      <c r="AJ8001" s="19"/>
      <c r="AK8001" s="15"/>
      <c r="AL8001" s="15"/>
      <c r="AM8001" s="15"/>
      <c r="AN8001" s="15"/>
    </row>
    <row r="8002" spans="4:40" x14ac:dyDescent="0.25">
      <c r="D8002" s="18"/>
      <c r="E8002" s="13"/>
      <c r="F8002" s="13"/>
      <c r="G8002" s="13"/>
      <c r="H8002" s="13"/>
      <c r="I8002" s="13"/>
      <c r="J8002" s="13"/>
      <c r="K8002" s="13"/>
      <c r="L8002" s="13"/>
      <c r="M8002" s="13"/>
      <c r="N8002" s="13"/>
      <c r="O8002" s="14"/>
      <c r="P8002" s="14"/>
      <c r="Q8002" s="14"/>
      <c r="R8002" s="14"/>
      <c r="S8002" s="13"/>
      <c r="T8002" s="13"/>
      <c r="U8002" s="13"/>
      <c r="V8002" s="13"/>
      <c r="W8002" s="13"/>
      <c r="X8002" s="13"/>
      <c r="Y8002" s="14"/>
      <c r="Z8002" s="13"/>
      <c r="AA8002" s="13"/>
      <c r="AB8002" s="13"/>
      <c r="AC8002" s="13"/>
      <c r="AD8002" s="13"/>
      <c r="AE8002" s="13"/>
      <c r="AF8002" s="13"/>
      <c r="AG8002" s="19"/>
      <c r="AH8002" s="19"/>
      <c r="AI8002" s="19"/>
      <c r="AJ8002" s="19"/>
      <c r="AK8002" s="12"/>
      <c r="AL8002" s="12"/>
      <c r="AM8002" s="12"/>
      <c r="AN8002" s="12"/>
    </row>
    <row r="8003" spans="4:40" x14ac:dyDescent="0.25">
      <c r="D8003" s="18"/>
      <c r="E8003" s="13"/>
      <c r="F8003" s="13"/>
      <c r="G8003" s="13"/>
      <c r="H8003" s="13"/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9"/>
      <c r="AH8003" s="19"/>
      <c r="AI8003" s="19"/>
      <c r="AJ8003" s="19"/>
      <c r="AK8003" s="15"/>
      <c r="AL8003" s="12"/>
      <c r="AM8003" s="15"/>
      <c r="AN8003" s="15"/>
    </row>
    <row r="8004" spans="4:40" x14ac:dyDescent="0.25">
      <c r="D8004" s="18"/>
      <c r="E8004" s="13"/>
      <c r="F8004" s="13"/>
      <c r="G8004" s="13"/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9"/>
      <c r="AH8004" s="19"/>
      <c r="AI8004" s="19"/>
      <c r="AJ8004" s="19"/>
      <c r="AK8004" s="15"/>
      <c r="AL8004" s="15"/>
      <c r="AM8004" s="15"/>
      <c r="AN8004" s="15"/>
    </row>
    <row r="8005" spans="4:40" x14ac:dyDescent="0.25">
      <c r="D8005" s="18"/>
      <c r="E8005" s="13"/>
      <c r="F8005" s="13"/>
      <c r="G8005" s="13"/>
      <c r="H8005" s="13"/>
      <c r="I8005" s="13"/>
      <c r="J8005" s="13"/>
      <c r="K8005" s="13"/>
      <c r="L8005" s="13"/>
      <c r="M8005" s="13"/>
      <c r="N8005" s="13"/>
      <c r="O8005" s="14"/>
      <c r="P8005" s="14"/>
      <c r="Q8005" s="14"/>
      <c r="R8005" s="14"/>
      <c r="S8005" s="13"/>
      <c r="T8005" s="13"/>
      <c r="U8005" s="13"/>
      <c r="V8005" s="13"/>
      <c r="W8005" s="13"/>
      <c r="X8005" s="13"/>
      <c r="Y8005" s="14"/>
      <c r="Z8005" s="13"/>
      <c r="AA8005" s="13"/>
      <c r="AB8005" s="13"/>
      <c r="AC8005" s="13"/>
      <c r="AD8005" s="13"/>
      <c r="AE8005" s="13"/>
      <c r="AF8005" s="13"/>
      <c r="AG8005" s="19"/>
      <c r="AH8005" s="19"/>
      <c r="AI8005" s="19"/>
      <c r="AJ8005" s="19"/>
      <c r="AK8005" s="15"/>
      <c r="AL8005" s="15"/>
      <c r="AM8005" s="15"/>
      <c r="AN8005" s="15"/>
    </row>
    <row r="8006" spans="4:40" x14ac:dyDescent="0.25">
      <c r="D8006" s="18"/>
      <c r="E8006" s="13"/>
      <c r="F8006" s="13"/>
      <c r="G8006" s="13"/>
      <c r="H8006" s="13"/>
      <c r="I8006" s="13"/>
      <c r="J8006" s="13"/>
      <c r="K8006" s="13"/>
      <c r="L8006" s="13"/>
      <c r="M8006" s="13"/>
      <c r="N8006" s="13"/>
      <c r="O8006" s="14"/>
      <c r="P8006" s="14"/>
      <c r="Q8006" s="14"/>
      <c r="R8006" s="14"/>
      <c r="S8006" s="13"/>
      <c r="T8006" s="13"/>
      <c r="U8006" s="13"/>
      <c r="V8006" s="13"/>
      <c r="W8006" s="13"/>
      <c r="X8006" s="13"/>
      <c r="Y8006" s="14"/>
      <c r="Z8006" s="13"/>
      <c r="AA8006" s="13"/>
      <c r="AB8006" s="13"/>
      <c r="AC8006" s="13"/>
      <c r="AD8006" s="13"/>
      <c r="AE8006" s="13"/>
      <c r="AF8006" s="13"/>
      <c r="AG8006" s="19"/>
      <c r="AH8006" s="19"/>
      <c r="AI8006" s="19"/>
      <c r="AJ8006" s="19"/>
      <c r="AK8006" s="12"/>
      <c r="AL8006" s="12"/>
      <c r="AM8006" s="12"/>
      <c r="AN8006" s="12"/>
    </row>
    <row r="8007" spans="4:40" x14ac:dyDescent="0.25">
      <c r="D8007" s="18"/>
      <c r="E8007" s="13"/>
      <c r="F8007" s="13"/>
      <c r="G8007" s="13"/>
      <c r="H8007" s="13"/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9"/>
      <c r="AH8007" s="19"/>
      <c r="AI8007" s="19"/>
      <c r="AJ8007" s="19"/>
      <c r="AK8007" s="15"/>
      <c r="AL8007" s="12"/>
      <c r="AM8007" s="15"/>
      <c r="AN8007" s="15"/>
    </row>
    <row r="8008" spans="4:40" x14ac:dyDescent="0.25">
      <c r="D8008" s="18"/>
      <c r="E8008" s="13"/>
      <c r="F8008" s="13"/>
      <c r="G8008" s="13"/>
      <c r="H8008" s="13"/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9"/>
      <c r="AH8008" s="19"/>
      <c r="AI8008" s="19"/>
      <c r="AJ8008" s="19"/>
      <c r="AK8008" s="15"/>
      <c r="AL8008" s="15"/>
      <c r="AM8008" s="15"/>
      <c r="AN8008" s="15"/>
    </row>
    <row r="8009" spans="4:40" x14ac:dyDescent="0.25">
      <c r="D8009" s="18"/>
      <c r="E8009" s="13"/>
      <c r="F8009" s="13"/>
      <c r="G8009" s="13"/>
      <c r="H8009" s="13"/>
      <c r="I8009" s="13"/>
      <c r="J8009" s="13"/>
      <c r="K8009" s="13"/>
      <c r="L8009" s="13"/>
      <c r="M8009" s="13"/>
      <c r="N8009" s="13"/>
      <c r="O8009" s="14"/>
      <c r="P8009" s="14"/>
      <c r="Q8009" s="14"/>
      <c r="R8009" s="14"/>
      <c r="S8009" s="13"/>
      <c r="T8009" s="13"/>
      <c r="U8009" s="13"/>
      <c r="V8009" s="13"/>
      <c r="W8009" s="13"/>
      <c r="X8009" s="13"/>
      <c r="Y8009" s="14"/>
      <c r="Z8009" s="13"/>
      <c r="AA8009" s="13"/>
      <c r="AB8009" s="13"/>
      <c r="AC8009" s="13"/>
      <c r="AD8009" s="13"/>
      <c r="AE8009" s="13"/>
      <c r="AF8009" s="13"/>
      <c r="AG8009" s="19"/>
      <c r="AH8009" s="19"/>
      <c r="AI8009" s="19"/>
      <c r="AJ8009" s="19"/>
      <c r="AK8009" s="15"/>
      <c r="AL8009" s="15"/>
      <c r="AM8009" s="15"/>
      <c r="AN8009" s="15"/>
    </row>
    <row r="8010" spans="4:40" x14ac:dyDescent="0.25">
      <c r="D8010" s="18"/>
      <c r="E8010" s="13"/>
      <c r="F8010" s="13"/>
      <c r="G8010" s="13"/>
      <c r="H8010" s="13"/>
      <c r="I8010" s="13"/>
      <c r="J8010" s="13"/>
      <c r="K8010" s="13"/>
      <c r="L8010" s="13"/>
      <c r="M8010" s="13"/>
      <c r="N8010" s="13"/>
      <c r="O8010" s="14"/>
      <c r="P8010" s="14"/>
      <c r="Q8010" s="14"/>
      <c r="R8010" s="14"/>
      <c r="S8010" s="13"/>
      <c r="T8010" s="13"/>
      <c r="U8010" s="13"/>
      <c r="V8010" s="13"/>
      <c r="W8010" s="13"/>
      <c r="X8010" s="13"/>
      <c r="Y8010" s="14"/>
      <c r="Z8010" s="13"/>
      <c r="AA8010" s="13"/>
      <c r="AB8010" s="13"/>
      <c r="AC8010" s="13"/>
      <c r="AD8010" s="13"/>
      <c r="AE8010" s="13"/>
      <c r="AF8010" s="13"/>
      <c r="AG8010" s="19"/>
      <c r="AH8010" s="19"/>
      <c r="AI8010" s="19"/>
      <c r="AJ8010" s="19"/>
      <c r="AK8010" s="12"/>
      <c r="AL8010" s="12"/>
      <c r="AM8010" s="12"/>
      <c r="AN8010" s="12"/>
    </row>
    <row r="8011" spans="4:40" x14ac:dyDescent="0.25">
      <c r="D8011" s="18"/>
      <c r="E8011" s="13"/>
      <c r="F8011" s="13"/>
      <c r="G8011" s="13"/>
      <c r="H8011" s="13"/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9"/>
      <c r="AH8011" s="19"/>
      <c r="AI8011" s="19"/>
      <c r="AJ8011" s="19"/>
      <c r="AK8011" s="15"/>
      <c r="AL8011" s="12"/>
      <c r="AM8011" s="15"/>
      <c r="AN8011" s="15"/>
    </row>
    <row r="8012" spans="4:40" x14ac:dyDescent="0.25">
      <c r="D8012" s="18"/>
      <c r="E8012" s="13"/>
      <c r="F8012" s="13"/>
      <c r="G8012" s="13"/>
      <c r="H8012" s="13"/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9"/>
      <c r="AH8012" s="19"/>
      <c r="AI8012" s="19"/>
      <c r="AJ8012" s="19"/>
      <c r="AK8012" s="15"/>
      <c r="AL8012" s="15"/>
      <c r="AM8012" s="15"/>
      <c r="AN8012" s="15"/>
    </row>
    <row r="8013" spans="4:40" x14ac:dyDescent="0.25">
      <c r="D8013" s="18"/>
      <c r="E8013" s="13"/>
      <c r="F8013" s="13"/>
      <c r="G8013" s="13"/>
      <c r="H8013" s="13"/>
      <c r="I8013" s="13"/>
      <c r="J8013" s="13"/>
      <c r="K8013" s="13"/>
      <c r="L8013" s="13"/>
      <c r="M8013" s="13"/>
      <c r="N8013" s="13"/>
      <c r="O8013" s="14"/>
      <c r="P8013" s="14"/>
      <c r="Q8013" s="14"/>
      <c r="R8013" s="14"/>
      <c r="S8013" s="13"/>
      <c r="T8013" s="13"/>
      <c r="U8013" s="13"/>
      <c r="V8013" s="13"/>
      <c r="W8013" s="13"/>
      <c r="X8013" s="13"/>
      <c r="Y8013" s="14"/>
      <c r="Z8013" s="13"/>
      <c r="AA8013" s="13"/>
      <c r="AB8013" s="13"/>
      <c r="AC8013" s="13"/>
      <c r="AD8013" s="13"/>
      <c r="AE8013" s="13"/>
      <c r="AF8013" s="13"/>
      <c r="AG8013" s="19"/>
      <c r="AH8013" s="19"/>
      <c r="AI8013" s="19"/>
      <c r="AJ8013" s="19"/>
      <c r="AK8013" s="15"/>
      <c r="AL8013" s="15"/>
      <c r="AM8013" s="15"/>
      <c r="AN8013" s="15"/>
    </row>
    <row r="8014" spans="4:40" x14ac:dyDescent="0.25">
      <c r="D8014" s="18"/>
      <c r="E8014" s="13"/>
      <c r="F8014" s="13"/>
      <c r="G8014" s="13"/>
      <c r="H8014" s="13"/>
      <c r="I8014" s="13"/>
      <c r="J8014" s="13"/>
      <c r="K8014" s="13"/>
      <c r="L8014" s="13"/>
      <c r="M8014" s="13"/>
      <c r="N8014" s="13"/>
      <c r="O8014" s="14"/>
      <c r="P8014" s="14"/>
      <c r="Q8014" s="14"/>
      <c r="R8014" s="14"/>
      <c r="S8014" s="13"/>
      <c r="T8014" s="13"/>
      <c r="U8014" s="13"/>
      <c r="V8014" s="13"/>
      <c r="W8014" s="13"/>
      <c r="X8014" s="13"/>
      <c r="Y8014" s="14"/>
      <c r="Z8014" s="13"/>
      <c r="AA8014" s="13"/>
      <c r="AB8014" s="13"/>
      <c r="AC8014" s="13"/>
      <c r="AD8014" s="13"/>
      <c r="AE8014" s="13"/>
      <c r="AF8014" s="13"/>
      <c r="AG8014" s="19"/>
      <c r="AH8014" s="19"/>
      <c r="AI8014" s="19"/>
      <c r="AJ8014" s="19"/>
      <c r="AK8014" s="12"/>
      <c r="AL8014" s="12"/>
      <c r="AM8014" s="12"/>
      <c r="AN8014" s="12"/>
    </row>
    <row r="8015" spans="4:40" x14ac:dyDescent="0.25">
      <c r="D8015" s="18"/>
      <c r="E8015" s="13"/>
      <c r="F8015" s="13"/>
      <c r="G8015" s="13"/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9"/>
      <c r="AH8015" s="19"/>
      <c r="AI8015" s="19"/>
      <c r="AJ8015" s="19"/>
      <c r="AK8015" s="15"/>
      <c r="AL8015" s="12"/>
      <c r="AM8015" s="15"/>
      <c r="AN8015" s="15"/>
    </row>
    <row r="8016" spans="4:40" x14ac:dyDescent="0.25">
      <c r="D8016" s="18"/>
      <c r="E8016" s="13"/>
      <c r="F8016" s="13"/>
      <c r="G8016" s="13"/>
      <c r="H8016" s="13"/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9"/>
      <c r="AH8016" s="19"/>
      <c r="AI8016" s="19"/>
      <c r="AJ8016" s="19"/>
      <c r="AK8016" s="15"/>
      <c r="AL8016" s="15"/>
      <c r="AM8016" s="15"/>
      <c r="AN8016" s="15"/>
    </row>
    <row r="8017" spans="4:40" x14ac:dyDescent="0.25">
      <c r="D8017" s="18"/>
      <c r="E8017" s="13"/>
      <c r="F8017" s="13"/>
      <c r="G8017" s="13"/>
      <c r="H8017" s="13"/>
      <c r="I8017" s="13"/>
      <c r="J8017" s="13"/>
      <c r="K8017" s="13"/>
      <c r="L8017" s="13"/>
      <c r="M8017" s="13"/>
      <c r="N8017" s="13"/>
      <c r="O8017" s="14"/>
      <c r="P8017" s="14"/>
      <c r="Q8017" s="14"/>
      <c r="R8017" s="14"/>
      <c r="S8017" s="13"/>
      <c r="T8017" s="13"/>
      <c r="U8017" s="13"/>
      <c r="V8017" s="13"/>
      <c r="W8017" s="13"/>
      <c r="X8017" s="13"/>
      <c r="Y8017" s="14"/>
      <c r="Z8017" s="13"/>
      <c r="AA8017" s="13"/>
      <c r="AB8017" s="13"/>
      <c r="AC8017" s="13"/>
      <c r="AD8017" s="13"/>
      <c r="AE8017" s="13"/>
      <c r="AF8017" s="13"/>
      <c r="AG8017" s="19"/>
      <c r="AH8017" s="19"/>
      <c r="AI8017" s="19"/>
      <c r="AJ8017" s="19"/>
      <c r="AK8017" s="15"/>
      <c r="AL8017" s="15"/>
      <c r="AM8017" s="15"/>
      <c r="AN8017" s="15"/>
    </row>
    <row r="8018" spans="4:40" x14ac:dyDescent="0.25">
      <c r="D8018" s="18"/>
      <c r="E8018" s="13"/>
      <c r="F8018" s="13"/>
      <c r="G8018" s="13"/>
      <c r="H8018" s="13"/>
      <c r="I8018" s="13"/>
      <c r="J8018" s="13"/>
      <c r="K8018" s="13"/>
      <c r="L8018" s="13"/>
      <c r="M8018" s="13"/>
      <c r="N8018" s="13"/>
      <c r="O8018" s="14"/>
      <c r="P8018" s="14"/>
      <c r="Q8018" s="14"/>
      <c r="R8018" s="14"/>
      <c r="S8018" s="13"/>
      <c r="T8018" s="13"/>
      <c r="U8018" s="13"/>
      <c r="V8018" s="13"/>
      <c r="W8018" s="13"/>
      <c r="X8018" s="13"/>
      <c r="Y8018" s="14"/>
      <c r="Z8018" s="13"/>
      <c r="AA8018" s="13"/>
      <c r="AB8018" s="13"/>
      <c r="AC8018" s="13"/>
      <c r="AD8018" s="13"/>
      <c r="AE8018" s="13"/>
      <c r="AF8018" s="13"/>
      <c r="AG8018" s="19"/>
      <c r="AH8018" s="19"/>
      <c r="AI8018" s="19"/>
      <c r="AJ8018" s="19"/>
      <c r="AK8018" s="12"/>
      <c r="AL8018" s="12"/>
      <c r="AM8018" s="12"/>
      <c r="AN8018" s="12"/>
    </row>
    <row r="8019" spans="4:40" x14ac:dyDescent="0.25">
      <c r="D8019" s="18"/>
      <c r="E8019" s="13"/>
      <c r="F8019" s="13"/>
      <c r="G8019" s="13"/>
      <c r="H8019" s="13"/>
      <c r="I8019" s="13"/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9"/>
      <c r="AH8019" s="19"/>
      <c r="AI8019" s="19"/>
      <c r="AJ8019" s="19"/>
      <c r="AK8019" s="15"/>
      <c r="AL8019" s="12"/>
      <c r="AM8019" s="15"/>
      <c r="AN8019" s="15"/>
    </row>
    <row r="8020" spans="4:40" x14ac:dyDescent="0.25">
      <c r="D8020" s="18"/>
      <c r="E8020" s="13"/>
      <c r="F8020" s="13"/>
      <c r="G8020" s="13"/>
      <c r="H8020" s="13"/>
      <c r="I8020" s="13"/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9"/>
      <c r="AH8020" s="19"/>
      <c r="AI8020" s="19"/>
      <c r="AJ8020" s="19"/>
      <c r="AK8020" s="15"/>
      <c r="AL8020" s="15"/>
      <c r="AM8020" s="15"/>
      <c r="AN8020" s="15"/>
    </row>
    <row r="8021" spans="4:40" x14ac:dyDescent="0.25">
      <c r="D8021" s="18"/>
      <c r="E8021" s="13"/>
      <c r="F8021" s="13"/>
      <c r="G8021" s="13"/>
      <c r="H8021" s="13"/>
      <c r="I8021" s="13"/>
      <c r="J8021" s="13"/>
      <c r="K8021" s="13"/>
      <c r="L8021" s="13"/>
      <c r="M8021" s="13"/>
      <c r="N8021" s="13"/>
      <c r="O8021" s="14"/>
      <c r="P8021" s="14"/>
      <c r="Q8021" s="14"/>
      <c r="R8021" s="14"/>
      <c r="S8021" s="13"/>
      <c r="T8021" s="13"/>
      <c r="U8021" s="13"/>
      <c r="V8021" s="13"/>
      <c r="W8021" s="13"/>
      <c r="X8021" s="13"/>
      <c r="Y8021" s="14"/>
      <c r="Z8021" s="13"/>
      <c r="AA8021" s="13"/>
      <c r="AB8021" s="13"/>
      <c r="AC8021" s="13"/>
      <c r="AD8021" s="13"/>
      <c r="AE8021" s="13"/>
      <c r="AF8021" s="13"/>
      <c r="AG8021" s="19"/>
      <c r="AH8021" s="19"/>
      <c r="AI8021" s="19"/>
      <c r="AJ8021" s="19"/>
      <c r="AK8021" s="15"/>
      <c r="AL8021" s="15"/>
      <c r="AM8021" s="15"/>
      <c r="AN8021" s="15"/>
    </row>
    <row r="8022" spans="4:40" x14ac:dyDescent="0.25">
      <c r="D8022" s="18"/>
      <c r="E8022" s="13"/>
      <c r="F8022" s="13"/>
      <c r="G8022" s="13"/>
      <c r="H8022" s="13"/>
      <c r="I8022" s="13"/>
      <c r="J8022" s="13"/>
      <c r="K8022" s="13"/>
      <c r="L8022" s="13"/>
      <c r="M8022" s="13"/>
      <c r="N8022" s="13"/>
      <c r="O8022" s="14"/>
      <c r="P8022" s="14"/>
      <c r="Q8022" s="14"/>
      <c r="R8022" s="14"/>
      <c r="S8022" s="13"/>
      <c r="T8022" s="13"/>
      <c r="U8022" s="13"/>
      <c r="V8022" s="13"/>
      <c r="W8022" s="13"/>
      <c r="X8022" s="13"/>
      <c r="Y8022" s="14"/>
      <c r="Z8022" s="13"/>
      <c r="AA8022" s="13"/>
      <c r="AB8022" s="13"/>
      <c r="AC8022" s="13"/>
      <c r="AD8022" s="13"/>
      <c r="AE8022" s="13"/>
      <c r="AF8022" s="13"/>
      <c r="AG8022" s="19"/>
      <c r="AH8022" s="19"/>
      <c r="AI8022" s="19"/>
      <c r="AJ8022" s="19"/>
      <c r="AK8022" s="12"/>
      <c r="AL8022" s="12"/>
      <c r="AM8022" s="12"/>
      <c r="AN8022" s="12"/>
    </row>
    <row r="8023" spans="4:40" x14ac:dyDescent="0.25">
      <c r="D8023" s="18"/>
      <c r="E8023" s="13"/>
      <c r="F8023" s="13"/>
      <c r="G8023" s="13"/>
      <c r="H8023" s="13"/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9"/>
      <c r="AH8023" s="19"/>
      <c r="AI8023" s="19"/>
      <c r="AJ8023" s="19"/>
      <c r="AK8023" s="15"/>
      <c r="AL8023" s="12"/>
      <c r="AM8023" s="15"/>
      <c r="AN8023" s="15"/>
    </row>
    <row r="8024" spans="4:40" x14ac:dyDescent="0.25">
      <c r="D8024" s="18"/>
      <c r="E8024" s="13"/>
      <c r="F8024" s="13"/>
      <c r="G8024" s="13"/>
      <c r="H8024" s="13"/>
      <c r="I8024" s="13"/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9"/>
      <c r="AH8024" s="19"/>
      <c r="AI8024" s="19"/>
      <c r="AJ8024" s="19"/>
      <c r="AK8024" s="15"/>
      <c r="AL8024" s="15"/>
      <c r="AM8024" s="15"/>
      <c r="AN8024" s="15"/>
    </row>
    <row r="8025" spans="4:40" x14ac:dyDescent="0.25">
      <c r="D8025" s="18"/>
      <c r="E8025" s="13"/>
      <c r="F8025" s="13"/>
      <c r="G8025" s="13"/>
      <c r="H8025" s="13"/>
      <c r="I8025" s="13"/>
      <c r="J8025" s="13"/>
      <c r="K8025" s="13"/>
      <c r="L8025" s="13"/>
      <c r="M8025" s="13"/>
      <c r="N8025" s="13"/>
      <c r="O8025" s="14"/>
      <c r="P8025" s="14"/>
      <c r="Q8025" s="14"/>
      <c r="R8025" s="14"/>
      <c r="S8025" s="13"/>
      <c r="T8025" s="13"/>
      <c r="U8025" s="13"/>
      <c r="V8025" s="13"/>
      <c r="W8025" s="13"/>
      <c r="X8025" s="13"/>
      <c r="Y8025" s="14"/>
      <c r="Z8025" s="13"/>
      <c r="AA8025" s="13"/>
      <c r="AB8025" s="13"/>
      <c r="AC8025" s="13"/>
      <c r="AD8025" s="13"/>
      <c r="AE8025" s="13"/>
      <c r="AF8025" s="13"/>
      <c r="AG8025" s="19"/>
      <c r="AH8025" s="19"/>
      <c r="AI8025" s="19"/>
      <c r="AJ8025" s="19"/>
      <c r="AK8025" s="15"/>
      <c r="AL8025" s="15"/>
      <c r="AM8025" s="15"/>
      <c r="AN8025" s="15"/>
    </row>
    <row r="8026" spans="4:40" x14ac:dyDescent="0.25">
      <c r="D8026" s="18"/>
      <c r="E8026" s="13"/>
      <c r="F8026" s="13"/>
      <c r="G8026" s="13"/>
      <c r="H8026" s="13"/>
      <c r="I8026" s="13"/>
      <c r="J8026" s="13"/>
      <c r="K8026" s="13"/>
      <c r="L8026" s="13"/>
      <c r="M8026" s="13"/>
      <c r="N8026" s="13"/>
      <c r="O8026" s="14"/>
      <c r="P8026" s="14"/>
      <c r="Q8026" s="14"/>
      <c r="R8026" s="14"/>
      <c r="S8026" s="13"/>
      <c r="T8026" s="13"/>
      <c r="U8026" s="13"/>
      <c r="V8026" s="13"/>
      <c r="W8026" s="13"/>
      <c r="X8026" s="13"/>
      <c r="Y8026" s="14"/>
      <c r="Z8026" s="13"/>
      <c r="AA8026" s="13"/>
      <c r="AB8026" s="13"/>
      <c r="AC8026" s="13"/>
      <c r="AD8026" s="13"/>
      <c r="AE8026" s="13"/>
      <c r="AF8026" s="13"/>
      <c r="AG8026" s="19"/>
      <c r="AH8026" s="19"/>
      <c r="AI8026" s="19"/>
      <c r="AJ8026" s="19"/>
      <c r="AK8026" s="12"/>
      <c r="AL8026" s="12"/>
      <c r="AM8026" s="12"/>
      <c r="AN8026" s="12"/>
    </row>
    <row r="8027" spans="4:40" x14ac:dyDescent="0.25">
      <c r="D8027" s="18"/>
      <c r="E8027" s="13"/>
      <c r="F8027" s="13"/>
      <c r="G8027" s="13"/>
      <c r="H8027" s="13"/>
      <c r="I8027" s="13"/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9"/>
      <c r="AH8027" s="19"/>
      <c r="AI8027" s="19"/>
      <c r="AJ8027" s="19"/>
      <c r="AK8027" s="15"/>
      <c r="AL8027" s="12"/>
      <c r="AM8027" s="15"/>
      <c r="AN8027" s="15"/>
    </row>
    <row r="8028" spans="4:40" x14ac:dyDescent="0.25">
      <c r="D8028" s="18"/>
      <c r="E8028" s="13"/>
      <c r="F8028" s="13"/>
      <c r="G8028" s="13"/>
      <c r="H8028" s="13"/>
      <c r="I8028" s="13"/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9"/>
      <c r="AH8028" s="19"/>
      <c r="AI8028" s="19"/>
      <c r="AJ8028" s="19"/>
      <c r="AK8028" s="15"/>
      <c r="AL8028" s="15"/>
      <c r="AM8028" s="15"/>
      <c r="AN8028" s="15"/>
    </row>
    <row r="8029" spans="4:40" x14ac:dyDescent="0.25">
      <c r="D8029" s="18"/>
      <c r="E8029" s="13"/>
      <c r="F8029" s="13"/>
      <c r="G8029" s="13"/>
      <c r="H8029" s="13"/>
      <c r="I8029" s="13"/>
      <c r="J8029" s="13"/>
      <c r="K8029" s="13"/>
      <c r="L8029" s="13"/>
      <c r="M8029" s="13"/>
      <c r="N8029" s="13"/>
      <c r="O8029" s="14"/>
      <c r="P8029" s="14"/>
      <c r="Q8029" s="14"/>
      <c r="R8029" s="14"/>
      <c r="S8029" s="13"/>
      <c r="T8029" s="13"/>
      <c r="U8029" s="13"/>
      <c r="V8029" s="13"/>
      <c r="W8029" s="13"/>
      <c r="X8029" s="13"/>
      <c r="Y8029" s="14"/>
      <c r="Z8029" s="13"/>
      <c r="AA8029" s="13"/>
      <c r="AB8029" s="13"/>
      <c r="AC8029" s="13"/>
      <c r="AD8029" s="13"/>
      <c r="AE8029" s="13"/>
      <c r="AF8029" s="13"/>
      <c r="AG8029" s="19"/>
      <c r="AH8029" s="19"/>
      <c r="AI8029" s="19"/>
      <c r="AJ8029" s="19"/>
      <c r="AK8029" s="15"/>
      <c r="AL8029" s="15"/>
      <c r="AM8029" s="15"/>
      <c r="AN8029" s="15"/>
    </row>
    <row r="8030" spans="4:40" x14ac:dyDescent="0.25">
      <c r="D8030" s="18"/>
      <c r="E8030" s="13"/>
      <c r="F8030" s="13"/>
      <c r="G8030" s="13"/>
      <c r="H8030" s="13"/>
      <c r="I8030" s="13"/>
      <c r="J8030" s="13"/>
      <c r="K8030" s="13"/>
      <c r="L8030" s="13"/>
      <c r="M8030" s="13"/>
      <c r="N8030" s="13"/>
      <c r="O8030" s="14"/>
      <c r="P8030" s="14"/>
      <c r="Q8030" s="14"/>
      <c r="R8030" s="14"/>
      <c r="S8030" s="13"/>
      <c r="T8030" s="13"/>
      <c r="U8030" s="13"/>
      <c r="V8030" s="13"/>
      <c r="W8030" s="13"/>
      <c r="X8030" s="13"/>
      <c r="Y8030" s="14"/>
      <c r="Z8030" s="13"/>
      <c r="AA8030" s="13"/>
      <c r="AB8030" s="13"/>
      <c r="AC8030" s="13"/>
      <c r="AD8030" s="13"/>
      <c r="AE8030" s="13"/>
      <c r="AF8030" s="13"/>
      <c r="AG8030" s="19"/>
      <c r="AH8030" s="19"/>
      <c r="AI8030" s="19"/>
      <c r="AJ8030" s="19"/>
      <c r="AK8030" s="12"/>
      <c r="AL8030" s="12"/>
      <c r="AM8030" s="12"/>
      <c r="AN8030" s="12"/>
    </row>
    <row r="8031" spans="4:40" x14ac:dyDescent="0.25">
      <c r="D8031" s="18"/>
      <c r="E8031" s="13"/>
      <c r="F8031" s="13"/>
      <c r="G8031" s="13"/>
      <c r="H8031" s="13"/>
      <c r="I8031" s="13"/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9"/>
      <c r="AH8031" s="19"/>
      <c r="AI8031" s="19"/>
      <c r="AJ8031" s="19"/>
      <c r="AK8031" s="15"/>
      <c r="AL8031" s="12"/>
      <c r="AM8031" s="15"/>
      <c r="AN8031" s="15"/>
    </row>
    <row r="8032" spans="4:40" x14ac:dyDescent="0.25">
      <c r="D8032" s="18"/>
      <c r="E8032" s="13"/>
      <c r="F8032" s="13"/>
      <c r="G8032" s="13"/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9"/>
      <c r="AH8032" s="19"/>
      <c r="AI8032" s="19"/>
      <c r="AJ8032" s="19"/>
      <c r="AK8032" s="15"/>
      <c r="AL8032" s="15"/>
      <c r="AM8032" s="15"/>
      <c r="AN8032" s="15"/>
    </row>
    <row r="8033" spans="4:40" x14ac:dyDescent="0.25">
      <c r="D8033" s="18"/>
      <c r="E8033" s="13"/>
      <c r="F8033" s="13"/>
      <c r="G8033" s="13"/>
      <c r="H8033" s="13"/>
      <c r="I8033" s="13"/>
      <c r="J8033" s="13"/>
      <c r="K8033" s="13"/>
      <c r="L8033" s="13"/>
      <c r="M8033" s="13"/>
      <c r="N8033" s="13"/>
      <c r="O8033" s="14"/>
      <c r="P8033" s="14"/>
      <c r="Q8033" s="14"/>
      <c r="R8033" s="14"/>
      <c r="S8033" s="13"/>
      <c r="T8033" s="13"/>
      <c r="U8033" s="13"/>
      <c r="V8033" s="13"/>
      <c r="W8033" s="13"/>
      <c r="X8033" s="13"/>
      <c r="Y8033" s="14"/>
      <c r="Z8033" s="13"/>
      <c r="AA8033" s="13"/>
      <c r="AB8033" s="13"/>
      <c r="AC8033" s="13"/>
      <c r="AD8033" s="13"/>
      <c r="AE8033" s="13"/>
      <c r="AF8033" s="13"/>
      <c r="AG8033" s="19"/>
      <c r="AH8033" s="19"/>
      <c r="AI8033" s="19"/>
      <c r="AJ8033" s="19"/>
      <c r="AK8033" s="15"/>
      <c r="AL8033" s="15"/>
      <c r="AM8033" s="15"/>
      <c r="AN8033" s="15"/>
    </row>
    <row r="8034" spans="4:40" x14ac:dyDescent="0.25">
      <c r="D8034" s="18"/>
      <c r="E8034" s="13"/>
      <c r="F8034" s="13"/>
      <c r="G8034" s="13"/>
      <c r="H8034" s="13"/>
      <c r="I8034" s="13"/>
      <c r="J8034" s="13"/>
      <c r="K8034" s="13"/>
      <c r="L8034" s="13"/>
      <c r="M8034" s="13"/>
      <c r="N8034" s="13"/>
      <c r="O8034" s="14"/>
      <c r="P8034" s="14"/>
      <c r="Q8034" s="14"/>
      <c r="R8034" s="14"/>
      <c r="S8034" s="13"/>
      <c r="T8034" s="13"/>
      <c r="U8034" s="13"/>
      <c r="V8034" s="13"/>
      <c r="W8034" s="13"/>
      <c r="X8034" s="13"/>
      <c r="Y8034" s="14"/>
      <c r="Z8034" s="13"/>
      <c r="AA8034" s="13"/>
      <c r="AB8034" s="13"/>
      <c r="AC8034" s="13"/>
      <c r="AD8034" s="13"/>
      <c r="AE8034" s="13"/>
      <c r="AF8034" s="13"/>
      <c r="AG8034" s="19"/>
      <c r="AH8034" s="19"/>
      <c r="AI8034" s="19"/>
      <c r="AJ8034" s="19"/>
      <c r="AK8034" s="12"/>
      <c r="AL8034" s="12"/>
      <c r="AM8034" s="12"/>
      <c r="AN8034" s="12"/>
    </row>
    <row r="8035" spans="4:40" x14ac:dyDescent="0.25">
      <c r="D8035" s="18"/>
      <c r="E8035" s="13"/>
      <c r="F8035" s="13"/>
      <c r="G8035" s="13"/>
      <c r="H8035" s="13"/>
      <c r="I8035" s="13"/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9"/>
      <c r="AH8035" s="19"/>
      <c r="AI8035" s="19"/>
      <c r="AJ8035" s="19"/>
      <c r="AK8035" s="15"/>
      <c r="AL8035" s="12"/>
      <c r="AM8035" s="15"/>
      <c r="AN8035" s="15"/>
    </row>
    <row r="8036" spans="4:40" x14ac:dyDescent="0.25">
      <c r="D8036" s="18"/>
      <c r="E8036" s="13"/>
      <c r="F8036" s="13"/>
      <c r="G8036" s="13"/>
      <c r="H8036" s="13"/>
      <c r="I8036" s="13"/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9"/>
      <c r="AH8036" s="19"/>
      <c r="AI8036" s="19"/>
      <c r="AJ8036" s="19"/>
      <c r="AK8036" s="15"/>
      <c r="AL8036" s="15"/>
      <c r="AM8036" s="15"/>
      <c r="AN8036" s="15"/>
    </row>
    <row r="8037" spans="4:40" x14ac:dyDescent="0.25">
      <c r="D8037" s="18"/>
      <c r="E8037" s="13"/>
      <c r="F8037" s="13"/>
      <c r="G8037" s="13"/>
      <c r="H8037" s="13"/>
      <c r="I8037" s="13"/>
      <c r="J8037" s="13"/>
      <c r="K8037" s="13"/>
      <c r="L8037" s="13"/>
      <c r="M8037" s="13"/>
      <c r="N8037" s="13"/>
      <c r="O8037" s="14"/>
      <c r="P8037" s="14"/>
      <c r="Q8037" s="14"/>
      <c r="R8037" s="14"/>
      <c r="S8037" s="13"/>
      <c r="T8037" s="13"/>
      <c r="U8037" s="13"/>
      <c r="V8037" s="13"/>
      <c r="W8037" s="13"/>
      <c r="X8037" s="13"/>
      <c r="Y8037" s="14"/>
      <c r="Z8037" s="13"/>
      <c r="AA8037" s="13"/>
      <c r="AB8037" s="13"/>
      <c r="AC8037" s="13"/>
      <c r="AD8037" s="13"/>
      <c r="AE8037" s="13"/>
      <c r="AF8037" s="13"/>
      <c r="AG8037" s="19"/>
      <c r="AH8037" s="19"/>
      <c r="AI8037" s="19"/>
      <c r="AJ8037" s="19"/>
      <c r="AK8037" s="15"/>
      <c r="AL8037" s="15"/>
      <c r="AM8037" s="15"/>
      <c r="AN8037" s="15"/>
    </row>
    <row r="8038" spans="4:40" x14ac:dyDescent="0.25">
      <c r="D8038" s="18"/>
      <c r="E8038" s="13"/>
      <c r="F8038" s="13"/>
      <c r="G8038" s="13"/>
      <c r="H8038" s="13"/>
      <c r="I8038" s="13"/>
      <c r="J8038" s="13"/>
      <c r="K8038" s="13"/>
      <c r="L8038" s="13"/>
      <c r="M8038" s="13"/>
      <c r="N8038" s="13"/>
      <c r="O8038" s="14"/>
      <c r="P8038" s="14"/>
      <c r="Q8038" s="14"/>
      <c r="R8038" s="14"/>
      <c r="S8038" s="13"/>
      <c r="T8038" s="13"/>
      <c r="U8038" s="13"/>
      <c r="V8038" s="13"/>
      <c r="W8038" s="13"/>
      <c r="X8038" s="13"/>
      <c r="Y8038" s="14"/>
      <c r="Z8038" s="13"/>
      <c r="AA8038" s="13"/>
      <c r="AB8038" s="13"/>
      <c r="AC8038" s="13"/>
      <c r="AD8038" s="13"/>
      <c r="AE8038" s="13"/>
      <c r="AF8038" s="13"/>
      <c r="AG8038" s="19"/>
      <c r="AH8038" s="19"/>
      <c r="AI8038" s="19"/>
      <c r="AJ8038" s="19"/>
      <c r="AK8038" s="12"/>
      <c r="AL8038" s="12"/>
      <c r="AM8038" s="12"/>
      <c r="AN8038" s="12"/>
    </row>
    <row r="8039" spans="4:40" x14ac:dyDescent="0.25">
      <c r="D8039" s="18"/>
      <c r="E8039" s="13"/>
      <c r="F8039" s="13"/>
      <c r="G8039" s="13"/>
      <c r="H8039" s="13"/>
      <c r="I8039" s="13"/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9"/>
      <c r="AH8039" s="19"/>
      <c r="AI8039" s="19"/>
      <c r="AJ8039" s="19"/>
      <c r="AK8039" s="15"/>
      <c r="AL8039" s="12"/>
      <c r="AM8039" s="15"/>
      <c r="AN8039" s="15"/>
    </row>
    <row r="8040" spans="4:40" x14ac:dyDescent="0.25">
      <c r="D8040" s="18"/>
      <c r="E8040" s="13"/>
      <c r="F8040" s="13"/>
      <c r="G8040" s="13"/>
      <c r="H8040" s="13"/>
      <c r="I8040" s="13"/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9"/>
      <c r="AH8040" s="19"/>
      <c r="AI8040" s="19"/>
      <c r="AJ8040" s="19"/>
      <c r="AK8040" s="15"/>
      <c r="AL8040" s="15"/>
      <c r="AM8040" s="15"/>
      <c r="AN8040" s="15"/>
    </row>
    <row r="8041" spans="4:40" x14ac:dyDescent="0.25">
      <c r="D8041" s="18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4"/>
      <c r="P8041" s="14"/>
      <c r="Q8041" s="14"/>
      <c r="R8041" s="14"/>
      <c r="S8041" s="13"/>
      <c r="T8041" s="13"/>
      <c r="U8041" s="13"/>
      <c r="V8041" s="13"/>
      <c r="W8041" s="13"/>
      <c r="X8041" s="13"/>
      <c r="Y8041" s="14"/>
      <c r="Z8041" s="13"/>
      <c r="AA8041" s="13"/>
      <c r="AB8041" s="13"/>
      <c r="AC8041" s="13"/>
      <c r="AD8041" s="13"/>
      <c r="AE8041" s="13"/>
      <c r="AF8041" s="13"/>
      <c r="AG8041" s="19"/>
      <c r="AH8041" s="19"/>
      <c r="AI8041" s="19"/>
      <c r="AJ8041" s="19"/>
      <c r="AK8041" s="15"/>
      <c r="AL8041" s="15"/>
      <c r="AM8041" s="15"/>
      <c r="AN8041" s="15"/>
    </row>
    <row r="8042" spans="4:40" x14ac:dyDescent="0.25">
      <c r="D8042" s="18"/>
      <c r="E8042" s="13"/>
      <c r="F8042" s="13"/>
      <c r="G8042" s="13"/>
      <c r="H8042" s="13"/>
      <c r="I8042" s="13"/>
      <c r="J8042" s="13"/>
      <c r="K8042" s="13"/>
      <c r="L8042" s="13"/>
      <c r="M8042" s="13"/>
      <c r="N8042" s="13"/>
      <c r="O8042" s="14"/>
      <c r="P8042" s="14"/>
      <c r="Q8042" s="14"/>
      <c r="R8042" s="14"/>
      <c r="S8042" s="13"/>
      <c r="T8042" s="13"/>
      <c r="U8042" s="13"/>
      <c r="V8042" s="13"/>
      <c r="W8042" s="13"/>
      <c r="X8042" s="13"/>
      <c r="Y8042" s="14"/>
      <c r="Z8042" s="13"/>
      <c r="AA8042" s="13"/>
      <c r="AB8042" s="13"/>
      <c r="AC8042" s="13"/>
      <c r="AD8042" s="13"/>
      <c r="AE8042" s="13"/>
      <c r="AF8042" s="13"/>
      <c r="AG8042" s="19"/>
      <c r="AH8042" s="19"/>
      <c r="AI8042" s="19"/>
      <c r="AJ8042" s="19"/>
      <c r="AK8042" s="12"/>
      <c r="AL8042" s="12"/>
      <c r="AM8042" s="12"/>
      <c r="AN8042" s="12"/>
    </row>
    <row r="8043" spans="4:40" x14ac:dyDescent="0.25">
      <c r="D8043" s="18"/>
      <c r="E8043" s="13"/>
      <c r="F8043" s="13"/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9"/>
      <c r="AH8043" s="19"/>
      <c r="AI8043" s="19"/>
      <c r="AJ8043" s="19"/>
      <c r="AK8043" s="15"/>
      <c r="AL8043" s="12"/>
      <c r="AM8043" s="15"/>
      <c r="AN8043" s="15"/>
    </row>
    <row r="8044" spans="4:40" x14ac:dyDescent="0.25">
      <c r="D8044" s="18"/>
      <c r="E8044" s="13"/>
      <c r="F8044" s="13"/>
      <c r="G8044" s="13"/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9"/>
      <c r="AH8044" s="19"/>
      <c r="AI8044" s="19"/>
      <c r="AJ8044" s="19"/>
      <c r="AK8044" s="15"/>
      <c r="AL8044" s="15"/>
      <c r="AM8044" s="15"/>
      <c r="AN8044" s="15"/>
    </row>
    <row r="8045" spans="4:40" x14ac:dyDescent="0.25">
      <c r="D8045" s="18"/>
      <c r="E8045" s="13"/>
      <c r="F8045" s="13"/>
      <c r="G8045" s="13"/>
      <c r="H8045" s="13"/>
      <c r="I8045" s="13"/>
      <c r="J8045" s="13"/>
      <c r="K8045" s="13"/>
      <c r="L8045" s="13"/>
      <c r="M8045" s="13"/>
      <c r="N8045" s="13"/>
      <c r="O8045" s="14"/>
      <c r="P8045" s="14"/>
      <c r="Q8045" s="14"/>
      <c r="R8045" s="14"/>
      <c r="S8045" s="13"/>
      <c r="T8045" s="13"/>
      <c r="U8045" s="13"/>
      <c r="V8045" s="13"/>
      <c r="W8045" s="13"/>
      <c r="X8045" s="13"/>
      <c r="Y8045" s="14"/>
      <c r="Z8045" s="13"/>
      <c r="AA8045" s="13"/>
      <c r="AB8045" s="13"/>
      <c r="AC8045" s="13"/>
      <c r="AD8045" s="13"/>
      <c r="AE8045" s="13"/>
      <c r="AF8045" s="13"/>
      <c r="AG8045" s="19"/>
      <c r="AH8045" s="19"/>
      <c r="AI8045" s="19"/>
      <c r="AJ8045" s="19"/>
      <c r="AK8045" s="15"/>
      <c r="AL8045" s="15"/>
      <c r="AM8045" s="15"/>
      <c r="AN8045" s="15"/>
    </row>
    <row r="8046" spans="4:40" x14ac:dyDescent="0.25">
      <c r="D8046" s="18"/>
      <c r="E8046" s="13"/>
      <c r="F8046" s="13"/>
      <c r="G8046" s="13"/>
      <c r="H8046" s="13"/>
      <c r="I8046" s="13"/>
      <c r="J8046" s="13"/>
      <c r="K8046" s="13"/>
      <c r="L8046" s="13"/>
      <c r="M8046" s="13"/>
      <c r="N8046" s="13"/>
      <c r="O8046" s="14"/>
      <c r="P8046" s="14"/>
      <c r="Q8046" s="14"/>
      <c r="R8046" s="14"/>
      <c r="S8046" s="13"/>
      <c r="T8046" s="13"/>
      <c r="U8046" s="13"/>
      <c r="V8046" s="13"/>
      <c r="W8046" s="13"/>
      <c r="X8046" s="13"/>
      <c r="Y8046" s="14"/>
      <c r="Z8046" s="13"/>
      <c r="AA8046" s="13"/>
      <c r="AB8046" s="13"/>
      <c r="AC8046" s="13"/>
      <c r="AD8046" s="13"/>
      <c r="AE8046" s="13"/>
      <c r="AF8046" s="13"/>
      <c r="AG8046" s="19"/>
      <c r="AH8046" s="19"/>
      <c r="AI8046" s="19"/>
      <c r="AJ8046" s="19"/>
      <c r="AK8046" s="12"/>
      <c r="AL8046" s="12"/>
      <c r="AM8046" s="12"/>
      <c r="AN8046" s="12"/>
    </row>
    <row r="8047" spans="4:40" x14ac:dyDescent="0.25">
      <c r="D8047" s="18"/>
      <c r="E8047" s="13"/>
      <c r="F8047" s="13"/>
      <c r="G8047" s="13"/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9"/>
      <c r="AH8047" s="19"/>
      <c r="AI8047" s="19"/>
      <c r="AJ8047" s="19"/>
      <c r="AK8047" s="15"/>
      <c r="AL8047" s="12"/>
      <c r="AM8047" s="15"/>
      <c r="AN8047" s="15"/>
    </row>
    <row r="8048" spans="4:40" x14ac:dyDescent="0.25">
      <c r="D8048" s="18"/>
      <c r="E8048" s="13"/>
      <c r="F8048" s="13"/>
      <c r="G8048" s="13"/>
      <c r="H8048" s="13"/>
      <c r="I8048" s="13"/>
      <c r="J8048" s="13"/>
      <c r="K8048" s="13"/>
      <c r="L8048" s="13"/>
      <c r="M8048" s="13"/>
      <c r="N8048" s="13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9"/>
      <c r="AH8048" s="19"/>
      <c r="AI8048" s="19"/>
      <c r="AJ8048" s="19"/>
      <c r="AK8048" s="15"/>
      <c r="AL8048" s="15"/>
      <c r="AM8048" s="15"/>
      <c r="AN8048" s="15"/>
    </row>
    <row r="8049" spans="4:40" x14ac:dyDescent="0.25">
      <c r="D8049" s="18"/>
      <c r="E8049" s="13"/>
      <c r="F8049" s="13"/>
      <c r="G8049" s="13"/>
      <c r="H8049" s="13"/>
      <c r="I8049" s="13"/>
      <c r="J8049" s="13"/>
      <c r="K8049" s="13"/>
      <c r="L8049" s="13"/>
      <c r="M8049" s="13"/>
      <c r="N8049" s="13"/>
      <c r="O8049" s="14"/>
      <c r="P8049" s="14"/>
      <c r="Q8049" s="14"/>
      <c r="R8049" s="14"/>
      <c r="S8049" s="13"/>
      <c r="T8049" s="13"/>
      <c r="U8049" s="13"/>
      <c r="V8049" s="13"/>
      <c r="W8049" s="13"/>
      <c r="X8049" s="13"/>
      <c r="Y8049" s="14"/>
      <c r="Z8049" s="13"/>
      <c r="AA8049" s="13"/>
      <c r="AB8049" s="13"/>
      <c r="AC8049" s="13"/>
      <c r="AD8049" s="13"/>
      <c r="AE8049" s="13"/>
      <c r="AF8049" s="13"/>
      <c r="AG8049" s="19"/>
      <c r="AH8049" s="19"/>
      <c r="AI8049" s="19"/>
      <c r="AJ8049" s="19"/>
      <c r="AK8049" s="15"/>
      <c r="AL8049" s="15"/>
      <c r="AM8049" s="15"/>
      <c r="AN8049" s="15"/>
    </row>
    <row r="8050" spans="4:40" x14ac:dyDescent="0.25">
      <c r="D8050" s="18"/>
      <c r="E8050" s="13"/>
      <c r="F8050" s="13"/>
      <c r="G8050" s="13"/>
      <c r="H8050" s="13"/>
      <c r="I8050" s="13"/>
      <c r="J8050" s="13"/>
      <c r="K8050" s="13"/>
      <c r="L8050" s="13"/>
      <c r="M8050" s="13"/>
      <c r="N8050" s="13"/>
      <c r="O8050" s="14"/>
      <c r="P8050" s="14"/>
      <c r="Q8050" s="14"/>
      <c r="R8050" s="14"/>
      <c r="S8050" s="13"/>
      <c r="T8050" s="13"/>
      <c r="U8050" s="13"/>
      <c r="V8050" s="13"/>
      <c r="W8050" s="13"/>
      <c r="X8050" s="13"/>
      <c r="Y8050" s="14"/>
      <c r="Z8050" s="13"/>
      <c r="AA8050" s="13"/>
      <c r="AB8050" s="13"/>
      <c r="AC8050" s="13"/>
      <c r="AD8050" s="13"/>
      <c r="AE8050" s="13"/>
      <c r="AF8050" s="13"/>
      <c r="AG8050" s="19"/>
      <c r="AH8050" s="19"/>
      <c r="AI8050" s="19"/>
      <c r="AJ8050" s="19"/>
      <c r="AK8050" s="12"/>
      <c r="AL8050" s="12"/>
      <c r="AM8050" s="12"/>
      <c r="AN8050" s="12"/>
    </row>
    <row r="8051" spans="4:40" x14ac:dyDescent="0.25">
      <c r="D8051" s="18"/>
      <c r="E8051" s="13"/>
      <c r="F8051" s="13"/>
      <c r="G8051" s="13"/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9"/>
      <c r="AH8051" s="19"/>
      <c r="AI8051" s="19"/>
      <c r="AJ8051" s="19"/>
      <c r="AK8051" s="15"/>
      <c r="AL8051" s="12"/>
      <c r="AM8051" s="15"/>
      <c r="AN8051" s="15"/>
    </row>
    <row r="8052" spans="4:40" x14ac:dyDescent="0.25">
      <c r="D8052" s="18"/>
      <c r="E8052" s="13"/>
      <c r="F8052" s="13"/>
      <c r="G8052" s="13"/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13"/>
      <c r="Y8052" s="13"/>
      <c r="Z8052" s="13"/>
      <c r="AA8052" s="13"/>
      <c r="AB8052" s="13"/>
      <c r="AC8052" s="13"/>
      <c r="AD8052" s="13"/>
      <c r="AE8052" s="13"/>
      <c r="AF8052" s="13"/>
      <c r="AG8052" s="19"/>
      <c r="AH8052" s="19"/>
      <c r="AI8052" s="19"/>
      <c r="AJ8052" s="19"/>
      <c r="AK8052" s="15"/>
      <c r="AL8052" s="15"/>
      <c r="AM8052" s="15"/>
      <c r="AN8052" s="15"/>
    </row>
    <row r="8053" spans="4:40" x14ac:dyDescent="0.25">
      <c r="D8053" s="18"/>
      <c r="E8053" s="13"/>
      <c r="F8053" s="13"/>
      <c r="G8053" s="13"/>
      <c r="H8053" s="13"/>
      <c r="I8053" s="13"/>
      <c r="J8053" s="13"/>
      <c r="K8053" s="13"/>
      <c r="L8053" s="13"/>
      <c r="M8053" s="13"/>
      <c r="N8053" s="13"/>
      <c r="O8053" s="14"/>
      <c r="P8053" s="14"/>
      <c r="Q8053" s="14"/>
      <c r="R8053" s="14"/>
      <c r="S8053" s="13"/>
      <c r="T8053" s="13"/>
      <c r="U8053" s="13"/>
      <c r="V8053" s="13"/>
      <c r="W8053" s="13"/>
      <c r="X8053" s="13"/>
      <c r="Y8053" s="14"/>
      <c r="Z8053" s="13"/>
      <c r="AA8053" s="13"/>
      <c r="AB8053" s="13"/>
      <c r="AC8053" s="13"/>
      <c r="AD8053" s="13"/>
      <c r="AE8053" s="13"/>
      <c r="AF8053" s="13"/>
      <c r="AG8053" s="19"/>
      <c r="AH8053" s="19"/>
      <c r="AI8053" s="19"/>
      <c r="AJ8053" s="19"/>
      <c r="AK8053" s="15"/>
      <c r="AL8053" s="15"/>
      <c r="AM8053" s="15"/>
      <c r="AN8053" s="15"/>
    </row>
    <row r="8054" spans="4:40" x14ac:dyDescent="0.25">
      <c r="D8054" s="18"/>
      <c r="E8054" s="13"/>
      <c r="F8054" s="13"/>
      <c r="G8054" s="13"/>
      <c r="H8054" s="13"/>
      <c r="I8054" s="13"/>
      <c r="J8054" s="13"/>
      <c r="K8054" s="13"/>
      <c r="L8054" s="13"/>
      <c r="M8054" s="13"/>
      <c r="N8054" s="13"/>
      <c r="O8054" s="14"/>
      <c r="P8054" s="14"/>
      <c r="Q8054" s="14"/>
      <c r="R8054" s="14"/>
      <c r="S8054" s="13"/>
      <c r="T8054" s="13"/>
      <c r="U8054" s="13"/>
      <c r="V8054" s="13"/>
      <c r="W8054" s="13"/>
      <c r="X8054" s="13"/>
      <c r="Y8054" s="14"/>
      <c r="Z8054" s="13"/>
      <c r="AA8054" s="13"/>
      <c r="AB8054" s="13"/>
      <c r="AC8054" s="13"/>
      <c r="AD8054" s="13"/>
      <c r="AE8054" s="13"/>
      <c r="AF8054" s="13"/>
      <c r="AG8054" s="19"/>
      <c r="AH8054" s="19"/>
      <c r="AI8054" s="19"/>
      <c r="AJ8054" s="19"/>
      <c r="AK8054" s="12"/>
      <c r="AL8054" s="12"/>
      <c r="AM8054" s="12"/>
      <c r="AN8054" s="12"/>
    </row>
    <row r="8055" spans="4:40" x14ac:dyDescent="0.25">
      <c r="D8055" s="18"/>
      <c r="E8055" s="13"/>
      <c r="F8055" s="13"/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9"/>
      <c r="AH8055" s="19"/>
      <c r="AI8055" s="19"/>
      <c r="AJ8055" s="19"/>
      <c r="AK8055" s="15"/>
      <c r="AL8055" s="12"/>
      <c r="AM8055" s="15"/>
      <c r="AN8055" s="15"/>
    </row>
    <row r="8056" spans="4:40" x14ac:dyDescent="0.25">
      <c r="D8056" s="18"/>
      <c r="E8056" s="13"/>
      <c r="F8056" s="13"/>
      <c r="G8056" s="13"/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9"/>
      <c r="AH8056" s="19"/>
      <c r="AI8056" s="19"/>
      <c r="AJ8056" s="19"/>
      <c r="AK8056" s="15"/>
      <c r="AL8056" s="15"/>
      <c r="AM8056" s="15"/>
      <c r="AN8056" s="15"/>
    </row>
    <row r="8057" spans="4:40" x14ac:dyDescent="0.25">
      <c r="D8057" s="18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4"/>
      <c r="P8057" s="14"/>
      <c r="Q8057" s="14"/>
      <c r="R8057" s="14"/>
      <c r="S8057" s="13"/>
      <c r="T8057" s="13"/>
      <c r="U8057" s="13"/>
      <c r="V8057" s="13"/>
      <c r="W8057" s="13"/>
      <c r="X8057" s="13"/>
      <c r="Y8057" s="14"/>
      <c r="Z8057" s="13"/>
      <c r="AA8057" s="13"/>
      <c r="AB8057" s="13"/>
      <c r="AC8057" s="13"/>
      <c r="AD8057" s="13"/>
      <c r="AE8057" s="13"/>
      <c r="AF8057" s="13"/>
      <c r="AG8057" s="19"/>
      <c r="AH8057" s="19"/>
      <c r="AI8057" s="19"/>
      <c r="AJ8057" s="19"/>
      <c r="AK8057" s="15"/>
      <c r="AL8057" s="15"/>
      <c r="AM8057" s="15"/>
      <c r="AN8057" s="15"/>
    </row>
    <row r="8058" spans="4:40" x14ac:dyDescent="0.25">
      <c r="D8058" s="18"/>
      <c r="E8058" s="13"/>
      <c r="F8058" s="13"/>
      <c r="G8058" s="13"/>
      <c r="H8058" s="13"/>
      <c r="I8058" s="13"/>
      <c r="J8058" s="13"/>
      <c r="K8058" s="13"/>
      <c r="L8058" s="13"/>
      <c r="M8058" s="13"/>
      <c r="N8058" s="13"/>
      <c r="O8058" s="14"/>
      <c r="P8058" s="14"/>
      <c r="Q8058" s="14"/>
      <c r="R8058" s="14"/>
      <c r="S8058" s="13"/>
      <c r="T8058" s="13"/>
      <c r="U8058" s="13"/>
      <c r="V8058" s="13"/>
      <c r="W8058" s="13"/>
      <c r="X8058" s="13"/>
      <c r="Y8058" s="14"/>
      <c r="Z8058" s="13"/>
      <c r="AA8058" s="13"/>
      <c r="AB8058" s="13"/>
      <c r="AC8058" s="13"/>
      <c r="AD8058" s="13"/>
      <c r="AE8058" s="13"/>
      <c r="AF8058" s="13"/>
      <c r="AG8058" s="19"/>
      <c r="AH8058" s="19"/>
      <c r="AI8058" s="19"/>
      <c r="AJ8058" s="19"/>
      <c r="AK8058" s="12"/>
      <c r="AL8058" s="12"/>
      <c r="AM8058" s="12"/>
      <c r="AN8058" s="12"/>
    </row>
    <row r="8059" spans="4:40" x14ac:dyDescent="0.25">
      <c r="D8059" s="18"/>
      <c r="E8059" s="13"/>
      <c r="F8059" s="13"/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9"/>
      <c r="AH8059" s="19"/>
      <c r="AI8059" s="19"/>
      <c r="AJ8059" s="19"/>
      <c r="AK8059" s="15"/>
      <c r="AL8059" s="12"/>
      <c r="AM8059" s="15"/>
      <c r="AN8059" s="15"/>
    </row>
    <row r="8060" spans="4:40" x14ac:dyDescent="0.25">
      <c r="D8060" s="18"/>
      <c r="E8060" s="13"/>
      <c r="F8060" s="13"/>
      <c r="G8060" s="13"/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13"/>
      <c r="AF8060" s="13"/>
      <c r="AG8060" s="19"/>
      <c r="AH8060" s="19"/>
      <c r="AI8060" s="19"/>
      <c r="AJ8060" s="19"/>
      <c r="AK8060" s="15"/>
      <c r="AL8060" s="15"/>
      <c r="AM8060" s="15"/>
      <c r="AN8060" s="15"/>
    </row>
    <row r="8061" spans="4:40" x14ac:dyDescent="0.25">
      <c r="D8061" s="18"/>
      <c r="E8061" s="13"/>
      <c r="F8061" s="13"/>
      <c r="G8061" s="13"/>
      <c r="H8061" s="13"/>
      <c r="I8061" s="13"/>
      <c r="J8061" s="13"/>
      <c r="K8061" s="13"/>
      <c r="L8061" s="13"/>
      <c r="M8061" s="13"/>
      <c r="N8061" s="13"/>
      <c r="O8061" s="14"/>
      <c r="P8061" s="14"/>
      <c r="Q8061" s="14"/>
      <c r="R8061" s="14"/>
      <c r="S8061" s="13"/>
      <c r="T8061" s="13"/>
      <c r="U8061" s="13"/>
      <c r="V8061" s="13"/>
      <c r="W8061" s="13"/>
      <c r="X8061" s="13"/>
      <c r="Y8061" s="14"/>
      <c r="Z8061" s="13"/>
      <c r="AA8061" s="13"/>
      <c r="AB8061" s="13"/>
      <c r="AC8061" s="13"/>
      <c r="AD8061" s="13"/>
      <c r="AE8061" s="13"/>
      <c r="AF8061" s="13"/>
      <c r="AG8061" s="19"/>
      <c r="AH8061" s="19"/>
      <c r="AI8061" s="19"/>
      <c r="AJ8061" s="19"/>
      <c r="AK8061" s="15"/>
      <c r="AL8061" s="15"/>
      <c r="AM8061" s="15"/>
      <c r="AN8061" s="15"/>
    </row>
    <row r="8062" spans="4:40" x14ac:dyDescent="0.25">
      <c r="D8062" s="18"/>
      <c r="E8062" s="13"/>
      <c r="F8062" s="13"/>
      <c r="G8062" s="13"/>
      <c r="H8062" s="13"/>
      <c r="I8062" s="13"/>
      <c r="J8062" s="13"/>
      <c r="K8062" s="13"/>
      <c r="L8062" s="13"/>
      <c r="M8062" s="13"/>
      <c r="N8062" s="13"/>
      <c r="O8062" s="14"/>
      <c r="P8062" s="14"/>
      <c r="Q8062" s="14"/>
      <c r="R8062" s="14"/>
      <c r="S8062" s="13"/>
      <c r="T8062" s="13"/>
      <c r="U8062" s="13"/>
      <c r="V8062" s="13"/>
      <c r="W8062" s="13"/>
      <c r="X8062" s="13"/>
      <c r="Y8062" s="14"/>
      <c r="Z8062" s="13"/>
      <c r="AA8062" s="13"/>
      <c r="AB8062" s="13"/>
      <c r="AC8062" s="13"/>
      <c r="AD8062" s="13"/>
      <c r="AE8062" s="13"/>
      <c r="AF8062" s="13"/>
      <c r="AG8062" s="19"/>
      <c r="AH8062" s="19"/>
      <c r="AI8062" s="19"/>
      <c r="AJ8062" s="19"/>
      <c r="AK8062" s="12"/>
      <c r="AL8062" s="12"/>
      <c r="AM8062" s="12"/>
      <c r="AN8062" s="12"/>
    </row>
    <row r="8063" spans="4:40" x14ac:dyDescent="0.25">
      <c r="D8063" s="18"/>
      <c r="E8063" s="13"/>
      <c r="F8063" s="13"/>
      <c r="G8063" s="13"/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9"/>
      <c r="AH8063" s="19"/>
      <c r="AI8063" s="19"/>
      <c r="AJ8063" s="19"/>
      <c r="AK8063" s="15"/>
      <c r="AL8063" s="12"/>
      <c r="AM8063" s="15"/>
      <c r="AN8063" s="15"/>
    </row>
    <row r="8064" spans="4:40" x14ac:dyDescent="0.25">
      <c r="D8064" s="18"/>
      <c r="E8064" s="13"/>
      <c r="F8064" s="13"/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9"/>
      <c r="AH8064" s="19"/>
      <c r="AI8064" s="19"/>
      <c r="AJ8064" s="19"/>
      <c r="AK8064" s="15"/>
      <c r="AL8064" s="15"/>
      <c r="AM8064" s="15"/>
      <c r="AN8064" s="15"/>
    </row>
    <row r="8065" spans="4:40" x14ac:dyDescent="0.25">
      <c r="D8065" s="18"/>
      <c r="E8065" s="13"/>
      <c r="F8065" s="13"/>
      <c r="G8065" s="13"/>
      <c r="H8065" s="13"/>
      <c r="I8065" s="13"/>
      <c r="J8065" s="13"/>
      <c r="K8065" s="13"/>
      <c r="L8065" s="13"/>
      <c r="M8065" s="13"/>
      <c r="N8065" s="13"/>
      <c r="O8065" s="14"/>
      <c r="P8065" s="14"/>
      <c r="Q8065" s="14"/>
      <c r="R8065" s="14"/>
      <c r="S8065" s="13"/>
      <c r="T8065" s="13"/>
      <c r="U8065" s="13"/>
      <c r="V8065" s="13"/>
      <c r="W8065" s="13"/>
      <c r="X8065" s="13"/>
      <c r="Y8065" s="14"/>
      <c r="Z8065" s="13"/>
      <c r="AA8065" s="13"/>
      <c r="AB8065" s="13"/>
      <c r="AC8065" s="13"/>
      <c r="AD8065" s="13"/>
      <c r="AE8065" s="13"/>
      <c r="AF8065" s="13"/>
      <c r="AG8065" s="19"/>
      <c r="AH8065" s="19"/>
      <c r="AI8065" s="19"/>
      <c r="AJ8065" s="19"/>
      <c r="AK8065" s="15"/>
      <c r="AL8065" s="15"/>
      <c r="AM8065" s="15"/>
      <c r="AN8065" s="15"/>
    </row>
    <row r="8066" spans="4:40" x14ac:dyDescent="0.25">
      <c r="D8066" s="18"/>
      <c r="E8066" s="13"/>
      <c r="F8066" s="13"/>
      <c r="G8066" s="13"/>
      <c r="H8066" s="13"/>
      <c r="I8066" s="13"/>
      <c r="J8066" s="13"/>
      <c r="K8066" s="13"/>
      <c r="L8066" s="13"/>
      <c r="M8066" s="13"/>
      <c r="N8066" s="13"/>
      <c r="O8066" s="14"/>
      <c r="P8066" s="14"/>
      <c r="Q8066" s="14"/>
      <c r="R8066" s="14"/>
      <c r="S8066" s="13"/>
      <c r="T8066" s="13"/>
      <c r="U8066" s="13"/>
      <c r="V8066" s="13"/>
      <c r="W8066" s="13"/>
      <c r="X8066" s="13"/>
      <c r="Y8066" s="14"/>
      <c r="Z8066" s="13"/>
      <c r="AA8066" s="13"/>
      <c r="AB8066" s="13"/>
      <c r="AC8066" s="13"/>
      <c r="AD8066" s="13"/>
      <c r="AE8066" s="13"/>
      <c r="AF8066" s="13"/>
      <c r="AG8066" s="19"/>
      <c r="AH8066" s="19"/>
      <c r="AI8066" s="19"/>
      <c r="AJ8066" s="19"/>
      <c r="AK8066" s="12"/>
      <c r="AL8066" s="12"/>
      <c r="AM8066" s="12"/>
      <c r="AN8066" s="12"/>
    </row>
    <row r="8067" spans="4:40" x14ac:dyDescent="0.25">
      <c r="D8067" s="18"/>
      <c r="E8067" s="13"/>
      <c r="F8067" s="13"/>
      <c r="G8067" s="13"/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9"/>
      <c r="AH8067" s="19"/>
      <c r="AI8067" s="19"/>
      <c r="AJ8067" s="19"/>
      <c r="AK8067" s="15"/>
      <c r="AL8067" s="12"/>
      <c r="AM8067" s="15"/>
      <c r="AN8067" s="15"/>
    </row>
    <row r="8068" spans="4:40" x14ac:dyDescent="0.25">
      <c r="D8068" s="18"/>
      <c r="E8068" s="13"/>
      <c r="F8068" s="13"/>
      <c r="G8068" s="13"/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9"/>
      <c r="AH8068" s="19"/>
      <c r="AI8068" s="19"/>
      <c r="AJ8068" s="19"/>
      <c r="AK8068" s="15"/>
      <c r="AL8068" s="15"/>
      <c r="AM8068" s="15"/>
      <c r="AN8068" s="15"/>
    </row>
    <row r="8069" spans="4:40" x14ac:dyDescent="0.25">
      <c r="D8069" s="18"/>
      <c r="E8069" s="13"/>
      <c r="F8069" s="13"/>
      <c r="G8069" s="13"/>
      <c r="H8069" s="13"/>
      <c r="I8069" s="13"/>
      <c r="J8069" s="13"/>
      <c r="K8069" s="13"/>
      <c r="L8069" s="13"/>
      <c r="M8069" s="13"/>
      <c r="N8069" s="13"/>
      <c r="O8069" s="14"/>
      <c r="P8069" s="14"/>
      <c r="Q8069" s="14"/>
      <c r="R8069" s="14"/>
      <c r="S8069" s="13"/>
      <c r="T8069" s="13"/>
      <c r="U8069" s="13"/>
      <c r="V8069" s="13"/>
      <c r="W8069" s="13"/>
      <c r="X8069" s="13"/>
      <c r="Y8069" s="14"/>
      <c r="Z8069" s="13"/>
      <c r="AA8069" s="13"/>
      <c r="AB8069" s="13"/>
      <c r="AC8069" s="13"/>
      <c r="AD8069" s="13"/>
      <c r="AE8069" s="13"/>
      <c r="AF8069" s="13"/>
      <c r="AG8069" s="19"/>
      <c r="AH8069" s="19"/>
      <c r="AI8069" s="19"/>
      <c r="AJ8069" s="19"/>
      <c r="AK8069" s="15"/>
      <c r="AL8069" s="15"/>
      <c r="AM8069" s="15"/>
      <c r="AN8069" s="15"/>
    </row>
    <row r="8070" spans="4:40" x14ac:dyDescent="0.25">
      <c r="D8070" s="18"/>
      <c r="E8070" s="13"/>
      <c r="F8070" s="13"/>
      <c r="G8070" s="13"/>
      <c r="H8070" s="13"/>
      <c r="I8070" s="13"/>
      <c r="J8070" s="13"/>
      <c r="K8070" s="13"/>
      <c r="L8070" s="13"/>
      <c r="M8070" s="13"/>
      <c r="N8070" s="13"/>
      <c r="O8070" s="14"/>
      <c r="P8070" s="14"/>
      <c r="Q8070" s="14"/>
      <c r="R8070" s="14"/>
      <c r="S8070" s="13"/>
      <c r="T8070" s="13"/>
      <c r="U8070" s="13"/>
      <c r="V8070" s="13"/>
      <c r="W8070" s="13"/>
      <c r="X8070" s="13"/>
      <c r="Y8070" s="14"/>
      <c r="Z8070" s="13"/>
      <c r="AA8070" s="13"/>
      <c r="AB8070" s="13"/>
      <c r="AC8070" s="13"/>
      <c r="AD8070" s="13"/>
      <c r="AE8070" s="13"/>
      <c r="AF8070" s="13"/>
      <c r="AG8070" s="19"/>
      <c r="AH8070" s="19"/>
      <c r="AI8070" s="19"/>
      <c r="AJ8070" s="19"/>
      <c r="AK8070" s="12"/>
      <c r="AL8070" s="12"/>
      <c r="AM8070" s="12"/>
      <c r="AN8070" s="12"/>
    </row>
    <row r="8071" spans="4:40" x14ac:dyDescent="0.25">
      <c r="D8071" s="18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9"/>
      <c r="AH8071" s="19"/>
      <c r="AI8071" s="19"/>
      <c r="AJ8071" s="19"/>
      <c r="AK8071" s="15"/>
      <c r="AL8071" s="12"/>
      <c r="AM8071" s="15"/>
      <c r="AN8071" s="15"/>
    </row>
    <row r="8072" spans="4:40" x14ac:dyDescent="0.25">
      <c r="D8072" s="18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9"/>
      <c r="AH8072" s="19"/>
      <c r="AI8072" s="19"/>
      <c r="AJ8072" s="19"/>
      <c r="AK8072" s="15"/>
      <c r="AL8072" s="15"/>
      <c r="AM8072" s="15"/>
      <c r="AN8072" s="15"/>
    </row>
    <row r="8073" spans="4:40" x14ac:dyDescent="0.25">
      <c r="D8073" s="18"/>
      <c r="E8073" s="13"/>
      <c r="F8073" s="13"/>
      <c r="G8073" s="13"/>
      <c r="H8073" s="13"/>
      <c r="I8073" s="13"/>
      <c r="J8073" s="13"/>
      <c r="K8073" s="13"/>
      <c r="L8073" s="13"/>
      <c r="M8073" s="13"/>
      <c r="N8073" s="13"/>
      <c r="O8073" s="14"/>
      <c r="P8073" s="14"/>
      <c r="Q8073" s="14"/>
      <c r="R8073" s="14"/>
      <c r="S8073" s="13"/>
      <c r="T8073" s="13"/>
      <c r="U8073" s="13"/>
      <c r="V8073" s="13"/>
      <c r="W8073" s="13"/>
      <c r="X8073" s="13"/>
      <c r="Y8073" s="14"/>
      <c r="Z8073" s="13"/>
      <c r="AA8073" s="13"/>
      <c r="AB8073" s="13"/>
      <c r="AC8073" s="13"/>
      <c r="AD8073" s="13"/>
      <c r="AE8073" s="13"/>
      <c r="AF8073" s="13"/>
      <c r="AG8073" s="19"/>
      <c r="AH8073" s="19"/>
      <c r="AI8073" s="19"/>
      <c r="AJ8073" s="19"/>
      <c r="AK8073" s="15"/>
      <c r="AL8073" s="15"/>
      <c r="AM8073" s="15"/>
      <c r="AN8073" s="15"/>
    </row>
    <row r="8074" spans="4:40" x14ac:dyDescent="0.25">
      <c r="D8074" s="18"/>
      <c r="E8074" s="13"/>
      <c r="F8074" s="13"/>
      <c r="G8074" s="13"/>
      <c r="H8074" s="13"/>
      <c r="I8074" s="13"/>
      <c r="J8074" s="13"/>
      <c r="K8074" s="13"/>
      <c r="L8074" s="13"/>
      <c r="M8074" s="13"/>
      <c r="N8074" s="13"/>
      <c r="O8074" s="14"/>
      <c r="P8074" s="14"/>
      <c r="Q8074" s="14"/>
      <c r="R8074" s="14"/>
      <c r="S8074" s="13"/>
      <c r="T8074" s="13"/>
      <c r="U8074" s="13"/>
      <c r="V8074" s="13"/>
      <c r="W8074" s="13"/>
      <c r="X8074" s="13"/>
      <c r="Y8074" s="14"/>
      <c r="Z8074" s="13"/>
      <c r="AA8074" s="13"/>
      <c r="AB8074" s="13"/>
      <c r="AC8074" s="13"/>
      <c r="AD8074" s="13"/>
      <c r="AE8074" s="13"/>
      <c r="AF8074" s="13"/>
      <c r="AG8074" s="19"/>
      <c r="AH8074" s="19"/>
      <c r="AI8074" s="19"/>
      <c r="AJ8074" s="19"/>
      <c r="AK8074" s="12"/>
      <c r="AL8074" s="12"/>
      <c r="AM8074" s="12"/>
      <c r="AN8074" s="12"/>
    </row>
    <row r="8075" spans="4:40" x14ac:dyDescent="0.25">
      <c r="D8075" s="18"/>
      <c r="E8075" s="13"/>
      <c r="F8075" s="13"/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9"/>
      <c r="AH8075" s="19"/>
      <c r="AI8075" s="19"/>
      <c r="AJ8075" s="19"/>
      <c r="AK8075" s="15"/>
      <c r="AL8075" s="12"/>
      <c r="AM8075" s="15"/>
      <c r="AN8075" s="15"/>
    </row>
    <row r="8076" spans="4:40" x14ac:dyDescent="0.25">
      <c r="D8076" s="18"/>
      <c r="E8076" s="13"/>
      <c r="F8076" s="13"/>
      <c r="G8076" s="13"/>
      <c r="H8076" s="13"/>
      <c r="I8076" s="13"/>
      <c r="J8076" s="13"/>
      <c r="K8076" s="13"/>
      <c r="L8076" s="13"/>
      <c r="M8076" s="13"/>
      <c r="N8076" s="13"/>
      <c r="O8076" s="13"/>
      <c r="P8076" s="13"/>
      <c r="Q8076" s="13"/>
      <c r="R8076" s="13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9"/>
      <c r="AH8076" s="19"/>
      <c r="AI8076" s="19"/>
      <c r="AJ8076" s="19"/>
      <c r="AK8076" s="15"/>
      <c r="AL8076" s="15"/>
      <c r="AM8076" s="15"/>
      <c r="AN8076" s="15"/>
    </row>
    <row r="8077" spans="4:40" x14ac:dyDescent="0.25">
      <c r="D8077" s="18"/>
      <c r="E8077" s="13"/>
      <c r="F8077" s="13"/>
      <c r="G8077" s="13"/>
      <c r="H8077" s="13"/>
      <c r="I8077" s="13"/>
      <c r="J8077" s="13"/>
      <c r="K8077" s="13"/>
      <c r="L8077" s="13"/>
      <c r="M8077" s="13"/>
      <c r="N8077" s="13"/>
      <c r="O8077" s="14"/>
      <c r="P8077" s="14"/>
      <c r="Q8077" s="14"/>
      <c r="R8077" s="14"/>
      <c r="S8077" s="13"/>
      <c r="T8077" s="13"/>
      <c r="U8077" s="13"/>
      <c r="V8077" s="13"/>
      <c r="W8077" s="13"/>
      <c r="X8077" s="13"/>
      <c r="Y8077" s="14"/>
      <c r="Z8077" s="13"/>
      <c r="AA8077" s="13"/>
      <c r="AB8077" s="13"/>
      <c r="AC8077" s="13"/>
      <c r="AD8077" s="13"/>
      <c r="AE8077" s="13"/>
      <c r="AF8077" s="13"/>
      <c r="AG8077" s="19"/>
      <c r="AH8077" s="19"/>
      <c r="AI8077" s="19"/>
      <c r="AJ8077" s="19"/>
      <c r="AK8077" s="15"/>
      <c r="AL8077" s="15"/>
      <c r="AM8077" s="15"/>
      <c r="AN8077" s="15"/>
    </row>
    <row r="8078" spans="4:40" x14ac:dyDescent="0.25">
      <c r="D8078" s="18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4"/>
      <c r="P8078" s="14"/>
      <c r="Q8078" s="14"/>
      <c r="R8078" s="14"/>
      <c r="S8078" s="13"/>
      <c r="T8078" s="13"/>
      <c r="U8078" s="13"/>
      <c r="V8078" s="13"/>
      <c r="W8078" s="13"/>
      <c r="X8078" s="13"/>
      <c r="Y8078" s="14"/>
      <c r="Z8078" s="13"/>
      <c r="AA8078" s="13"/>
      <c r="AB8078" s="13"/>
      <c r="AC8078" s="13"/>
      <c r="AD8078" s="13"/>
      <c r="AE8078" s="13"/>
      <c r="AF8078" s="13"/>
      <c r="AG8078" s="19"/>
      <c r="AH8078" s="19"/>
      <c r="AI8078" s="19"/>
      <c r="AJ8078" s="19"/>
      <c r="AK8078" s="12"/>
      <c r="AL8078" s="12"/>
      <c r="AM8078" s="12"/>
      <c r="AN8078" s="12"/>
    </row>
    <row r="8079" spans="4:40" x14ac:dyDescent="0.25">
      <c r="D8079" s="18"/>
      <c r="E8079" s="13"/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9"/>
      <c r="AH8079" s="19"/>
      <c r="AI8079" s="19"/>
      <c r="AJ8079" s="19"/>
      <c r="AK8079" s="15"/>
      <c r="AL8079" s="12"/>
      <c r="AM8079" s="15"/>
      <c r="AN8079" s="15"/>
    </row>
    <row r="8080" spans="4:40" x14ac:dyDescent="0.25">
      <c r="D8080" s="18"/>
      <c r="E8080" s="13"/>
      <c r="F8080" s="13"/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9"/>
      <c r="AH8080" s="19"/>
      <c r="AI8080" s="19"/>
      <c r="AJ8080" s="19"/>
      <c r="AK8080" s="15"/>
      <c r="AL8080" s="15"/>
      <c r="AM8080" s="15"/>
      <c r="AN8080" s="15"/>
    </row>
    <row r="8081" spans="4:40" x14ac:dyDescent="0.25">
      <c r="D8081" s="18"/>
      <c r="E8081" s="13"/>
      <c r="F8081" s="13"/>
      <c r="G8081" s="13"/>
      <c r="H8081" s="13"/>
      <c r="I8081" s="13"/>
      <c r="J8081" s="13"/>
      <c r="K8081" s="13"/>
      <c r="L8081" s="13"/>
      <c r="M8081" s="13"/>
      <c r="N8081" s="13"/>
      <c r="O8081" s="14"/>
      <c r="P8081" s="14"/>
      <c r="Q8081" s="14"/>
      <c r="R8081" s="14"/>
      <c r="S8081" s="13"/>
      <c r="T8081" s="13"/>
      <c r="U8081" s="13"/>
      <c r="V8081" s="13"/>
      <c r="W8081" s="13"/>
      <c r="X8081" s="13"/>
      <c r="Y8081" s="14"/>
      <c r="Z8081" s="13"/>
      <c r="AA8081" s="13"/>
      <c r="AB8081" s="13"/>
      <c r="AC8081" s="13"/>
      <c r="AD8081" s="13"/>
      <c r="AE8081" s="13"/>
      <c r="AF8081" s="13"/>
      <c r="AG8081" s="19"/>
      <c r="AH8081" s="19"/>
      <c r="AI8081" s="19"/>
      <c r="AJ8081" s="19"/>
      <c r="AK8081" s="15"/>
      <c r="AL8081" s="15"/>
      <c r="AM8081" s="15"/>
      <c r="AN8081" s="15"/>
    </row>
    <row r="8082" spans="4:40" x14ac:dyDescent="0.25">
      <c r="D8082" s="18"/>
      <c r="E8082" s="13"/>
      <c r="F8082" s="13"/>
      <c r="G8082" s="13"/>
      <c r="H8082" s="13"/>
      <c r="I8082" s="13"/>
      <c r="J8082" s="13"/>
      <c r="K8082" s="13"/>
      <c r="L8082" s="13"/>
      <c r="M8082" s="13"/>
      <c r="N8082" s="13"/>
      <c r="O8082" s="14"/>
      <c r="P8082" s="14"/>
      <c r="Q8082" s="14"/>
      <c r="R8082" s="14"/>
      <c r="S8082" s="13"/>
      <c r="T8082" s="13"/>
      <c r="U8082" s="13"/>
      <c r="V8082" s="13"/>
      <c r="W8082" s="13"/>
      <c r="X8082" s="13"/>
      <c r="Y8082" s="14"/>
      <c r="Z8082" s="13"/>
      <c r="AA8082" s="13"/>
      <c r="AB8082" s="13"/>
      <c r="AC8082" s="13"/>
      <c r="AD8082" s="13"/>
      <c r="AE8082" s="13"/>
      <c r="AF8082" s="13"/>
      <c r="AG8082" s="19"/>
      <c r="AH8082" s="19"/>
      <c r="AI8082" s="19"/>
      <c r="AJ8082" s="19"/>
      <c r="AK8082" s="12"/>
      <c r="AL8082" s="12"/>
      <c r="AM8082" s="12"/>
      <c r="AN8082" s="12"/>
    </row>
    <row r="8083" spans="4:40" x14ac:dyDescent="0.25">
      <c r="D8083" s="18"/>
      <c r="E8083" s="13"/>
      <c r="F8083" s="13"/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9"/>
      <c r="AH8083" s="19"/>
      <c r="AI8083" s="19"/>
      <c r="AJ8083" s="19"/>
      <c r="AK8083" s="15"/>
      <c r="AL8083" s="12"/>
      <c r="AM8083" s="15"/>
      <c r="AN8083" s="15"/>
    </row>
    <row r="8084" spans="4:40" x14ac:dyDescent="0.25">
      <c r="D8084" s="18"/>
      <c r="E8084" s="13"/>
      <c r="F8084" s="13"/>
      <c r="G8084" s="13"/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9"/>
      <c r="AH8084" s="19"/>
      <c r="AI8084" s="19"/>
      <c r="AJ8084" s="19"/>
      <c r="AK8084" s="15"/>
      <c r="AL8084" s="15"/>
      <c r="AM8084" s="15"/>
      <c r="AN8084" s="15"/>
    </row>
    <row r="8085" spans="4:40" x14ac:dyDescent="0.25">
      <c r="D8085" s="18"/>
      <c r="E8085" s="13"/>
      <c r="F8085" s="13"/>
      <c r="G8085" s="13"/>
      <c r="H8085" s="13"/>
      <c r="I8085" s="13"/>
      <c r="J8085" s="13"/>
      <c r="K8085" s="13"/>
      <c r="L8085" s="13"/>
      <c r="M8085" s="13"/>
      <c r="N8085" s="13"/>
      <c r="O8085" s="14"/>
      <c r="P8085" s="14"/>
      <c r="Q8085" s="14"/>
      <c r="R8085" s="14"/>
      <c r="S8085" s="13"/>
      <c r="T8085" s="13"/>
      <c r="U8085" s="13"/>
      <c r="V8085" s="13"/>
      <c r="W8085" s="13"/>
      <c r="X8085" s="13"/>
      <c r="Y8085" s="14"/>
      <c r="Z8085" s="13"/>
      <c r="AA8085" s="13"/>
      <c r="AB8085" s="13"/>
      <c r="AC8085" s="13"/>
      <c r="AD8085" s="13"/>
      <c r="AE8085" s="13"/>
      <c r="AF8085" s="13"/>
      <c r="AG8085" s="19"/>
      <c r="AH8085" s="19"/>
      <c r="AI8085" s="19"/>
      <c r="AJ8085" s="19"/>
      <c r="AK8085" s="15"/>
      <c r="AL8085" s="15"/>
      <c r="AM8085" s="15"/>
      <c r="AN8085" s="15"/>
    </row>
    <row r="8086" spans="4:40" x14ac:dyDescent="0.25">
      <c r="D8086" s="18"/>
      <c r="E8086" s="13"/>
      <c r="F8086" s="13"/>
      <c r="G8086" s="13"/>
      <c r="H8086" s="13"/>
      <c r="I8086" s="13"/>
      <c r="J8086" s="13"/>
      <c r="K8086" s="13"/>
      <c r="L8086" s="13"/>
      <c r="M8086" s="13"/>
      <c r="N8086" s="13"/>
      <c r="O8086" s="14"/>
      <c r="P8086" s="14"/>
      <c r="Q8086" s="14"/>
      <c r="R8086" s="14"/>
      <c r="S8086" s="13"/>
      <c r="T8086" s="13"/>
      <c r="U8086" s="13"/>
      <c r="V8086" s="13"/>
      <c r="W8086" s="13"/>
      <c r="X8086" s="13"/>
      <c r="Y8086" s="14"/>
      <c r="Z8086" s="13"/>
      <c r="AA8086" s="13"/>
      <c r="AB8086" s="13"/>
      <c r="AC8086" s="13"/>
      <c r="AD8086" s="13"/>
      <c r="AE8086" s="13"/>
      <c r="AF8086" s="13"/>
      <c r="AG8086" s="19"/>
      <c r="AH8086" s="19"/>
      <c r="AI8086" s="19"/>
      <c r="AJ8086" s="19"/>
      <c r="AK8086" s="12"/>
      <c r="AL8086" s="12"/>
      <c r="AM8086" s="12"/>
      <c r="AN8086" s="12"/>
    </row>
    <row r="8087" spans="4:40" x14ac:dyDescent="0.25">
      <c r="D8087" s="18"/>
      <c r="E8087" s="13"/>
      <c r="F8087" s="13"/>
      <c r="G8087" s="13"/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9"/>
      <c r="AH8087" s="19"/>
      <c r="AI8087" s="19"/>
      <c r="AJ8087" s="19"/>
      <c r="AK8087" s="15"/>
      <c r="AL8087" s="12"/>
      <c r="AM8087" s="15"/>
      <c r="AN8087" s="15"/>
    </row>
    <row r="8088" spans="4:40" x14ac:dyDescent="0.25">
      <c r="D8088" s="18"/>
      <c r="E8088" s="13"/>
      <c r="F8088" s="13"/>
      <c r="G8088" s="13"/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9"/>
      <c r="AH8088" s="19"/>
      <c r="AI8088" s="19"/>
      <c r="AJ8088" s="19"/>
      <c r="AK8088" s="15"/>
      <c r="AL8088" s="15"/>
      <c r="AM8088" s="15"/>
      <c r="AN8088" s="15"/>
    </row>
    <row r="8089" spans="4:40" x14ac:dyDescent="0.25">
      <c r="D8089" s="18"/>
      <c r="E8089" s="13"/>
      <c r="F8089" s="13"/>
      <c r="G8089" s="13"/>
      <c r="H8089" s="13"/>
      <c r="I8089" s="13"/>
      <c r="J8089" s="13"/>
      <c r="K8089" s="13"/>
      <c r="L8089" s="13"/>
      <c r="M8089" s="13"/>
      <c r="N8089" s="13"/>
      <c r="O8089" s="14"/>
      <c r="P8089" s="14"/>
      <c r="Q8089" s="14"/>
      <c r="R8089" s="14"/>
      <c r="S8089" s="13"/>
      <c r="T8089" s="13"/>
      <c r="U8089" s="13"/>
      <c r="V8089" s="13"/>
      <c r="W8089" s="13"/>
      <c r="X8089" s="13"/>
      <c r="Y8089" s="14"/>
      <c r="Z8089" s="13"/>
      <c r="AA8089" s="13"/>
      <c r="AB8089" s="13"/>
      <c r="AC8089" s="13"/>
      <c r="AD8089" s="13"/>
      <c r="AE8089" s="13"/>
      <c r="AF8089" s="13"/>
      <c r="AG8089" s="19"/>
      <c r="AH8089" s="19"/>
      <c r="AI8089" s="19"/>
      <c r="AJ8089" s="19"/>
      <c r="AK8089" s="15"/>
      <c r="AL8089" s="15"/>
      <c r="AM8089" s="15"/>
      <c r="AN8089" s="15"/>
    </row>
    <row r="8090" spans="4:40" x14ac:dyDescent="0.25">
      <c r="D8090" s="18"/>
      <c r="E8090" s="13"/>
      <c r="F8090" s="13"/>
      <c r="G8090" s="13"/>
      <c r="H8090" s="13"/>
      <c r="I8090" s="13"/>
      <c r="J8090" s="13"/>
      <c r="K8090" s="13"/>
      <c r="L8090" s="13"/>
      <c r="M8090" s="13"/>
      <c r="N8090" s="13"/>
      <c r="O8090" s="14"/>
      <c r="P8090" s="14"/>
      <c r="Q8090" s="14"/>
      <c r="R8090" s="14"/>
      <c r="S8090" s="13"/>
      <c r="T8090" s="13"/>
      <c r="U8090" s="13"/>
      <c r="V8090" s="13"/>
      <c r="W8090" s="13"/>
      <c r="X8090" s="13"/>
      <c r="Y8090" s="14"/>
      <c r="Z8090" s="13"/>
      <c r="AA8090" s="13"/>
      <c r="AB8090" s="13"/>
      <c r="AC8090" s="13"/>
      <c r="AD8090" s="13"/>
      <c r="AE8090" s="13"/>
      <c r="AF8090" s="13"/>
      <c r="AG8090" s="19"/>
      <c r="AH8090" s="19"/>
      <c r="AI8090" s="19"/>
      <c r="AJ8090" s="19"/>
      <c r="AK8090" s="12"/>
      <c r="AL8090" s="12"/>
      <c r="AM8090" s="12"/>
      <c r="AN8090" s="12"/>
    </row>
    <row r="8091" spans="4:40" x14ac:dyDescent="0.25">
      <c r="D8091" s="18"/>
      <c r="E8091" s="13"/>
      <c r="F8091" s="13"/>
      <c r="G8091" s="13"/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13"/>
      <c r="V8091" s="13"/>
      <c r="W8091" s="13"/>
      <c r="X8091" s="13"/>
      <c r="Y8091" s="13"/>
      <c r="Z8091" s="13"/>
      <c r="AA8091" s="13"/>
      <c r="AB8091" s="13"/>
      <c r="AC8091" s="13"/>
      <c r="AD8091" s="13"/>
      <c r="AE8091" s="13"/>
      <c r="AF8091" s="13"/>
      <c r="AG8091" s="19"/>
      <c r="AH8091" s="19"/>
      <c r="AI8091" s="19"/>
      <c r="AJ8091" s="19"/>
      <c r="AK8091" s="15"/>
      <c r="AL8091" s="12"/>
      <c r="AM8091" s="15"/>
      <c r="AN8091" s="15"/>
    </row>
    <row r="8092" spans="4:40" x14ac:dyDescent="0.25">
      <c r="D8092" s="18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9"/>
      <c r="AH8092" s="19"/>
      <c r="AI8092" s="19"/>
      <c r="AJ8092" s="19"/>
      <c r="AK8092" s="15"/>
      <c r="AL8092" s="15"/>
      <c r="AM8092" s="15"/>
      <c r="AN8092" s="15"/>
    </row>
    <row r="8093" spans="4:40" x14ac:dyDescent="0.25">
      <c r="D8093" s="18"/>
      <c r="E8093" s="13"/>
      <c r="F8093" s="13"/>
      <c r="G8093" s="13"/>
      <c r="H8093" s="13"/>
      <c r="I8093" s="13"/>
      <c r="J8093" s="13"/>
      <c r="K8093" s="13"/>
      <c r="L8093" s="13"/>
      <c r="M8093" s="13"/>
      <c r="N8093" s="13"/>
      <c r="O8093" s="14"/>
      <c r="P8093" s="14"/>
      <c r="Q8093" s="14"/>
      <c r="R8093" s="14"/>
      <c r="S8093" s="13"/>
      <c r="T8093" s="13"/>
      <c r="U8093" s="13"/>
      <c r="V8093" s="13"/>
      <c r="W8093" s="13"/>
      <c r="X8093" s="13"/>
      <c r="Y8093" s="14"/>
      <c r="Z8093" s="13"/>
      <c r="AA8093" s="13"/>
      <c r="AB8093" s="13"/>
      <c r="AC8093" s="13"/>
      <c r="AD8093" s="13"/>
      <c r="AE8093" s="13"/>
      <c r="AF8093" s="13"/>
      <c r="AG8093" s="19"/>
      <c r="AH8093" s="19"/>
      <c r="AI8093" s="19"/>
      <c r="AJ8093" s="19"/>
      <c r="AK8093" s="15"/>
      <c r="AL8093" s="15"/>
      <c r="AM8093" s="15"/>
      <c r="AN8093" s="15"/>
    </row>
    <row r="8094" spans="4:40" x14ac:dyDescent="0.25">
      <c r="D8094" s="18"/>
      <c r="E8094" s="13"/>
      <c r="F8094" s="13"/>
      <c r="G8094" s="13"/>
      <c r="H8094" s="13"/>
      <c r="I8094" s="13"/>
      <c r="J8094" s="13"/>
      <c r="K8094" s="13"/>
      <c r="L8094" s="13"/>
      <c r="M8094" s="13"/>
      <c r="N8094" s="13"/>
      <c r="O8094" s="14"/>
      <c r="P8094" s="14"/>
      <c r="Q8094" s="14"/>
      <c r="R8094" s="14"/>
      <c r="S8094" s="13"/>
      <c r="T8094" s="13"/>
      <c r="U8094" s="13"/>
      <c r="V8094" s="13"/>
      <c r="W8094" s="13"/>
      <c r="X8094" s="13"/>
      <c r="Y8094" s="14"/>
      <c r="Z8094" s="13"/>
      <c r="AA8094" s="13"/>
      <c r="AB8094" s="13"/>
      <c r="AC8094" s="13"/>
      <c r="AD8094" s="13"/>
      <c r="AE8094" s="13"/>
      <c r="AF8094" s="13"/>
      <c r="AG8094" s="19"/>
      <c r="AH8094" s="19"/>
      <c r="AI8094" s="19"/>
      <c r="AJ8094" s="19"/>
      <c r="AK8094" s="12"/>
      <c r="AL8094" s="12"/>
      <c r="AM8094" s="12"/>
      <c r="AN8094" s="12"/>
    </row>
    <row r="8095" spans="4:40" x14ac:dyDescent="0.25">
      <c r="D8095" s="18"/>
      <c r="E8095" s="13"/>
      <c r="F8095" s="13"/>
      <c r="G8095" s="13"/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9"/>
      <c r="AH8095" s="19"/>
      <c r="AI8095" s="19"/>
      <c r="AJ8095" s="19"/>
      <c r="AK8095" s="15"/>
      <c r="AL8095" s="12"/>
      <c r="AM8095" s="15"/>
      <c r="AN8095" s="15"/>
    </row>
    <row r="8096" spans="4:40" x14ac:dyDescent="0.25">
      <c r="D8096" s="18"/>
      <c r="E8096" s="13"/>
      <c r="F8096" s="13"/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9"/>
      <c r="AH8096" s="19"/>
      <c r="AI8096" s="19"/>
      <c r="AJ8096" s="19"/>
      <c r="AK8096" s="15"/>
      <c r="AL8096" s="15"/>
      <c r="AM8096" s="15"/>
      <c r="AN8096" s="15"/>
    </row>
    <row r="8097" spans="4:40" x14ac:dyDescent="0.25">
      <c r="D8097" s="18"/>
      <c r="E8097" s="13"/>
      <c r="F8097" s="13"/>
      <c r="G8097" s="13"/>
      <c r="H8097" s="13"/>
      <c r="I8097" s="13"/>
      <c r="J8097" s="13"/>
      <c r="K8097" s="13"/>
      <c r="L8097" s="13"/>
      <c r="M8097" s="13"/>
      <c r="N8097" s="13"/>
      <c r="O8097" s="14"/>
      <c r="P8097" s="14"/>
      <c r="Q8097" s="14"/>
      <c r="R8097" s="14"/>
      <c r="S8097" s="13"/>
      <c r="T8097" s="13"/>
      <c r="U8097" s="13"/>
      <c r="V8097" s="13"/>
      <c r="W8097" s="13"/>
      <c r="X8097" s="13"/>
      <c r="Y8097" s="14"/>
      <c r="Z8097" s="13"/>
      <c r="AA8097" s="13"/>
      <c r="AB8097" s="13"/>
      <c r="AC8097" s="13"/>
      <c r="AD8097" s="13"/>
      <c r="AE8097" s="13"/>
      <c r="AF8097" s="13"/>
      <c r="AG8097" s="19"/>
      <c r="AH8097" s="19"/>
      <c r="AI8097" s="19"/>
      <c r="AJ8097" s="19"/>
      <c r="AK8097" s="15"/>
      <c r="AL8097" s="15"/>
      <c r="AM8097" s="15"/>
      <c r="AN8097" s="15"/>
    </row>
    <row r="8098" spans="4:40" x14ac:dyDescent="0.25">
      <c r="D8098" s="18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4"/>
      <c r="P8098" s="14"/>
      <c r="Q8098" s="14"/>
      <c r="R8098" s="14"/>
      <c r="S8098" s="13"/>
      <c r="T8098" s="13"/>
      <c r="U8098" s="13"/>
      <c r="V8098" s="13"/>
      <c r="W8098" s="13"/>
      <c r="X8098" s="13"/>
      <c r="Y8098" s="14"/>
      <c r="Z8098" s="13"/>
      <c r="AA8098" s="13"/>
      <c r="AB8098" s="13"/>
      <c r="AC8098" s="13"/>
      <c r="AD8098" s="13"/>
      <c r="AE8098" s="13"/>
      <c r="AF8098" s="13"/>
      <c r="AG8098" s="19"/>
      <c r="AH8098" s="19"/>
      <c r="AI8098" s="19"/>
      <c r="AJ8098" s="19"/>
      <c r="AK8098" s="12"/>
      <c r="AL8098" s="12"/>
      <c r="AM8098" s="12"/>
      <c r="AN8098" s="12"/>
    </row>
    <row r="8099" spans="4:40" x14ac:dyDescent="0.25">
      <c r="D8099" s="18"/>
      <c r="E8099" s="13"/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9"/>
      <c r="AH8099" s="19"/>
      <c r="AI8099" s="19"/>
      <c r="AJ8099" s="19"/>
      <c r="AK8099" s="15"/>
      <c r="AL8099" s="12"/>
      <c r="AM8099" s="15"/>
      <c r="AN8099" s="15"/>
    </row>
    <row r="8100" spans="4:40" x14ac:dyDescent="0.25">
      <c r="D8100" s="18"/>
      <c r="E8100" s="13"/>
      <c r="F8100" s="13"/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9"/>
      <c r="AH8100" s="19"/>
      <c r="AI8100" s="19"/>
      <c r="AJ8100" s="19"/>
      <c r="AK8100" s="15"/>
      <c r="AL8100" s="15"/>
      <c r="AM8100" s="15"/>
      <c r="AN8100" s="15"/>
    </row>
    <row r="8101" spans="4:40" x14ac:dyDescent="0.25">
      <c r="D8101" s="18"/>
      <c r="E8101" s="13"/>
      <c r="F8101" s="13"/>
      <c r="G8101" s="13"/>
      <c r="H8101" s="13"/>
      <c r="I8101" s="13"/>
      <c r="J8101" s="13"/>
      <c r="K8101" s="13"/>
      <c r="L8101" s="13"/>
      <c r="M8101" s="13"/>
      <c r="N8101" s="13"/>
      <c r="O8101" s="14"/>
      <c r="P8101" s="14"/>
      <c r="Q8101" s="14"/>
      <c r="R8101" s="14"/>
      <c r="S8101" s="13"/>
      <c r="T8101" s="13"/>
      <c r="U8101" s="13"/>
      <c r="V8101" s="13"/>
      <c r="W8101" s="13"/>
      <c r="X8101" s="13"/>
      <c r="Y8101" s="14"/>
      <c r="Z8101" s="13"/>
      <c r="AA8101" s="13"/>
      <c r="AB8101" s="13"/>
      <c r="AC8101" s="13"/>
      <c r="AD8101" s="13"/>
      <c r="AE8101" s="13"/>
      <c r="AF8101" s="13"/>
      <c r="AG8101" s="19"/>
      <c r="AH8101" s="19"/>
      <c r="AI8101" s="19"/>
      <c r="AJ8101" s="19"/>
      <c r="AK8101" s="15"/>
      <c r="AL8101" s="15"/>
      <c r="AM8101" s="15"/>
      <c r="AN8101" s="15"/>
    </row>
    <row r="8102" spans="4:40" x14ac:dyDescent="0.25">
      <c r="D8102" s="18"/>
      <c r="E8102" s="13"/>
      <c r="F8102" s="13"/>
      <c r="G8102" s="13"/>
      <c r="H8102" s="13"/>
      <c r="I8102" s="13"/>
      <c r="J8102" s="13"/>
      <c r="K8102" s="13"/>
      <c r="L8102" s="13"/>
      <c r="M8102" s="13"/>
      <c r="N8102" s="13"/>
      <c r="O8102" s="14"/>
      <c r="P8102" s="14"/>
      <c r="Q8102" s="14"/>
      <c r="R8102" s="14"/>
      <c r="S8102" s="13"/>
      <c r="T8102" s="13"/>
      <c r="U8102" s="13"/>
      <c r="V8102" s="13"/>
      <c r="W8102" s="13"/>
      <c r="X8102" s="13"/>
      <c r="Y8102" s="14"/>
      <c r="Z8102" s="13"/>
      <c r="AA8102" s="13"/>
      <c r="AB8102" s="13"/>
      <c r="AC8102" s="13"/>
      <c r="AD8102" s="13"/>
      <c r="AE8102" s="13"/>
      <c r="AF8102" s="13"/>
      <c r="AG8102" s="19"/>
      <c r="AH8102" s="19"/>
      <c r="AI8102" s="19"/>
      <c r="AJ8102" s="19"/>
      <c r="AK8102" s="12"/>
      <c r="AL8102" s="12"/>
      <c r="AM8102" s="12"/>
      <c r="AN8102" s="12"/>
    </row>
    <row r="8103" spans="4:40" x14ac:dyDescent="0.25">
      <c r="D8103" s="18"/>
      <c r="E8103" s="13"/>
      <c r="F8103" s="13"/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9"/>
      <c r="AH8103" s="19"/>
      <c r="AI8103" s="19"/>
      <c r="AJ8103" s="19"/>
      <c r="AK8103" s="15"/>
      <c r="AL8103" s="12"/>
      <c r="AM8103" s="15"/>
      <c r="AN8103" s="15"/>
    </row>
    <row r="8104" spans="4:40" x14ac:dyDescent="0.25">
      <c r="D8104" s="18"/>
      <c r="E8104" s="13"/>
      <c r="F8104" s="13"/>
      <c r="G8104" s="13"/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9"/>
      <c r="AH8104" s="19"/>
      <c r="AI8104" s="19"/>
      <c r="AJ8104" s="19"/>
      <c r="AK8104" s="15"/>
      <c r="AL8104" s="15"/>
      <c r="AM8104" s="15"/>
      <c r="AN8104" s="15"/>
    </row>
    <row r="8105" spans="4:40" x14ac:dyDescent="0.25">
      <c r="D8105" s="18"/>
      <c r="E8105" s="13"/>
      <c r="F8105" s="13"/>
      <c r="G8105" s="13"/>
      <c r="H8105" s="13"/>
      <c r="I8105" s="13"/>
      <c r="J8105" s="13"/>
      <c r="K8105" s="13"/>
      <c r="L8105" s="13"/>
      <c r="M8105" s="13"/>
      <c r="N8105" s="13"/>
      <c r="O8105" s="14"/>
      <c r="P8105" s="14"/>
      <c r="Q8105" s="14"/>
      <c r="R8105" s="14"/>
      <c r="S8105" s="13"/>
      <c r="T8105" s="13"/>
      <c r="U8105" s="13"/>
      <c r="V8105" s="13"/>
      <c r="W8105" s="13"/>
      <c r="X8105" s="13"/>
      <c r="Y8105" s="14"/>
      <c r="Z8105" s="13"/>
      <c r="AA8105" s="13"/>
      <c r="AB8105" s="13"/>
      <c r="AC8105" s="13"/>
      <c r="AD8105" s="13"/>
      <c r="AE8105" s="13"/>
      <c r="AF8105" s="13"/>
      <c r="AG8105" s="19"/>
      <c r="AH8105" s="19"/>
      <c r="AI8105" s="19"/>
      <c r="AJ8105" s="19"/>
      <c r="AK8105" s="15"/>
      <c r="AL8105" s="15"/>
      <c r="AM8105" s="15"/>
      <c r="AN8105" s="15"/>
    </row>
    <row r="8106" spans="4:40" x14ac:dyDescent="0.25">
      <c r="D8106" s="18"/>
      <c r="E8106" s="13"/>
      <c r="F8106" s="13"/>
      <c r="G8106" s="13"/>
      <c r="H8106" s="13"/>
      <c r="I8106" s="13"/>
      <c r="J8106" s="13"/>
      <c r="K8106" s="13"/>
      <c r="L8106" s="13"/>
      <c r="M8106" s="13"/>
      <c r="N8106" s="13"/>
      <c r="O8106" s="14"/>
      <c r="P8106" s="14"/>
      <c r="Q8106" s="14"/>
      <c r="R8106" s="14"/>
      <c r="S8106" s="13"/>
      <c r="T8106" s="13"/>
      <c r="U8106" s="13"/>
      <c r="V8106" s="13"/>
      <c r="W8106" s="13"/>
      <c r="X8106" s="13"/>
      <c r="Y8106" s="14"/>
      <c r="Z8106" s="13"/>
      <c r="AA8106" s="13"/>
      <c r="AB8106" s="13"/>
      <c r="AC8106" s="13"/>
      <c r="AD8106" s="13"/>
      <c r="AE8106" s="13"/>
      <c r="AF8106" s="13"/>
      <c r="AG8106" s="19"/>
      <c r="AH8106" s="19"/>
      <c r="AI8106" s="19"/>
      <c r="AJ8106" s="19"/>
      <c r="AK8106" s="12"/>
      <c r="AL8106" s="12"/>
      <c r="AM8106" s="12"/>
      <c r="AN8106" s="12"/>
    </row>
    <row r="8107" spans="4:40" x14ac:dyDescent="0.25">
      <c r="D8107" s="18"/>
      <c r="E8107" s="13"/>
      <c r="F8107" s="13"/>
      <c r="G8107" s="13"/>
      <c r="H8107" s="13"/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9"/>
      <c r="AH8107" s="19"/>
      <c r="AI8107" s="19"/>
      <c r="AJ8107" s="19"/>
      <c r="AK8107" s="15"/>
      <c r="AL8107" s="12"/>
      <c r="AM8107" s="15"/>
      <c r="AN8107" s="15"/>
    </row>
    <row r="8108" spans="4:40" x14ac:dyDescent="0.25">
      <c r="D8108" s="18"/>
      <c r="E8108" s="13"/>
      <c r="F8108" s="13"/>
      <c r="G8108" s="13"/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9"/>
      <c r="AH8108" s="19"/>
      <c r="AI8108" s="19"/>
      <c r="AJ8108" s="19"/>
      <c r="AK8108" s="15"/>
      <c r="AL8108" s="15"/>
      <c r="AM8108" s="15"/>
      <c r="AN8108" s="15"/>
    </row>
    <row r="8109" spans="4:40" x14ac:dyDescent="0.25">
      <c r="D8109" s="18"/>
      <c r="E8109" s="13"/>
      <c r="F8109" s="13"/>
      <c r="G8109" s="13"/>
      <c r="H8109" s="13"/>
      <c r="I8109" s="13"/>
      <c r="J8109" s="13"/>
      <c r="K8109" s="13"/>
      <c r="L8109" s="13"/>
      <c r="M8109" s="13"/>
      <c r="N8109" s="13"/>
      <c r="O8109" s="14"/>
      <c r="P8109" s="14"/>
      <c r="Q8109" s="14"/>
      <c r="R8109" s="14"/>
      <c r="S8109" s="13"/>
      <c r="T8109" s="13"/>
      <c r="U8109" s="13"/>
      <c r="V8109" s="13"/>
      <c r="W8109" s="13"/>
      <c r="X8109" s="13"/>
      <c r="Y8109" s="14"/>
      <c r="Z8109" s="13"/>
      <c r="AA8109" s="13"/>
      <c r="AB8109" s="13"/>
      <c r="AC8109" s="13"/>
      <c r="AD8109" s="13"/>
      <c r="AE8109" s="13"/>
      <c r="AF8109" s="13"/>
      <c r="AG8109" s="19"/>
      <c r="AH8109" s="19"/>
      <c r="AI8109" s="19"/>
      <c r="AJ8109" s="19"/>
      <c r="AK8109" s="15"/>
      <c r="AL8109" s="15"/>
      <c r="AM8109" s="15"/>
      <c r="AN8109" s="15"/>
    </row>
    <row r="8110" spans="4:40" x14ac:dyDescent="0.25">
      <c r="D8110" s="18"/>
      <c r="E8110" s="13"/>
      <c r="F8110" s="13"/>
      <c r="G8110" s="13"/>
      <c r="H8110" s="13"/>
      <c r="I8110" s="13"/>
      <c r="J8110" s="13"/>
      <c r="K8110" s="13"/>
      <c r="L8110" s="13"/>
      <c r="M8110" s="13"/>
      <c r="N8110" s="13"/>
      <c r="O8110" s="14"/>
      <c r="P8110" s="14"/>
      <c r="Q8110" s="14"/>
      <c r="R8110" s="14"/>
      <c r="S8110" s="13"/>
      <c r="T8110" s="13"/>
      <c r="U8110" s="13"/>
      <c r="V8110" s="13"/>
      <c r="W8110" s="13"/>
      <c r="X8110" s="13"/>
      <c r="Y8110" s="14"/>
      <c r="Z8110" s="13"/>
      <c r="AA8110" s="13"/>
      <c r="AB8110" s="13"/>
      <c r="AC8110" s="13"/>
      <c r="AD8110" s="13"/>
      <c r="AE8110" s="13"/>
      <c r="AF8110" s="13"/>
      <c r="AG8110" s="19"/>
      <c r="AH8110" s="19"/>
      <c r="AI8110" s="19"/>
      <c r="AJ8110" s="19"/>
      <c r="AK8110" s="12"/>
      <c r="AL8110" s="12"/>
      <c r="AM8110" s="12"/>
      <c r="AN8110" s="12"/>
    </row>
    <row r="8111" spans="4:40" x14ac:dyDescent="0.25">
      <c r="D8111" s="18"/>
      <c r="E8111" s="13"/>
      <c r="F8111" s="13"/>
      <c r="G8111" s="13"/>
      <c r="H8111" s="13"/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9"/>
      <c r="AH8111" s="19"/>
      <c r="AI8111" s="19"/>
      <c r="AJ8111" s="19"/>
      <c r="AK8111" s="15"/>
      <c r="AL8111" s="12"/>
      <c r="AM8111" s="15"/>
      <c r="AN8111" s="15"/>
    </row>
    <row r="8112" spans="4:40" x14ac:dyDescent="0.25">
      <c r="D8112" s="18"/>
      <c r="E8112" s="13"/>
      <c r="F8112" s="13"/>
      <c r="G8112" s="13"/>
      <c r="H8112" s="13"/>
      <c r="I8112" s="13"/>
      <c r="J8112" s="13"/>
      <c r="K8112" s="13"/>
      <c r="L8112" s="13"/>
      <c r="M8112" s="13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9"/>
      <c r="AH8112" s="19"/>
      <c r="AI8112" s="19"/>
      <c r="AJ8112" s="19"/>
      <c r="AK8112" s="15"/>
      <c r="AL8112" s="15"/>
      <c r="AM8112" s="15"/>
      <c r="AN8112" s="15"/>
    </row>
    <row r="8113" spans="4:40" x14ac:dyDescent="0.25">
      <c r="D8113" s="18"/>
      <c r="E8113" s="13"/>
      <c r="F8113" s="13"/>
      <c r="G8113" s="13"/>
      <c r="H8113" s="13"/>
      <c r="I8113" s="13"/>
      <c r="J8113" s="13"/>
      <c r="K8113" s="13"/>
      <c r="L8113" s="13"/>
      <c r="M8113" s="13"/>
      <c r="N8113" s="13"/>
      <c r="O8113" s="14"/>
      <c r="P8113" s="14"/>
      <c r="Q8113" s="14"/>
      <c r="R8113" s="14"/>
      <c r="S8113" s="13"/>
      <c r="T8113" s="13"/>
      <c r="U8113" s="13"/>
      <c r="V8113" s="13"/>
      <c r="W8113" s="13"/>
      <c r="X8113" s="13"/>
      <c r="Y8113" s="14"/>
      <c r="Z8113" s="13"/>
      <c r="AA8113" s="13"/>
      <c r="AB8113" s="13"/>
      <c r="AC8113" s="13"/>
      <c r="AD8113" s="13"/>
      <c r="AE8113" s="13"/>
      <c r="AF8113" s="13"/>
      <c r="AG8113" s="19"/>
      <c r="AH8113" s="19"/>
      <c r="AI8113" s="19"/>
      <c r="AJ8113" s="19"/>
      <c r="AK8113" s="15"/>
      <c r="AL8113" s="15"/>
      <c r="AM8113" s="15"/>
      <c r="AN8113" s="15"/>
    </row>
    <row r="8114" spans="4:40" x14ac:dyDescent="0.25">
      <c r="D8114" s="18"/>
      <c r="E8114" s="13"/>
      <c r="F8114" s="13"/>
      <c r="G8114" s="13"/>
      <c r="H8114" s="13"/>
      <c r="I8114" s="13"/>
      <c r="J8114" s="13"/>
      <c r="K8114" s="13"/>
      <c r="L8114" s="13"/>
      <c r="M8114" s="13"/>
      <c r="N8114" s="13"/>
      <c r="O8114" s="14"/>
      <c r="P8114" s="14"/>
      <c r="Q8114" s="14"/>
      <c r="R8114" s="14"/>
      <c r="S8114" s="13"/>
      <c r="T8114" s="13"/>
      <c r="U8114" s="13"/>
      <c r="V8114" s="13"/>
      <c r="W8114" s="13"/>
      <c r="X8114" s="13"/>
      <c r="Y8114" s="14"/>
      <c r="Z8114" s="13"/>
      <c r="AA8114" s="13"/>
      <c r="AB8114" s="13"/>
      <c r="AC8114" s="13"/>
      <c r="AD8114" s="13"/>
      <c r="AE8114" s="13"/>
      <c r="AF8114" s="13"/>
      <c r="AG8114" s="19"/>
      <c r="AH8114" s="19"/>
      <c r="AI8114" s="19"/>
      <c r="AJ8114" s="19"/>
      <c r="AK8114" s="12"/>
      <c r="AL8114" s="12"/>
      <c r="AM8114" s="12"/>
      <c r="AN8114" s="12"/>
    </row>
    <row r="8115" spans="4:40" x14ac:dyDescent="0.25">
      <c r="D8115" s="18"/>
      <c r="E8115" s="13"/>
      <c r="F8115" s="13"/>
      <c r="G8115" s="13"/>
      <c r="H8115" s="13"/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9"/>
      <c r="AH8115" s="19"/>
      <c r="AI8115" s="19"/>
      <c r="AJ8115" s="19"/>
      <c r="AK8115" s="15"/>
      <c r="AL8115" s="12"/>
      <c r="AM8115" s="15"/>
      <c r="AN8115" s="15"/>
    </row>
    <row r="8116" spans="4:40" x14ac:dyDescent="0.25">
      <c r="D8116" s="18"/>
      <c r="E8116" s="13"/>
      <c r="F8116" s="13"/>
      <c r="G8116" s="13"/>
      <c r="H8116" s="13"/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9"/>
      <c r="AH8116" s="19"/>
      <c r="AI8116" s="19"/>
      <c r="AJ8116" s="19"/>
      <c r="AK8116" s="15"/>
      <c r="AL8116" s="15"/>
      <c r="AM8116" s="15"/>
      <c r="AN8116" s="15"/>
    </row>
    <row r="8117" spans="4:40" x14ac:dyDescent="0.25">
      <c r="D8117" s="18"/>
      <c r="E8117" s="13"/>
      <c r="F8117" s="13"/>
      <c r="G8117" s="13"/>
      <c r="H8117" s="13"/>
      <c r="I8117" s="13"/>
      <c r="J8117" s="13"/>
      <c r="K8117" s="13"/>
      <c r="L8117" s="13"/>
      <c r="M8117" s="13"/>
      <c r="N8117" s="13"/>
      <c r="O8117" s="14"/>
      <c r="P8117" s="14"/>
      <c r="Q8117" s="14"/>
      <c r="R8117" s="14"/>
      <c r="S8117" s="13"/>
      <c r="T8117" s="13"/>
      <c r="U8117" s="13"/>
      <c r="V8117" s="13"/>
      <c r="W8117" s="13"/>
      <c r="X8117" s="13"/>
      <c r="Y8117" s="14"/>
      <c r="Z8117" s="13"/>
      <c r="AA8117" s="13"/>
      <c r="AB8117" s="13"/>
      <c r="AC8117" s="13"/>
      <c r="AD8117" s="13"/>
      <c r="AE8117" s="13"/>
      <c r="AF8117" s="13"/>
      <c r="AG8117" s="19"/>
      <c r="AH8117" s="19"/>
      <c r="AI8117" s="19"/>
      <c r="AJ8117" s="19"/>
      <c r="AK8117" s="15"/>
      <c r="AL8117" s="15"/>
      <c r="AM8117" s="15"/>
      <c r="AN8117" s="15"/>
    </row>
    <row r="8118" spans="4:40" x14ac:dyDescent="0.25">
      <c r="D8118" s="18"/>
      <c r="E8118" s="13"/>
      <c r="F8118" s="13"/>
      <c r="G8118" s="13"/>
      <c r="H8118" s="13"/>
      <c r="I8118" s="13"/>
      <c r="J8118" s="13"/>
      <c r="K8118" s="13"/>
      <c r="L8118" s="13"/>
      <c r="M8118" s="13"/>
      <c r="N8118" s="13"/>
      <c r="O8118" s="14"/>
      <c r="P8118" s="14"/>
      <c r="Q8118" s="14"/>
      <c r="R8118" s="14"/>
      <c r="S8118" s="13"/>
      <c r="T8118" s="13"/>
      <c r="U8118" s="13"/>
      <c r="V8118" s="13"/>
      <c r="W8118" s="13"/>
      <c r="X8118" s="13"/>
      <c r="Y8118" s="14"/>
      <c r="Z8118" s="13"/>
      <c r="AA8118" s="13"/>
      <c r="AB8118" s="13"/>
      <c r="AC8118" s="13"/>
      <c r="AD8118" s="13"/>
      <c r="AE8118" s="13"/>
      <c r="AF8118" s="13"/>
      <c r="AG8118" s="19"/>
      <c r="AH8118" s="19"/>
      <c r="AI8118" s="19"/>
      <c r="AJ8118" s="19"/>
      <c r="AK8118" s="12"/>
      <c r="AL8118" s="12"/>
      <c r="AM8118" s="12"/>
      <c r="AN8118" s="12"/>
    </row>
    <row r="8119" spans="4:40" x14ac:dyDescent="0.25">
      <c r="D8119" s="18"/>
      <c r="E8119" s="13"/>
      <c r="F8119" s="13"/>
      <c r="G8119" s="13"/>
      <c r="H8119" s="13"/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9"/>
      <c r="AH8119" s="19"/>
      <c r="AI8119" s="19"/>
      <c r="AJ8119" s="19"/>
      <c r="AK8119" s="15"/>
      <c r="AL8119" s="12"/>
      <c r="AM8119" s="15"/>
      <c r="AN8119" s="15"/>
    </row>
    <row r="8120" spans="4:40" x14ac:dyDescent="0.25">
      <c r="D8120" s="18"/>
      <c r="E8120" s="13"/>
      <c r="F8120" s="13"/>
      <c r="G8120" s="13"/>
      <c r="H8120" s="13"/>
      <c r="I8120" s="13"/>
      <c r="J8120" s="13"/>
      <c r="K8120" s="13"/>
      <c r="L8120" s="13"/>
      <c r="M8120" s="13"/>
      <c r="N8120" s="13"/>
      <c r="O8120" s="13"/>
      <c r="P8120" s="13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9"/>
      <c r="AH8120" s="19"/>
      <c r="AI8120" s="19"/>
      <c r="AJ8120" s="19"/>
      <c r="AK8120" s="15"/>
      <c r="AL8120" s="15"/>
      <c r="AM8120" s="15"/>
      <c r="AN8120" s="15"/>
    </row>
    <row r="8121" spans="4:40" x14ac:dyDescent="0.25">
      <c r="D8121" s="18"/>
      <c r="E8121" s="13"/>
      <c r="F8121" s="13"/>
      <c r="G8121" s="13"/>
      <c r="H8121" s="13"/>
      <c r="I8121" s="13"/>
      <c r="J8121" s="13"/>
      <c r="K8121" s="13"/>
      <c r="L8121" s="13"/>
      <c r="M8121" s="13"/>
      <c r="N8121" s="13"/>
      <c r="O8121" s="14"/>
      <c r="P8121" s="14"/>
      <c r="Q8121" s="14"/>
      <c r="R8121" s="14"/>
      <c r="S8121" s="13"/>
      <c r="T8121" s="13"/>
      <c r="U8121" s="13"/>
      <c r="V8121" s="13"/>
      <c r="W8121" s="13"/>
      <c r="X8121" s="13"/>
      <c r="Y8121" s="14"/>
      <c r="Z8121" s="13"/>
      <c r="AA8121" s="13"/>
      <c r="AB8121" s="13"/>
      <c r="AC8121" s="13"/>
      <c r="AD8121" s="13"/>
      <c r="AE8121" s="13"/>
      <c r="AF8121" s="13"/>
      <c r="AG8121" s="19"/>
      <c r="AH8121" s="19"/>
      <c r="AI8121" s="19"/>
      <c r="AJ8121" s="19"/>
      <c r="AK8121" s="15"/>
      <c r="AL8121" s="15"/>
      <c r="AM8121" s="15"/>
      <c r="AN8121" s="15"/>
    </row>
    <row r="8122" spans="4:40" x14ac:dyDescent="0.25">
      <c r="D8122" s="18"/>
      <c r="E8122" s="13"/>
      <c r="F8122" s="13"/>
      <c r="G8122" s="13"/>
      <c r="H8122" s="13"/>
      <c r="I8122" s="13"/>
      <c r="J8122" s="13"/>
      <c r="K8122" s="13"/>
      <c r="L8122" s="13"/>
      <c r="M8122" s="13"/>
      <c r="N8122" s="13"/>
      <c r="O8122" s="14"/>
      <c r="P8122" s="14"/>
      <c r="Q8122" s="14"/>
      <c r="R8122" s="14"/>
      <c r="S8122" s="13"/>
      <c r="T8122" s="13"/>
      <c r="U8122" s="13"/>
      <c r="V8122" s="13"/>
      <c r="W8122" s="13"/>
      <c r="X8122" s="13"/>
      <c r="Y8122" s="14"/>
      <c r="Z8122" s="13"/>
      <c r="AA8122" s="13"/>
      <c r="AB8122" s="13"/>
      <c r="AC8122" s="13"/>
      <c r="AD8122" s="13"/>
      <c r="AE8122" s="13"/>
      <c r="AF8122" s="13"/>
      <c r="AG8122" s="19"/>
      <c r="AH8122" s="19"/>
      <c r="AI8122" s="19"/>
      <c r="AJ8122" s="19"/>
      <c r="AK8122" s="12"/>
      <c r="AL8122" s="12"/>
      <c r="AM8122" s="12"/>
      <c r="AN8122" s="12"/>
    </row>
    <row r="8123" spans="4:40" x14ac:dyDescent="0.25">
      <c r="D8123" s="18"/>
      <c r="E8123" s="13"/>
      <c r="F8123" s="13"/>
      <c r="G8123" s="13"/>
      <c r="H8123" s="13"/>
      <c r="I8123" s="13"/>
      <c r="J8123" s="13"/>
      <c r="K8123" s="13"/>
      <c r="L8123" s="13"/>
      <c r="M8123" s="13"/>
      <c r="N8123" s="13"/>
      <c r="O8123" s="13"/>
      <c r="P8123" s="13"/>
      <c r="Q8123" s="13"/>
      <c r="R8123" s="13"/>
      <c r="S8123" s="13"/>
      <c r="T8123" s="13"/>
      <c r="U8123" s="13"/>
      <c r="V8123" s="13"/>
      <c r="W8123" s="13"/>
      <c r="X8123" s="13"/>
      <c r="Y8123" s="13"/>
      <c r="Z8123" s="13"/>
      <c r="AA8123" s="13"/>
      <c r="AB8123" s="13"/>
      <c r="AC8123" s="13"/>
      <c r="AD8123" s="13"/>
      <c r="AE8123" s="13"/>
      <c r="AF8123" s="13"/>
      <c r="AG8123" s="19"/>
      <c r="AH8123" s="19"/>
      <c r="AI8123" s="19"/>
      <c r="AJ8123" s="19"/>
      <c r="AK8123" s="15"/>
      <c r="AL8123" s="12"/>
      <c r="AM8123" s="15"/>
      <c r="AN8123" s="15"/>
    </row>
    <row r="8124" spans="4:40" x14ac:dyDescent="0.25">
      <c r="D8124" s="18"/>
      <c r="E8124" s="13"/>
      <c r="F8124" s="13"/>
      <c r="G8124" s="13"/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9"/>
      <c r="AH8124" s="19"/>
      <c r="AI8124" s="19"/>
      <c r="AJ8124" s="19"/>
      <c r="AK8124" s="15"/>
      <c r="AL8124" s="15"/>
      <c r="AM8124" s="15"/>
      <c r="AN8124" s="15"/>
    </row>
    <row r="8125" spans="4:40" x14ac:dyDescent="0.25">
      <c r="D8125" s="18"/>
      <c r="E8125" s="13"/>
      <c r="F8125" s="13"/>
      <c r="G8125" s="13"/>
      <c r="H8125" s="13"/>
      <c r="I8125" s="13"/>
      <c r="J8125" s="13"/>
      <c r="K8125" s="13"/>
      <c r="L8125" s="13"/>
      <c r="M8125" s="13"/>
      <c r="N8125" s="13"/>
      <c r="O8125" s="14"/>
      <c r="P8125" s="14"/>
      <c r="Q8125" s="14"/>
      <c r="R8125" s="14"/>
      <c r="S8125" s="13"/>
      <c r="T8125" s="13"/>
      <c r="U8125" s="13"/>
      <c r="V8125" s="13"/>
      <c r="W8125" s="13"/>
      <c r="X8125" s="13"/>
      <c r="Y8125" s="14"/>
      <c r="Z8125" s="13"/>
      <c r="AA8125" s="13"/>
      <c r="AB8125" s="13"/>
      <c r="AC8125" s="13"/>
      <c r="AD8125" s="13"/>
      <c r="AE8125" s="13"/>
      <c r="AF8125" s="13"/>
      <c r="AG8125" s="19"/>
      <c r="AH8125" s="19"/>
      <c r="AI8125" s="19"/>
      <c r="AJ8125" s="19"/>
      <c r="AK8125" s="15"/>
      <c r="AL8125" s="15"/>
      <c r="AM8125" s="15"/>
      <c r="AN8125" s="15"/>
    </row>
    <row r="8126" spans="4:40" x14ac:dyDescent="0.25">
      <c r="D8126" s="18"/>
      <c r="E8126" s="13"/>
      <c r="F8126" s="13"/>
      <c r="G8126" s="13"/>
      <c r="H8126" s="13"/>
      <c r="I8126" s="13"/>
      <c r="J8126" s="13"/>
      <c r="K8126" s="13"/>
      <c r="L8126" s="13"/>
      <c r="M8126" s="13"/>
      <c r="N8126" s="13"/>
      <c r="O8126" s="14"/>
      <c r="P8126" s="14"/>
      <c r="Q8126" s="14"/>
      <c r="R8126" s="14"/>
      <c r="S8126" s="13"/>
      <c r="T8126" s="13"/>
      <c r="U8126" s="13"/>
      <c r="V8126" s="13"/>
      <c r="W8126" s="13"/>
      <c r="X8126" s="13"/>
      <c r="Y8126" s="14"/>
      <c r="Z8126" s="13"/>
      <c r="AA8126" s="13"/>
      <c r="AB8126" s="13"/>
      <c r="AC8126" s="13"/>
      <c r="AD8126" s="13"/>
      <c r="AE8126" s="13"/>
      <c r="AF8126" s="13"/>
      <c r="AG8126" s="19"/>
      <c r="AH8126" s="19"/>
      <c r="AI8126" s="19"/>
      <c r="AJ8126" s="19"/>
      <c r="AK8126" s="12"/>
      <c r="AL8126" s="12"/>
      <c r="AM8126" s="12"/>
      <c r="AN8126" s="12"/>
    </row>
    <row r="8127" spans="4:40" x14ac:dyDescent="0.25">
      <c r="D8127" s="18"/>
      <c r="E8127" s="13"/>
      <c r="F8127" s="13"/>
      <c r="G8127" s="13"/>
      <c r="H8127" s="13"/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9"/>
      <c r="AH8127" s="19"/>
      <c r="AI8127" s="19"/>
      <c r="AJ8127" s="19"/>
      <c r="AK8127" s="15"/>
      <c r="AL8127" s="12"/>
      <c r="AM8127" s="15"/>
      <c r="AN8127" s="15"/>
    </row>
    <row r="8128" spans="4:40" x14ac:dyDescent="0.25">
      <c r="D8128" s="18"/>
      <c r="E8128" s="13"/>
      <c r="F8128" s="13"/>
      <c r="G8128" s="13"/>
      <c r="H8128" s="13"/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9"/>
      <c r="AH8128" s="19"/>
      <c r="AI8128" s="19"/>
      <c r="AJ8128" s="19"/>
      <c r="AK8128" s="15"/>
      <c r="AL8128" s="15"/>
      <c r="AM8128" s="15"/>
      <c r="AN8128" s="15"/>
    </row>
    <row r="8129" spans="4:40" x14ac:dyDescent="0.25">
      <c r="D8129" s="18"/>
      <c r="E8129" s="13"/>
      <c r="F8129" s="13"/>
      <c r="G8129" s="13"/>
      <c r="H8129" s="13"/>
      <c r="I8129" s="13"/>
      <c r="J8129" s="13"/>
      <c r="K8129" s="13"/>
      <c r="L8129" s="13"/>
      <c r="M8129" s="13"/>
      <c r="N8129" s="13"/>
      <c r="O8129" s="14"/>
      <c r="P8129" s="14"/>
      <c r="Q8129" s="14"/>
      <c r="R8129" s="14"/>
      <c r="S8129" s="13"/>
      <c r="T8129" s="13"/>
      <c r="U8129" s="13"/>
      <c r="V8129" s="13"/>
      <c r="W8129" s="13"/>
      <c r="X8129" s="13"/>
      <c r="Y8129" s="14"/>
      <c r="Z8129" s="13"/>
      <c r="AA8129" s="13"/>
      <c r="AB8129" s="13"/>
      <c r="AC8129" s="13"/>
      <c r="AD8129" s="13"/>
      <c r="AE8129" s="13"/>
      <c r="AF8129" s="13"/>
      <c r="AG8129" s="19"/>
      <c r="AH8129" s="19"/>
      <c r="AI8129" s="19"/>
      <c r="AJ8129" s="19"/>
      <c r="AK8129" s="15"/>
      <c r="AL8129" s="15"/>
      <c r="AM8129" s="15"/>
      <c r="AN8129" s="15"/>
    </row>
    <row r="8130" spans="4:40" x14ac:dyDescent="0.25">
      <c r="D8130" s="18"/>
      <c r="E8130" s="13"/>
      <c r="F8130" s="13"/>
      <c r="G8130" s="13"/>
      <c r="H8130" s="13"/>
      <c r="I8130" s="13"/>
      <c r="J8130" s="13"/>
      <c r="K8130" s="13"/>
      <c r="L8130" s="13"/>
      <c r="M8130" s="13"/>
      <c r="N8130" s="13"/>
      <c r="O8130" s="14"/>
      <c r="P8130" s="14"/>
      <c r="Q8130" s="14"/>
      <c r="R8130" s="14"/>
      <c r="S8130" s="13"/>
      <c r="T8130" s="13"/>
      <c r="U8130" s="13"/>
      <c r="V8130" s="13"/>
      <c r="W8130" s="13"/>
      <c r="X8130" s="13"/>
      <c r="Y8130" s="14"/>
      <c r="Z8130" s="13"/>
      <c r="AA8130" s="13"/>
      <c r="AB8130" s="13"/>
      <c r="AC8130" s="13"/>
      <c r="AD8130" s="13"/>
      <c r="AE8130" s="13"/>
      <c r="AF8130" s="13"/>
      <c r="AG8130" s="19"/>
      <c r="AH8130" s="19"/>
      <c r="AI8130" s="19"/>
      <c r="AJ8130" s="19"/>
      <c r="AK8130" s="12"/>
      <c r="AL8130" s="12"/>
      <c r="AM8130" s="12"/>
      <c r="AN8130" s="12"/>
    </row>
    <row r="8131" spans="4:40" x14ac:dyDescent="0.25">
      <c r="D8131" s="18"/>
      <c r="E8131" s="13"/>
      <c r="F8131" s="13"/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9"/>
      <c r="AH8131" s="19"/>
      <c r="AI8131" s="19"/>
      <c r="AJ8131" s="19"/>
      <c r="AK8131" s="15"/>
      <c r="AL8131" s="12"/>
      <c r="AM8131" s="15"/>
      <c r="AN8131" s="15"/>
    </row>
    <row r="8132" spans="4:40" x14ac:dyDescent="0.25">
      <c r="D8132" s="18"/>
      <c r="E8132" s="13"/>
      <c r="F8132" s="13"/>
      <c r="G8132" s="13"/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9"/>
      <c r="AH8132" s="19"/>
      <c r="AI8132" s="19"/>
      <c r="AJ8132" s="19"/>
      <c r="AK8132" s="15"/>
      <c r="AL8132" s="15"/>
      <c r="AM8132" s="15"/>
      <c r="AN8132" s="15"/>
    </row>
    <row r="8133" spans="4:40" x14ac:dyDescent="0.25">
      <c r="D8133" s="18"/>
      <c r="E8133" s="13"/>
      <c r="F8133" s="13"/>
      <c r="G8133" s="13"/>
      <c r="H8133" s="13"/>
      <c r="I8133" s="13"/>
      <c r="J8133" s="13"/>
      <c r="K8133" s="13"/>
      <c r="L8133" s="13"/>
      <c r="M8133" s="13"/>
      <c r="N8133" s="13"/>
      <c r="O8133" s="14"/>
      <c r="P8133" s="14"/>
      <c r="Q8133" s="14"/>
      <c r="R8133" s="14"/>
      <c r="S8133" s="13"/>
      <c r="T8133" s="13"/>
      <c r="U8133" s="13"/>
      <c r="V8133" s="13"/>
      <c r="W8133" s="13"/>
      <c r="X8133" s="13"/>
      <c r="Y8133" s="14"/>
      <c r="Z8133" s="13"/>
      <c r="AA8133" s="13"/>
      <c r="AB8133" s="13"/>
      <c r="AC8133" s="13"/>
      <c r="AD8133" s="13"/>
      <c r="AE8133" s="13"/>
      <c r="AF8133" s="13"/>
      <c r="AG8133" s="19"/>
      <c r="AH8133" s="19"/>
      <c r="AI8133" s="19"/>
      <c r="AJ8133" s="19"/>
      <c r="AK8133" s="15"/>
      <c r="AL8133" s="15"/>
      <c r="AM8133" s="15"/>
      <c r="AN8133" s="15"/>
    </row>
    <row r="8134" spans="4:40" x14ac:dyDescent="0.25">
      <c r="D8134" s="18"/>
      <c r="E8134" s="13"/>
      <c r="F8134" s="13"/>
      <c r="G8134" s="13"/>
      <c r="H8134" s="13"/>
      <c r="I8134" s="13"/>
      <c r="J8134" s="13"/>
      <c r="K8134" s="13"/>
      <c r="L8134" s="13"/>
      <c r="M8134" s="13"/>
      <c r="N8134" s="13"/>
      <c r="O8134" s="14"/>
      <c r="P8134" s="14"/>
      <c r="Q8134" s="14"/>
      <c r="R8134" s="14"/>
      <c r="S8134" s="13"/>
      <c r="T8134" s="13"/>
      <c r="U8134" s="13"/>
      <c r="V8134" s="13"/>
      <c r="W8134" s="13"/>
      <c r="X8134" s="13"/>
      <c r="Y8134" s="14"/>
      <c r="Z8134" s="13"/>
      <c r="AA8134" s="13"/>
      <c r="AB8134" s="13"/>
      <c r="AC8134" s="13"/>
      <c r="AD8134" s="13"/>
      <c r="AE8134" s="13"/>
      <c r="AF8134" s="13"/>
      <c r="AG8134" s="19"/>
      <c r="AH8134" s="19"/>
      <c r="AI8134" s="19"/>
      <c r="AJ8134" s="19"/>
      <c r="AK8134" s="12"/>
      <c r="AL8134" s="12"/>
      <c r="AM8134" s="12"/>
      <c r="AN8134" s="12"/>
    </row>
    <row r="8135" spans="4:40" x14ac:dyDescent="0.25">
      <c r="D8135" s="18"/>
      <c r="E8135" s="13"/>
      <c r="F8135" s="13"/>
      <c r="G8135" s="13"/>
      <c r="H8135" s="13"/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9"/>
      <c r="AH8135" s="19"/>
      <c r="AI8135" s="19"/>
      <c r="AJ8135" s="19"/>
      <c r="AK8135" s="15"/>
      <c r="AL8135" s="12"/>
      <c r="AM8135" s="15"/>
      <c r="AN8135" s="15"/>
    </row>
    <row r="8136" spans="4:40" x14ac:dyDescent="0.25">
      <c r="D8136" s="18"/>
      <c r="E8136" s="13"/>
      <c r="F8136" s="13"/>
      <c r="G8136" s="13"/>
      <c r="H8136" s="13"/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9"/>
      <c r="AH8136" s="19"/>
      <c r="AI8136" s="19"/>
      <c r="AJ8136" s="19"/>
      <c r="AK8136" s="15"/>
      <c r="AL8136" s="15"/>
      <c r="AM8136" s="15"/>
      <c r="AN8136" s="15"/>
    </row>
    <row r="8137" spans="4:40" x14ac:dyDescent="0.25">
      <c r="D8137" s="18"/>
      <c r="E8137" s="13"/>
      <c r="F8137" s="13"/>
      <c r="G8137" s="13"/>
      <c r="H8137" s="13"/>
      <c r="I8137" s="13"/>
      <c r="J8137" s="13"/>
      <c r="K8137" s="13"/>
      <c r="L8137" s="13"/>
      <c r="M8137" s="13"/>
      <c r="N8137" s="13"/>
      <c r="O8137" s="14"/>
      <c r="P8137" s="14"/>
      <c r="Q8137" s="14"/>
      <c r="R8137" s="14"/>
      <c r="S8137" s="13"/>
      <c r="T8137" s="13"/>
      <c r="U8137" s="13"/>
      <c r="V8137" s="13"/>
      <c r="W8137" s="13"/>
      <c r="X8137" s="13"/>
      <c r="Y8137" s="14"/>
      <c r="Z8137" s="13"/>
      <c r="AA8137" s="13"/>
      <c r="AB8137" s="13"/>
      <c r="AC8137" s="13"/>
      <c r="AD8137" s="13"/>
      <c r="AE8137" s="13"/>
      <c r="AF8137" s="13"/>
      <c r="AG8137" s="19"/>
      <c r="AH8137" s="19"/>
      <c r="AI8137" s="19"/>
      <c r="AJ8137" s="19"/>
      <c r="AK8137" s="15"/>
      <c r="AL8137" s="15"/>
      <c r="AM8137" s="15"/>
      <c r="AN8137" s="15"/>
    </row>
    <row r="8138" spans="4:40" x14ac:dyDescent="0.25">
      <c r="D8138" s="18"/>
      <c r="E8138" s="13"/>
      <c r="F8138" s="13"/>
      <c r="G8138" s="13"/>
      <c r="H8138" s="13"/>
      <c r="I8138" s="13"/>
      <c r="J8138" s="13"/>
      <c r="K8138" s="13"/>
      <c r="L8138" s="13"/>
      <c r="M8138" s="13"/>
      <c r="N8138" s="13"/>
      <c r="O8138" s="14"/>
      <c r="P8138" s="14"/>
      <c r="Q8138" s="14"/>
      <c r="R8138" s="14"/>
      <c r="S8138" s="13"/>
      <c r="T8138" s="13"/>
      <c r="U8138" s="13"/>
      <c r="V8138" s="13"/>
      <c r="W8138" s="13"/>
      <c r="X8138" s="13"/>
      <c r="Y8138" s="14"/>
      <c r="Z8138" s="13"/>
      <c r="AA8138" s="13"/>
      <c r="AB8138" s="13"/>
      <c r="AC8138" s="13"/>
      <c r="AD8138" s="13"/>
      <c r="AE8138" s="13"/>
      <c r="AF8138" s="13"/>
      <c r="AG8138" s="19"/>
      <c r="AH8138" s="19"/>
      <c r="AI8138" s="19"/>
      <c r="AJ8138" s="19"/>
      <c r="AK8138" s="12"/>
      <c r="AL8138" s="12"/>
      <c r="AM8138" s="12"/>
      <c r="AN8138" s="12"/>
    </row>
    <row r="8139" spans="4:40" x14ac:dyDescent="0.25">
      <c r="D8139" s="18"/>
      <c r="E8139" s="13"/>
      <c r="F8139" s="13"/>
      <c r="G8139" s="13"/>
      <c r="H8139" s="13"/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9"/>
      <c r="AH8139" s="19"/>
      <c r="AI8139" s="19"/>
      <c r="AJ8139" s="19"/>
      <c r="AK8139" s="15"/>
      <c r="AL8139" s="12"/>
      <c r="AM8139" s="15"/>
      <c r="AN8139" s="15"/>
    </row>
    <row r="8140" spans="4:40" x14ac:dyDescent="0.25">
      <c r="D8140" s="18"/>
      <c r="E8140" s="13"/>
      <c r="F8140" s="13"/>
      <c r="G8140" s="13"/>
      <c r="H8140" s="13"/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9"/>
      <c r="AH8140" s="19"/>
      <c r="AI8140" s="19"/>
      <c r="AJ8140" s="19"/>
      <c r="AK8140" s="15"/>
      <c r="AL8140" s="15"/>
      <c r="AM8140" s="15"/>
      <c r="AN8140" s="15"/>
    </row>
    <row r="8141" spans="4:40" x14ac:dyDescent="0.25">
      <c r="D8141" s="18"/>
      <c r="E8141" s="13"/>
      <c r="F8141" s="13"/>
      <c r="G8141" s="13"/>
      <c r="H8141" s="13"/>
      <c r="I8141" s="13"/>
      <c r="J8141" s="13"/>
      <c r="K8141" s="13"/>
      <c r="L8141" s="13"/>
      <c r="M8141" s="13"/>
      <c r="N8141" s="13"/>
      <c r="O8141" s="14"/>
      <c r="P8141" s="14"/>
      <c r="Q8141" s="14"/>
      <c r="R8141" s="14"/>
      <c r="S8141" s="13"/>
      <c r="T8141" s="13"/>
      <c r="U8141" s="13"/>
      <c r="V8141" s="13"/>
      <c r="W8141" s="13"/>
      <c r="X8141" s="13"/>
      <c r="Y8141" s="14"/>
      <c r="Z8141" s="13"/>
      <c r="AA8141" s="13"/>
      <c r="AB8141" s="13"/>
      <c r="AC8141" s="13"/>
      <c r="AD8141" s="13"/>
      <c r="AE8141" s="13"/>
      <c r="AF8141" s="13"/>
      <c r="AG8141" s="19"/>
      <c r="AH8141" s="19"/>
      <c r="AI8141" s="19"/>
      <c r="AJ8141" s="19"/>
      <c r="AK8141" s="15"/>
      <c r="AL8141" s="15"/>
      <c r="AM8141" s="15"/>
      <c r="AN8141" s="15"/>
    </row>
    <row r="8142" spans="4:40" x14ac:dyDescent="0.25">
      <c r="D8142" s="18"/>
      <c r="E8142" s="13"/>
      <c r="F8142" s="13"/>
      <c r="G8142" s="13"/>
      <c r="H8142" s="13"/>
      <c r="I8142" s="13"/>
      <c r="J8142" s="13"/>
      <c r="K8142" s="13"/>
      <c r="L8142" s="13"/>
      <c r="M8142" s="13"/>
      <c r="N8142" s="13"/>
      <c r="O8142" s="14"/>
      <c r="P8142" s="14"/>
      <c r="Q8142" s="14"/>
      <c r="R8142" s="14"/>
      <c r="S8142" s="13"/>
      <c r="T8142" s="13"/>
      <c r="U8142" s="13"/>
      <c r="V8142" s="13"/>
      <c r="W8142" s="13"/>
      <c r="X8142" s="13"/>
      <c r="Y8142" s="14"/>
      <c r="Z8142" s="13"/>
      <c r="AA8142" s="13"/>
      <c r="AB8142" s="13"/>
      <c r="AC8142" s="13"/>
      <c r="AD8142" s="13"/>
      <c r="AE8142" s="13"/>
      <c r="AF8142" s="13"/>
      <c r="AG8142" s="19"/>
      <c r="AH8142" s="19"/>
      <c r="AI8142" s="19"/>
      <c r="AJ8142" s="19"/>
      <c r="AK8142" s="12"/>
      <c r="AL8142" s="12"/>
      <c r="AM8142" s="12"/>
      <c r="AN8142" s="12"/>
    </row>
    <row r="8143" spans="4:40" x14ac:dyDescent="0.25">
      <c r="D8143" s="18"/>
      <c r="E8143" s="13"/>
      <c r="F8143" s="13"/>
      <c r="G8143" s="13"/>
      <c r="H8143" s="13"/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9"/>
      <c r="AH8143" s="19"/>
      <c r="AI8143" s="19"/>
      <c r="AJ8143" s="19"/>
      <c r="AK8143" s="15"/>
      <c r="AL8143" s="12"/>
      <c r="AM8143" s="15"/>
      <c r="AN8143" s="15"/>
    </row>
    <row r="8144" spans="4:40" x14ac:dyDescent="0.25">
      <c r="D8144" s="18"/>
      <c r="E8144" s="13"/>
      <c r="F8144" s="13"/>
      <c r="G8144" s="13"/>
      <c r="H8144" s="13"/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9"/>
      <c r="AH8144" s="19"/>
      <c r="AI8144" s="19"/>
      <c r="AJ8144" s="19"/>
      <c r="AK8144" s="15"/>
      <c r="AL8144" s="15"/>
      <c r="AM8144" s="15"/>
      <c r="AN8144" s="15"/>
    </row>
    <row r="8145" spans="4:40" x14ac:dyDescent="0.25">
      <c r="D8145" s="18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4"/>
      <c r="P8145" s="14"/>
      <c r="Q8145" s="14"/>
      <c r="R8145" s="14"/>
      <c r="S8145" s="13"/>
      <c r="T8145" s="13"/>
      <c r="U8145" s="13"/>
      <c r="V8145" s="13"/>
      <c r="W8145" s="13"/>
      <c r="X8145" s="13"/>
      <c r="Y8145" s="14"/>
      <c r="Z8145" s="13"/>
      <c r="AA8145" s="13"/>
      <c r="AB8145" s="13"/>
      <c r="AC8145" s="13"/>
      <c r="AD8145" s="13"/>
      <c r="AE8145" s="13"/>
      <c r="AF8145" s="13"/>
      <c r="AG8145" s="19"/>
      <c r="AH8145" s="19"/>
      <c r="AI8145" s="19"/>
      <c r="AJ8145" s="19"/>
      <c r="AK8145" s="15"/>
      <c r="AL8145" s="15"/>
      <c r="AM8145" s="15"/>
      <c r="AN8145" s="15"/>
    </row>
    <row r="8146" spans="4:40" x14ac:dyDescent="0.25">
      <c r="D8146" s="18"/>
      <c r="E8146" s="13"/>
      <c r="F8146" s="13"/>
      <c r="G8146" s="13"/>
      <c r="H8146" s="13"/>
      <c r="I8146" s="13"/>
      <c r="J8146" s="13"/>
      <c r="K8146" s="13"/>
      <c r="L8146" s="13"/>
      <c r="M8146" s="13"/>
      <c r="N8146" s="13"/>
      <c r="O8146" s="14"/>
      <c r="P8146" s="14"/>
      <c r="Q8146" s="14"/>
      <c r="R8146" s="14"/>
      <c r="S8146" s="13"/>
      <c r="T8146" s="13"/>
      <c r="U8146" s="13"/>
      <c r="V8146" s="13"/>
      <c r="W8146" s="13"/>
      <c r="X8146" s="13"/>
      <c r="Y8146" s="14"/>
      <c r="Z8146" s="13"/>
      <c r="AA8146" s="13"/>
      <c r="AB8146" s="13"/>
      <c r="AC8146" s="13"/>
      <c r="AD8146" s="13"/>
      <c r="AE8146" s="13"/>
      <c r="AF8146" s="13"/>
      <c r="AG8146" s="19"/>
      <c r="AH8146" s="19"/>
      <c r="AI8146" s="19"/>
      <c r="AJ8146" s="19"/>
      <c r="AK8146" s="12"/>
      <c r="AL8146" s="12"/>
      <c r="AM8146" s="12"/>
      <c r="AN8146" s="12"/>
    </row>
    <row r="8147" spans="4:40" x14ac:dyDescent="0.25">
      <c r="D8147" s="18"/>
      <c r="E8147" s="13"/>
      <c r="F8147" s="13"/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9"/>
      <c r="AH8147" s="19"/>
      <c r="AI8147" s="19"/>
      <c r="AJ8147" s="19"/>
      <c r="AK8147" s="15"/>
      <c r="AL8147" s="12"/>
      <c r="AM8147" s="15"/>
      <c r="AN8147" s="15"/>
    </row>
    <row r="8148" spans="4:40" x14ac:dyDescent="0.25">
      <c r="D8148" s="18"/>
      <c r="E8148" s="13"/>
      <c r="F8148" s="13"/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9"/>
      <c r="AH8148" s="19"/>
      <c r="AI8148" s="19"/>
      <c r="AJ8148" s="19"/>
      <c r="AK8148" s="15"/>
      <c r="AL8148" s="15"/>
      <c r="AM8148" s="15"/>
      <c r="AN8148" s="15"/>
    </row>
    <row r="8149" spans="4:40" x14ac:dyDescent="0.25">
      <c r="D8149" s="18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4"/>
      <c r="P8149" s="14"/>
      <c r="Q8149" s="14"/>
      <c r="R8149" s="14"/>
      <c r="S8149" s="13"/>
      <c r="T8149" s="13"/>
      <c r="U8149" s="13"/>
      <c r="V8149" s="13"/>
      <c r="W8149" s="13"/>
      <c r="X8149" s="13"/>
      <c r="Y8149" s="14"/>
      <c r="Z8149" s="13"/>
      <c r="AA8149" s="13"/>
      <c r="AB8149" s="13"/>
      <c r="AC8149" s="13"/>
      <c r="AD8149" s="13"/>
      <c r="AE8149" s="13"/>
      <c r="AF8149" s="13"/>
      <c r="AG8149" s="19"/>
      <c r="AH8149" s="19"/>
      <c r="AI8149" s="19"/>
      <c r="AJ8149" s="19"/>
      <c r="AK8149" s="15"/>
      <c r="AL8149" s="15"/>
      <c r="AM8149" s="15"/>
      <c r="AN8149" s="15"/>
    </row>
    <row r="8150" spans="4:40" x14ac:dyDescent="0.25">
      <c r="D8150" s="18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4"/>
      <c r="P8150" s="14"/>
      <c r="Q8150" s="14"/>
      <c r="R8150" s="14"/>
      <c r="S8150" s="13"/>
      <c r="T8150" s="13"/>
      <c r="U8150" s="13"/>
      <c r="V8150" s="13"/>
      <c r="W8150" s="13"/>
      <c r="X8150" s="13"/>
      <c r="Y8150" s="14"/>
      <c r="Z8150" s="13"/>
      <c r="AA8150" s="13"/>
      <c r="AB8150" s="13"/>
      <c r="AC8150" s="13"/>
      <c r="AD8150" s="13"/>
      <c r="AE8150" s="13"/>
      <c r="AF8150" s="13"/>
      <c r="AG8150" s="19"/>
      <c r="AH8150" s="19"/>
      <c r="AI8150" s="19"/>
      <c r="AJ8150" s="19"/>
      <c r="AK8150" s="12"/>
      <c r="AL8150" s="12"/>
      <c r="AM8150" s="12"/>
      <c r="AN8150" s="12"/>
    </row>
    <row r="8151" spans="4:40" x14ac:dyDescent="0.25">
      <c r="D8151" s="18"/>
      <c r="E8151" s="13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9"/>
      <c r="AH8151" s="19"/>
      <c r="AI8151" s="19"/>
      <c r="AJ8151" s="19"/>
      <c r="AK8151" s="15"/>
      <c r="AL8151" s="12"/>
      <c r="AM8151" s="15"/>
      <c r="AN8151" s="15"/>
    </row>
    <row r="8152" spans="4:40" x14ac:dyDescent="0.25">
      <c r="D8152" s="18"/>
      <c r="E8152" s="13"/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9"/>
      <c r="AH8152" s="19"/>
      <c r="AI8152" s="19"/>
      <c r="AJ8152" s="19"/>
      <c r="AK8152" s="15"/>
      <c r="AL8152" s="15"/>
      <c r="AM8152" s="15"/>
      <c r="AN8152" s="15"/>
    </row>
    <row r="8153" spans="4:40" x14ac:dyDescent="0.25">
      <c r="D8153" s="18"/>
      <c r="E8153" s="13"/>
      <c r="F8153" s="13"/>
      <c r="G8153" s="13"/>
      <c r="H8153" s="13"/>
      <c r="I8153" s="13"/>
      <c r="J8153" s="13"/>
      <c r="K8153" s="13"/>
      <c r="L8153" s="13"/>
      <c r="M8153" s="13"/>
      <c r="N8153" s="13"/>
      <c r="O8153" s="14"/>
      <c r="P8153" s="14"/>
      <c r="Q8153" s="14"/>
      <c r="R8153" s="14"/>
      <c r="S8153" s="13"/>
      <c r="T8153" s="13"/>
      <c r="U8153" s="13"/>
      <c r="V8153" s="13"/>
      <c r="W8153" s="13"/>
      <c r="X8153" s="13"/>
      <c r="Y8153" s="14"/>
      <c r="Z8153" s="13"/>
      <c r="AA8153" s="13"/>
      <c r="AB8153" s="13"/>
      <c r="AC8153" s="13"/>
      <c r="AD8153" s="13"/>
      <c r="AE8153" s="13"/>
      <c r="AF8153" s="13"/>
      <c r="AG8153" s="19"/>
      <c r="AH8153" s="19"/>
      <c r="AI8153" s="19"/>
      <c r="AJ8153" s="19"/>
      <c r="AK8153" s="15"/>
      <c r="AL8153" s="15"/>
      <c r="AM8153" s="15"/>
      <c r="AN8153" s="15"/>
    </row>
    <row r="8154" spans="4:40" x14ac:dyDescent="0.25">
      <c r="D8154" s="18"/>
      <c r="E8154" s="13"/>
      <c r="F8154" s="13"/>
      <c r="G8154" s="13"/>
      <c r="H8154" s="13"/>
      <c r="I8154" s="13"/>
      <c r="J8154" s="13"/>
      <c r="K8154" s="13"/>
      <c r="L8154" s="13"/>
      <c r="M8154" s="13"/>
      <c r="N8154" s="13"/>
      <c r="O8154" s="14"/>
      <c r="P8154" s="14"/>
      <c r="Q8154" s="14"/>
      <c r="R8154" s="14"/>
      <c r="S8154" s="13"/>
      <c r="T8154" s="13"/>
      <c r="U8154" s="13"/>
      <c r="V8154" s="13"/>
      <c r="W8154" s="13"/>
      <c r="X8154" s="13"/>
      <c r="Y8154" s="14"/>
      <c r="Z8154" s="13"/>
      <c r="AA8154" s="13"/>
      <c r="AB8154" s="13"/>
      <c r="AC8154" s="13"/>
      <c r="AD8154" s="13"/>
      <c r="AE8154" s="13"/>
      <c r="AF8154" s="13"/>
      <c r="AG8154" s="19"/>
      <c r="AH8154" s="19"/>
      <c r="AI8154" s="19"/>
      <c r="AJ8154" s="19"/>
      <c r="AK8154" s="12"/>
      <c r="AL8154" s="12"/>
      <c r="AM8154" s="12"/>
      <c r="AN8154" s="12"/>
    </row>
    <row r="8155" spans="4:40" x14ac:dyDescent="0.25">
      <c r="D8155" s="18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9"/>
      <c r="AH8155" s="19"/>
      <c r="AI8155" s="19"/>
      <c r="AJ8155" s="19"/>
      <c r="AK8155" s="15"/>
      <c r="AL8155" s="12"/>
      <c r="AM8155" s="15"/>
      <c r="AN8155" s="15"/>
    </row>
    <row r="8156" spans="4:40" x14ac:dyDescent="0.25">
      <c r="D8156" s="18"/>
      <c r="E8156" s="13"/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9"/>
      <c r="AH8156" s="19"/>
      <c r="AI8156" s="19"/>
      <c r="AJ8156" s="19"/>
      <c r="AK8156" s="15"/>
      <c r="AL8156" s="15"/>
      <c r="AM8156" s="15"/>
      <c r="AN8156" s="15"/>
    </row>
    <row r="8157" spans="4:40" x14ac:dyDescent="0.25">
      <c r="D8157" s="18"/>
      <c r="E8157" s="13"/>
      <c r="F8157" s="13"/>
      <c r="G8157" s="13"/>
      <c r="H8157" s="13"/>
      <c r="I8157" s="13"/>
      <c r="J8157" s="13"/>
      <c r="K8157" s="13"/>
      <c r="L8157" s="13"/>
      <c r="M8157" s="13"/>
      <c r="N8157" s="13"/>
      <c r="O8157" s="14"/>
      <c r="P8157" s="14"/>
      <c r="Q8157" s="14"/>
      <c r="R8157" s="14"/>
      <c r="S8157" s="13"/>
      <c r="T8157" s="13"/>
      <c r="U8157" s="13"/>
      <c r="V8157" s="13"/>
      <c r="W8157" s="13"/>
      <c r="X8157" s="13"/>
      <c r="Y8157" s="14"/>
      <c r="Z8157" s="13"/>
      <c r="AA8157" s="13"/>
      <c r="AB8157" s="13"/>
      <c r="AC8157" s="13"/>
      <c r="AD8157" s="13"/>
      <c r="AE8157" s="13"/>
      <c r="AF8157" s="13"/>
      <c r="AG8157" s="19"/>
      <c r="AH8157" s="19"/>
      <c r="AI8157" s="19"/>
      <c r="AJ8157" s="19"/>
      <c r="AK8157" s="15"/>
      <c r="AL8157" s="15"/>
      <c r="AM8157" s="15"/>
      <c r="AN8157" s="15"/>
    </row>
    <row r="8158" spans="4:40" x14ac:dyDescent="0.25">
      <c r="D8158" s="18"/>
      <c r="E8158" s="13"/>
      <c r="F8158" s="13"/>
      <c r="G8158" s="13"/>
      <c r="H8158" s="13"/>
      <c r="I8158" s="13"/>
      <c r="J8158" s="13"/>
      <c r="K8158" s="13"/>
      <c r="L8158" s="13"/>
      <c r="M8158" s="13"/>
      <c r="N8158" s="13"/>
      <c r="O8158" s="14"/>
      <c r="P8158" s="14"/>
      <c r="Q8158" s="14"/>
      <c r="R8158" s="14"/>
      <c r="S8158" s="13"/>
      <c r="T8158" s="13"/>
      <c r="U8158" s="13"/>
      <c r="V8158" s="13"/>
      <c r="W8158" s="13"/>
      <c r="X8158" s="13"/>
      <c r="Y8158" s="14"/>
      <c r="Z8158" s="13"/>
      <c r="AA8158" s="13"/>
      <c r="AB8158" s="13"/>
      <c r="AC8158" s="13"/>
      <c r="AD8158" s="13"/>
      <c r="AE8158" s="13"/>
      <c r="AF8158" s="13"/>
      <c r="AG8158" s="19"/>
      <c r="AH8158" s="19"/>
      <c r="AI8158" s="19"/>
      <c r="AJ8158" s="19"/>
      <c r="AK8158" s="12"/>
      <c r="AL8158" s="12"/>
      <c r="AM8158" s="12"/>
      <c r="AN8158" s="12"/>
    </row>
    <row r="8159" spans="4:40" x14ac:dyDescent="0.25">
      <c r="D8159" s="18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9"/>
      <c r="AH8159" s="19"/>
      <c r="AI8159" s="19"/>
      <c r="AJ8159" s="19"/>
      <c r="AK8159" s="15"/>
      <c r="AL8159" s="12"/>
      <c r="AM8159" s="15"/>
      <c r="AN8159" s="15"/>
    </row>
    <row r="8160" spans="4:40" x14ac:dyDescent="0.25">
      <c r="D8160" s="18"/>
      <c r="E8160" s="13"/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9"/>
      <c r="AH8160" s="19"/>
      <c r="AI8160" s="19"/>
      <c r="AJ8160" s="19"/>
      <c r="AK8160" s="15"/>
      <c r="AL8160" s="15"/>
      <c r="AM8160" s="15"/>
      <c r="AN8160" s="15"/>
    </row>
    <row r="8161" spans="4:40" x14ac:dyDescent="0.25">
      <c r="D8161" s="18"/>
      <c r="E8161" s="13"/>
      <c r="F8161" s="13"/>
      <c r="G8161" s="13"/>
      <c r="H8161" s="13"/>
      <c r="I8161" s="13"/>
      <c r="J8161" s="13"/>
      <c r="K8161" s="13"/>
      <c r="L8161" s="13"/>
      <c r="M8161" s="13"/>
      <c r="N8161" s="13"/>
      <c r="O8161" s="14"/>
      <c r="P8161" s="14"/>
      <c r="Q8161" s="14"/>
      <c r="R8161" s="14"/>
      <c r="S8161" s="13"/>
      <c r="T8161" s="13"/>
      <c r="U8161" s="13"/>
      <c r="V8161" s="13"/>
      <c r="W8161" s="13"/>
      <c r="X8161" s="13"/>
      <c r="Y8161" s="14"/>
      <c r="Z8161" s="13"/>
      <c r="AA8161" s="13"/>
      <c r="AB8161" s="13"/>
      <c r="AC8161" s="13"/>
      <c r="AD8161" s="13"/>
      <c r="AE8161" s="13"/>
      <c r="AF8161" s="13"/>
      <c r="AG8161" s="19"/>
      <c r="AH8161" s="19"/>
      <c r="AI8161" s="19"/>
      <c r="AJ8161" s="19"/>
      <c r="AK8161" s="15"/>
      <c r="AL8161" s="15"/>
      <c r="AM8161" s="15"/>
      <c r="AN8161" s="15"/>
    </row>
    <row r="8162" spans="4:40" x14ac:dyDescent="0.25">
      <c r="D8162" s="18"/>
      <c r="E8162" s="13"/>
      <c r="F8162" s="13"/>
      <c r="G8162" s="13"/>
      <c r="H8162" s="13"/>
      <c r="I8162" s="13"/>
      <c r="J8162" s="13"/>
      <c r="K8162" s="13"/>
      <c r="L8162" s="13"/>
      <c r="M8162" s="13"/>
      <c r="N8162" s="13"/>
      <c r="O8162" s="14"/>
      <c r="P8162" s="14"/>
      <c r="Q8162" s="14"/>
      <c r="R8162" s="14"/>
      <c r="S8162" s="13"/>
      <c r="T8162" s="13"/>
      <c r="U8162" s="13"/>
      <c r="V8162" s="13"/>
      <c r="W8162" s="13"/>
      <c r="X8162" s="13"/>
      <c r="Y8162" s="14"/>
      <c r="Z8162" s="13"/>
      <c r="AA8162" s="13"/>
      <c r="AB8162" s="13"/>
      <c r="AC8162" s="13"/>
      <c r="AD8162" s="13"/>
      <c r="AE8162" s="13"/>
      <c r="AF8162" s="13"/>
      <c r="AG8162" s="19"/>
      <c r="AH8162" s="19"/>
      <c r="AI8162" s="19"/>
      <c r="AJ8162" s="19"/>
      <c r="AK8162" s="12"/>
      <c r="AL8162" s="12"/>
      <c r="AM8162" s="12"/>
      <c r="AN8162" s="12"/>
    </row>
    <row r="8163" spans="4:40" x14ac:dyDescent="0.25">
      <c r="D8163" s="18"/>
      <c r="E8163" s="13"/>
      <c r="F8163" s="13"/>
      <c r="G8163" s="13"/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9"/>
      <c r="AH8163" s="19"/>
      <c r="AI8163" s="19"/>
      <c r="AJ8163" s="19"/>
      <c r="AK8163" s="15"/>
      <c r="AL8163" s="12"/>
      <c r="AM8163" s="15"/>
      <c r="AN8163" s="15"/>
    </row>
    <row r="8164" spans="4:40" x14ac:dyDescent="0.25">
      <c r="D8164" s="18"/>
      <c r="E8164" s="13"/>
      <c r="F8164" s="13"/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9"/>
      <c r="AH8164" s="19"/>
      <c r="AI8164" s="19"/>
      <c r="AJ8164" s="19"/>
      <c r="AK8164" s="15"/>
      <c r="AL8164" s="15"/>
      <c r="AM8164" s="15"/>
      <c r="AN8164" s="15"/>
    </row>
    <row r="8165" spans="4:40" x14ac:dyDescent="0.25">
      <c r="D8165" s="18"/>
      <c r="E8165" s="13"/>
      <c r="F8165" s="13"/>
      <c r="G8165" s="13"/>
      <c r="H8165" s="13"/>
      <c r="I8165" s="13"/>
      <c r="J8165" s="13"/>
      <c r="K8165" s="13"/>
      <c r="L8165" s="13"/>
      <c r="M8165" s="13"/>
      <c r="N8165" s="13"/>
      <c r="O8165" s="14"/>
      <c r="P8165" s="14"/>
      <c r="Q8165" s="14"/>
      <c r="R8165" s="14"/>
      <c r="S8165" s="13"/>
      <c r="T8165" s="13"/>
      <c r="U8165" s="13"/>
      <c r="V8165" s="13"/>
      <c r="W8165" s="13"/>
      <c r="X8165" s="13"/>
      <c r="Y8165" s="14"/>
      <c r="Z8165" s="13"/>
      <c r="AA8165" s="13"/>
      <c r="AB8165" s="13"/>
      <c r="AC8165" s="13"/>
      <c r="AD8165" s="13"/>
      <c r="AE8165" s="13"/>
      <c r="AF8165" s="13"/>
      <c r="AG8165" s="19"/>
      <c r="AH8165" s="19"/>
      <c r="AI8165" s="19"/>
      <c r="AJ8165" s="19"/>
      <c r="AK8165" s="15"/>
      <c r="AL8165" s="15"/>
      <c r="AM8165" s="15"/>
      <c r="AN8165" s="15"/>
    </row>
    <row r="8166" spans="4:40" x14ac:dyDescent="0.25">
      <c r="D8166" s="18"/>
      <c r="E8166" s="13"/>
      <c r="F8166" s="13"/>
      <c r="G8166" s="13"/>
      <c r="H8166" s="13"/>
      <c r="I8166" s="13"/>
      <c r="J8166" s="13"/>
      <c r="K8166" s="13"/>
      <c r="L8166" s="13"/>
      <c r="M8166" s="13"/>
      <c r="N8166" s="13"/>
      <c r="O8166" s="14"/>
      <c r="P8166" s="14"/>
      <c r="Q8166" s="14"/>
      <c r="R8166" s="14"/>
      <c r="S8166" s="13"/>
      <c r="T8166" s="13"/>
      <c r="U8166" s="13"/>
      <c r="V8166" s="13"/>
      <c r="W8166" s="13"/>
      <c r="X8166" s="13"/>
      <c r="Y8166" s="14"/>
      <c r="Z8166" s="13"/>
      <c r="AA8166" s="13"/>
      <c r="AB8166" s="13"/>
      <c r="AC8166" s="13"/>
      <c r="AD8166" s="13"/>
      <c r="AE8166" s="13"/>
      <c r="AF8166" s="13"/>
      <c r="AG8166" s="19"/>
      <c r="AH8166" s="19"/>
      <c r="AI8166" s="19"/>
      <c r="AJ8166" s="19"/>
      <c r="AK8166" s="12"/>
      <c r="AL8166" s="12"/>
      <c r="AM8166" s="12"/>
      <c r="AN8166" s="12"/>
    </row>
    <row r="8167" spans="4:40" x14ac:dyDescent="0.25">
      <c r="D8167" s="18"/>
      <c r="E8167" s="13"/>
      <c r="F8167" s="13"/>
      <c r="G8167" s="13"/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9"/>
      <c r="AH8167" s="19"/>
      <c r="AI8167" s="19"/>
      <c r="AJ8167" s="19"/>
      <c r="AK8167" s="15"/>
      <c r="AL8167" s="12"/>
      <c r="AM8167" s="15"/>
      <c r="AN8167" s="15"/>
    </row>
    <row r="8168" spans="4:40" x14ac:dyDescent="0.25">
      <c r="D8168" s="18"/>
      <c r="E8168" s="13"/>
      <c r="F8168" s="13"/>
      <c r="G8168" s="13"/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9"/>
      <c r="AH8168" s="19"/>
      <c r="AI8168" s="19"/>
      <c r="AJ8168" s="19"/>
      <c r="AK8168" s="15"/>
      <c r="AL8168" s="15"/>
      <c r="AM8168" s="15"/>
      <c r="AN8168" s="15"/>
    </row>
    <row r="8169" spans="4:40" x14ac:dyDescent="0.25">
      <c r="D8169" s="18"/>
      <c r="E8169" s="13"/>
      <c r="F8169" s="13"/>
      <c r="G8169" s="13"/>
      <c r="H8169" s="13"/>
      <c r="I8169" s="13"/>
      <c r="J8169" s="13"/>
      <c r="K8169" s="13"/>
      <c r="L8169" s="13"/>
      <c r="M8169" s="13"/>
      <c r="N8169" s="13"/>
      <c r="O8169" s="14"/>
      <c r="P8169" s="14"/>
      <c r="Q8169" s="14"/>
      <c r="R8169" s="14"/>
      <c r="S8169" s="13"/>
      <c r="T8169" s="13"/>
      <c r="U8169" s="13"/>
      <c r="V8169" s="13"/>
      <c r="W8169" s="13"/>
      <c r="X8169" s="13"/>
      <c r="Y8169" s="14"/>
      <c r="Z8169" s="13"/>
      <c r="AA8169" s="13"/>
      <c r="AB8169" s="13"/>
      <c r="AC8169" s="13"/>
      <c r="AD8169" s="13"/>
      <c r="AE8169" s="13"/>
      <c r="AF8169" s="13"/>
      <c r="AG8169" s="19"/>
      <c r="AH8169" s="19"/>
      <c r="AI8169" s="19"/>
      <c r="AJ8169" s="19"/>
      <c r="AK8169" s="15"/>
      <c r="AL8169" s="15"/>
      <c r="AM8169" s="15"/>
      <c r="AN8169" s="15"/>
    </row>
    <row r="8170" spans="4:40" x14ac:dyDescent="0.25">
      <c r="D8170" s="18"/>
      <c r="E8170" s="13"/>
      <c r="F8170" s="13"/>
      <c r="G8170" s="13"/>
      <c r="H8170" s="13"/>
      <c r="I8170" s="13"/>
      <c r="J8170" s="13"/>
      <c r="K8170" s="13"/>
      <c r="L8170" s="13"/>
      <c r="M8170" s="13"/>
      <c r="N8170" s="13"/>
      <c r="O8170" s="14"/>
      <c r="P8170" s="14"/>
      <c r="Q8170" s="14"/>
      <c r="R8170" s="14"/>
      <c r="S8170" s="13"/>
      <c r="T8170" s="13"/>
      <c r="U8170" s="13"/>
      <c r="V8170" s="13"/>
      <c r="W8170" s="13"/>
      <c r="X8170" s="13"/>
      <c r="Y8170" s="14"/>
      <c r="Z8170" s="13"/>
      <c r="AA8170" s="13"/>
      <c r="AB8170" s="13"/>
      <c r="AC8170" s="13"/>
      <c r="AD8170" s="13"/>
      <c r="AE8170" s="13"/>
      <c r="AF8170" s="13"/>
      <c r="AG8170" s="19"/>
      <c r="AH8170" s="19"/>
      <c r="AI8170" s="19"/>
      <c r="AJ8170" s="19"/>
      <c r="AK8170" s="12"/>
      <c r="AL8170" s="12"/>
      <c r="AM8170" s="12"/>
      <c r="AN8170" s="12"/>
    </row>
    <row r="8171" spans="4:40" x14ac:dyDescent="0.25">
      <c r="D8171" s="18"/>
      <c r="E8171" s="13"/>
      <c r="F8171" s="13"/>
      <c r="G8171" s="13"/>
      <c r="H8171" s="13"/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9"/>
      <c r="AH8171" s="19"/>
      <c r="AI8171" s="19"/>
      <c r="AJ8171" s="19"/>
      <c r="AK8171" s="15"/>
      <c r="AL8171" s="12"/>
      <c r="AM8171" s="15"/>
      <c r="AN8171" s="15"/>
    </row>
    <row r="8172" spans="4:40" x14ac:dyDescent="0.25">
      <c r="D8172" s="18"/>
      <c r="E8172" s="13"/>
      <c r="F8172" s="13"/>
      <c r="G8172" s="13"/>
      <c r="H8172" s="13"/>
      <c r="I8172" s="13"/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9"/>
      <c r="AH8172" s="19"/>
      <c r="AI8172" s="19"/>
      <c r="AJ8172" s="19"/>
      <c r="AK8172" s="15"/>
      <c r="AL8172" s="15"/>
      <c r="AM8172" s="15"/>
      <c r="AN8172" s="15"/>
    </row>
    <row r="8173" spans="4:40" x14ac:dyDescent="0.25">
      <c r="D8173" s="18"/>
      <c r="E8173" s="13"/>
      <c r="F8173" s="13"/>
      <c r="G8173" s="13"/>
      <c r="H8173" s="13"/>
      <c r="I8173" s="13"/>
      <c r="J8173" s="13"/>
      <c r="K8173" s="13"/>
      <c r="L8173" s="13"/>
      <c r="M8173" s="13"/>
      <c r="N8173" s="13"/>
      <c r="O8173" s="14"/>
      <c r="P8173" s="14"/>
      <c r="Q8173" s="14"/>
      <c r="R8173" s="14"/>
      <c r="S8173" s="13"/>
      <c r="T8173" s="13"/>
      <c r="U8173" s="13"/>
      <c r="V8173" s="13"/>
      <c r="W8173" s="13"/>
      <c r="X8173" s="13"/>
      <c r="Y8173" s="14"/>
      <c r="Z8173" s="13"/>
      <c r="AA8173" s="13"/>
      <c r="AB8173" s="13"/>
      <c r="AC8173" s="13"/>
      <c r="AD8173" s="13"/>
      <c r="AE8173" s="13"/>
      <c r="AF8173" s="13"/>
      <c r="AG8173" s="19"/>
      <c r="AH8173" s="19"/>
      <c r="AI8173" s="19"/>
      <c r="AJ8173" s="19"/>
      <c r="AK8173" s="15"/>
      <c r="AL8173" s="15"/>
      <c r="AM8173" s="15"/>
      <c r="AN8173" s="15"/>
    </row>
    <row r="8174" spans="4:40" x14ac:dyDescent="0.25">
      <c r="D8174" s="18"/>
      <c r="E8174" s="13"/>
      <c r="F8174" s="13"/>
      <c r="G8174" s="13"/>
      <c r="H8174" s="13"/>
      <c r="I8174" s="13"/>
      <c r="J8174" s="13"/>
      <c r="K8174" s="13"/>
      <c r="L8174" s="13"/>
      <c r="M8174" s="13"/>
      <c r="N8174" s="13"/>
      <c r="O8174" s="14"/>
      <c r="P8174" s="14"/>
      <c r="Q8174" s="14"/>
      <c r="R8174" s="14"/>
      <c r="S8174" s="13"/>
      <c r="T8174" s="13"/>
      <c r="U8174" s="13"/>
      <c r="V8174" s="13"/>
      <c r="W8174" s="13"/>
      <c r="X8174" s="13"/>
      <c r="Y8174" s="14"/>
      <c r="Z8174" s="13"/>
      <c r="AA8174" s="13"/>
      <c r="AB8174" s="13"/>
      <c r="AC8174" s="13"/>
      <c r="AD8174" s="13"/>
      <c r="AE8174" s="13"/>
      <c r="AF8174" s="13"/>
      <c r="AG8174" s="19"/>
      <c r="AH8174" s="19"/>
      <c r="AI8174" s="19"/>
      <c r="AJ8174" s="19"/>
      <c r="AK8174" s="12"/>
      <c r="AL8174" s="12"/>
      <c r="AM8174" s="12"/>
      <c r="AN8174" s="12"/>
    </row>
    <row r="8175" spans="4:40" x14ac:dyDescent="0.25">
      <c r="D8175" s="18"/>
      <c r="E8175" s="13"/>
      <c r="F8175" s="13"/>
      <c r="G8175" s="13"/>
      <c r="H8175" s="13"/>
      <c r="I8175" s="13"/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9"/>
      <c r="AH8175" s="19"/>
      <c r="AI8175" s="19"/>
      <c r="AJ8175" s="19"/>
      <c r="AK8175" s="15"/>
      <c r="AL8175" s="12"/>
      <c r="AM8175" s="15"/>
      <c r="AN8175" s="15"/>
    </row>
    <row r="8176" spans="4:40" x14ac:dyDescent="0.25">
      <c r="D8176" s="18"/>
      <c r="E8176" s="13"/>
      <c r="F8176" s="13"/>
      <c r="G8176" s="13"/>
      <c r="H8176" s="13"/>
      <c r="I8176" s="13"/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9"/>
      <c r="AH8176" s="19"/>
      <c r="AI8176" s="19"/>
      <c r="AJ8176" s="19"/>
      <c r="AK8176" s="15"/>
      <c r="AL8176" s="15"/>
      <c r="AM8176" s="15"/>
      <c r="AN8176" s="15"/>
    </row>
    <row r="8177" spans="4:40" x14ac:dyDescent="0.25">
      <c r="D8177" s="18"/>
      <c r="E8177" s="13"/>
      <c r="F8177" s="13"/>
      <c r="G8177" s="13"/>
      <c r="H8177" s="13"/>
      <c r="I8177" s="13"/>
      <c r="J8177" s="13"/>
      <c r="K8177" s="13"/>
      <c r="L8177" s="13"/>
      <c r="M8177" s="13"/>
      <c r="N8177" s="13"/>
      <c r="O8177" s="14"/>
      <c r="P8177" s="14"/>
      <c r="Q8177" s="14"/>
      <c r="R8177" s="14"/>
      <c r="S8177" s="13"/>
      <c r="T8177" s="13"/>
      <c r="U8177" s="13"/>
      <c r="V8177" s="13"/>
      <c r="W8177" s="13"/>
      <c r="X8177" s="13"/>
      <c r="Y8177" s="14"/>
      <c r="Z8177" s="13"/>
      <c r="AA8177" s="13"/>
      <c r="AB8177" s="13"/>
      <c r="AC8177" s="13"/>
      <c r="AD8177" s="13"/>
      <c r="AE8177" s="13"/>
      <c r="AF8177" s="13"/>
      <c r="AG8177" s="19"/>
      <c r="AH8177" s="19"/>
      <c r="AI8177" s="19"/>
      <c r="AJ8177" s="19"/>
      <c r="AK8177" s="15"/>
      <c r="AL8177" s="15"/>
      <c r="AM8177" s="15"/>
      <c r="AN8177" s="15"/>
    </row>
    <row r="8178" spans="4:40" x14ac:dyDescent="0.25">
      <c r="D8178" s="18"/>
      <c r="E8178" s="13"/>
      <c r="F8178" s="13"/>
      <c r="G8178" s="13"/>
      <c r="H8178" s="13"/>
      <c r="I8178" s="13"/>
      <c r="J8178" s="13"/>
      <c r="K8178" s="13"/>
      <c r="L8178" s="13"/>
      <c r="M8178" s="13"/>
      <c r="N8178" s="13"/>
      <c r="O8178" s="14"/>
      <c r="P8178" s="14"/>
      <c r="Q8178" s="14"/>
      <c r="R8178" s="14"/>
      <c r="S8178" s="13"/>
      <c r="T8178" s="13"/>
      <c r="U8178" s="13"/>
      <c r="V8178" s="13"/>
      <c r="W8178" s="13"/>
      <c r="X8178" s="13"/>
      <c r="Y8178" s="14"/>
      <c r="Z8178" s="13"/>
      <c r="AA8178" s="13"/>
      <c r="AB8178" s="13"/>
      <c r="AC8178" s="13"/>
      <c r="AD8178" s="13"/>
      <c r="AE8178" s="13"/>
      <c r="AF8178" s="13"/>
      <c r="AG8178" s="19"/>
      <c r="AH8178" s="19"/>
      <c r="AI8178" s="19"/>
      <c r="AJ8178" s="19"/>
      <c r="AK8178" s="12"/>
      <c r="AL8178" s="12"/>
      <c r="AM8178" s="12"/>
      <c r="AN8178" s="12"/>
    </row>
    <row r="8179" spans="4:40" x14ac:dyDescent="0.25">
      <c r="D8179" s="18"/>
      <c r="E8179" s="13"/>
      <c r="F8179" s="13"/>
      <c r="G8179" s="13"/>
      <c r="H8179" s="13"/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9"/>
      <c r="AH8179" s="19"/>
      <c r="AI8179" s="19"/>
      <c r="AJ8179" s="19"/>
      <c r="AK8179" s="15"/>
      <c r="AL8179" s="12"/>
      <c r="AM8179" s="15"/>
      <c r="AN8179" s="15"/>
    </row>
    <row r="8180" spans="4:40" x14ac:dyDescent="0.25">
      <c r="D8180" s="18"/>
      <c r="E8180" s="13"/>
      <c r="F8180" s="13"/>
      <c r="G8180" s="13"/>
      <c r="H8180" s="13"/>
      <c r="I8180" s="13"/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9"/>
      <c r="AH8180" s="19"/>
      <c r="AI8180" s="19"/>
      <c r="AJ8180" s="19"/>
      <c r="AK8180" s="15"/>
      <c r="AL8180" s="15"/>
      <c r="AM8180" s="15"/>
      <c r="AN8180" s="15"/>
    </row>
    <row r="8181" spans="4:40" x14ac:dyDescent="0.25">
      <c r="D8181" s="18"/>
      <c r="E8181" s="13"/>
      <c r="F8181" s="13"/>
      <c r="G8181" s="13"/>
      <c r="H8181" s="13"/>
      <c r="I8181" s="13"/>
      <c r="J8181" s="13"/>
      <c r="K8181" s="13"/>
      <c r="L8181" s="13"/>
      <c r="M8181" s="13"/>
      <c r="N8181" s="13"/>
      <c r="O8181" s="14"/>
      <c r="P8181" s="14"/>
      <c r="Q8181" s="14"/>
      <c r="R8181" s="14"/>
      <c r="S8181" s="13"/>
      <c r="T8181" s="13"/>
      <c r="U8181" s="13"/>
      <c r="V8181" s="13"/>
      <c r="W8181" s="13"/>
      <c r="X8181" s="13"/>
      <c r="Y8181" s="14"/>
      <c r="Z8181" s="13"/>
      <c r="AA8181" s="13"/>
      <c r="AB8181" s="13"/>
      <c r="AC8181" s="13"/>
      <c r="AD8181" s="13"/>
      <c r="AE8181" s="13"/>
      <c r="AF8181" s="13"/>
      <c r="AG8181" s="19"/>
      <c r="AH8181" s="19"/>
      <c r="AI8181" s="19"/>
      <c r="AJ8181" s="19"/>
      <c r="AK8181" s="15"/>
      <c r="AL8181" s="15"/>
      <c r="AM8181" s="15"/>
      <c r="AN8181" s="15"/>
    </row>
    <row r="8182" spans="4:40" x14ac:dyDescent="0.25">
      <c r="D8182" s="18"/>
      <c r="E8182" s="13"/>
      <c r="F8182" s="13"/>
      <c r="G8182" s="13"/>
      <c r="H8182" s="13"/>
      <c r="I8182" s="13"/>
      <c r="J8182" s="13"/>
      <c r="K8182" s="13"/>
      <c r="L8182" s="13"/>
      <c r="M8182" s="13"/>
      <c r="N8182" s="13"/>
      <c r="O8182" s="14"/>
      <c r="P8182" s="14"/>
      <c r="Q8182" s="14"/>
      <c r="R8182" s="14"/>
      <c r="S8182" s="13"/>
      <c r="T8182" s="13"/>
      <c r="U8182" s="13"/>
      <c r="V8182" s="13"/>
      <c r="W8182" s="13"/>
      <c r="X8182" s="13"/>
      <c r="Y8182" s="14"/>
      <c r="Z8182" s="13"/>
      <c r="AA8182" s="13"/>
      <c r="AB8182" s="13"/>
      <c r="AC8182" s="13"/>
      <c r="AD8182" s="13"/>
      <c r="AE8182" s="13"/>
      <c r="AF8182" s="13"/>
      <c r="AG8182" s="19"/>
      <c r="AH8182" s="19"/>
      <c r="AI8182" s="19"/>
      <c r="AJ8182" s="19"/>
      <c r="AK8182" s="12"/>
      <c r="AL8182" s="12"/>
      <c r="AM8182" s="12"/>
      <c r="AN8182" s="12"/>
    </row>
    <row r="8183" spans="4:40" x14ac:dyDescent="0.25">
      <c r="D8183" s="18"/>
      <c r="E8183" s="13"/>
      <c r="F8183" s="13"/>
      <c r="G8183" s="13"/>
      <c r="H8183" s="13"/>
      <c r="I8183" s="13"/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9"/>
      <c r="AH8183" s="19"/>
      <c r="AI8183" s="19"/>
      <c r="AJ8183" s="19"/>
      <c r="AK8183" s="15"/>
      <c r="AL8183" s="12"/>
      <c r="AM8183" s="15"/>
      <c r="AN8183" s="15"/>
    </row>
    <row r="8184" spans="4:40" x14ac:dyDescent="0.25">
      <c r="D8184" s="18"/>
      <c r="E8184" s="13"/>
      <c r="F8184" s="13"/>
      <c r="G8184" s="13"/>
      <c r="H8184" s="13"/>
      <c r="I8184" s="13"/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9"/>
      <c r="AH8184" s="19"/>
      <c r="AI8184" s="19"/>
      <c r="AJ8184" s="19"/>
      <c r="AK8184" s="15"/>
      <c r="AL8184" s="15"/>
      <c r="AM8184" s="15"/>
      <c r="AN8184" s="15"/>
    </row>
    <row r="8185" spans="4:40" x14ac:dyDescent="0.25">
      <c r="D8185" s="18"/>
      <c r="E8185" s="13"/>
      <c r="F8185" s="13"/>
      <c r="G8185" s="13"/>
      <c r="H8185" s="13"/>
      <c r="I8185" s="13"/>
      <c r="J8185" s="13"/>
      <c r="K8185" s="13"/>
      <c r="L8185" s="13"/>
      <c r="M8185" s="13"/>
      <c r="N8185" s="13"/>
      <c r="O8185" s="14"/>
      <c r="P8185" s="14"/>
      <c r="Q8185" s="14"/>
      <c r="R8185" s="14"/>
      <c r="S8185" s="13"/>
      <c r="T8185" s="13"/>
      <c r="U8185" s="13"/>
      <c r="V8185" s="13"/>
      <c r="W8185" s="13"/>
      <c r="X8185" s="13"/>
      <c r="Y8185" s="14"/>
      <c r="Z8185" s="13"/>
      <c r="AA8185" s="13"/>
      <c r="AB8185" s="13"/>
      <c r="AC8185" s="13"/>
      <c r="AD8185" s="13"/>
      <c r="AE8185" s="13"/>
      <c r="AF8185" s="13"/>
      <c r="AG8185" s="19"/>
      <c r="AH8185" s="19"/>
      <c r="AI8185" s="19"/>
      <c r="AJ8185" s="19"/>
      <c r="AK8185" s="15"/>
      <c r="AL8185" s="15"/>
      <c r="AM8185" s="15"/>
      <c r="AN8185" s="15"/>
    </row>
    <row r="8186" spans="4:40" x14ac:dyDescent="0.25">
      <c r="D8186" s="18"/>
      <c r="E8186" s="13"/>
      <c r="F8186" s="13"/>
      <c r="G8186" s="13"/>
      <c r="H8186" s="13"/>
      <c r="I8186" s="13"/>
      <c r="J8186" s="13"/>
      <c r="K8186" s="13"/>
      <c r="L8186" s="13"/>
      <c r="M8186" s="13"/>
      <c r="N8186" s="13"/>
      <c r="O8186" s="14"/>
      <c r="P8186" s="14"/>
      <c r="Q8186" s="14"/>
      <c r="R8186" s="14"/>
      <c r="S8186" s="13"/>
      <c r="T8186" s="13"/>
      <c r="U8186" s="13"/>
      <c r="V8186" s="13"/>
      <c r="W8186" s="13"/>
      <c r="X8186" s="13"/>
      <c r="Y8186" s="14"/>
      <c r="Z8186" s="13"/>
      <c r="AA8186" s="13"/>
      <c r="AB8186" s="13"/>
      <c r="AC8186" s="13"/>
      <c r="AD8186" s="13"/>
      <c r="AE8186" s="13"/>
      <c r="AF8186" s="13"/>
      <c r="AG8186" s="19"/>
      <c r="AH8186" s="19"/>
      <c r="AI8186" s="19"/>
      <c r="AJ8186" s="19"/>
      <c r="AK8186" s="12"/>
      <c r="AL8186" s="12"/>
      <c r="AM8186" s="12"/>
      <c r="AN8186" s="12"/>
    </row>
    <row r="8187" spans="4:40" x14ac:dyDescent="0.25">
      <c r="D8187" s="18"/>
      <c r="E8187" s="13"/>
      <c r="F8187" s="13"/>
      <c r="G8187" s="13"/>
      <c r="H8187" s="13"/>
      <c r="I8187" s="13"/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9"/>
      <c r="AH8187" s="19"/>
      <c r="AI8187" s="19"/>
      <c r="AJ8187" s="19"/>
      <c r="AK8187" s="15"/>
      <c r="AL8187" s="12"/>
      <c r="AM8187" s="15"/>
      <c r="AN8187" s="15"/>
    </row>
    <row r="8188" spans="4:40" x14ac:dyDescent="0.25">
      <c r="D8188" s="18"/>
      <c r="E8188" s="13"/>
      <c r="F8188" s="13"/>
      <c r="G8188" s="13"/>
      <c r="H8188" s="13"/>
      <c r="I8188" s="13"/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9"/>
      <c r="AH8188" s="19"/>
      <c r="AI8188" s="19"/>
      <c r="AJ8188" s="19"/>
      <c r="AK8188" s="15"/>
      <c r="AL8188" s="15"/>
      <c r="AM8188" s="15"/>
      <c r="AN8188" s="15"/>
    </row>
    <row r="8189" spans="4:40" x14ac:dyDescent="0.25">
      <c r="D8189" s="18"/>
      <c r="E8189" s="13"/>
      <c r="F8189" s="13"/>
      <c r="G8189" s="13"/>
      <c r="H8189" s="13"/>
      <c r="I8189" s="13"/>
      <c r="J8189" s="13"/>
      <c r="K8189" s="13"/>
      <c r="L8189" s="13"/>
      <c r="M8189" s="13"/>
      <c r="N8189" s="13"/>
      <c r="O8189" s="14"/>
      <c r="P8189" s="14"/>
      <c r="Q8189" s="14"/>
      <c r="R8189" s="14"/>
      <c r="S8189" s="13"/>
      <c r="T8189" s="13"/>
      <c r="U8189" s="13"/>
      <c r="V8189" s="13"/>
      <c r="W8189" s="13"/>
      <c r="X8189" s="13"/>
      <c r="Y8189" s="14"/>
      <c r="Z8189" s="13"/>
      <c r="AA8189" s="13"/>
      <c r="AB8189" s="13"/>
      <c r="AC8189" s="13"/>
      <c r="AD8189" s="13"/>
      <c r="AE8189" s="13"/>
      <c r="AF8189" s="13"/>
      <c r="AG8189" s="19"/>
      <c r="AH8189" s="19"/>
      <c r="AI8189" s="19"/>
      <c r="AJ8189" s="19"/>
      <c r="AK8189" s="15"/>
      <c r="AL8189" s="15"/>
      <c r="AM8189" s="15"/>
      <c r="AN8189" s="15"/>
    </row>
    <row r="8190" spans="4:40" x14ac:dyDescent="0.25">
      <c r="D8190" s="18"/>
      <c r="E8190" s="13"/>
      <c r="F8190" s="13"/>
      <c r="G8190" s="13"/>
      <c r="H8190" s="13"/>
      <c r="I8190" s="13"/>
      <c r="J8190" s="13"/>
      <c r="K8190" s="13"/>
      <c r="L8190" s="13"/>
      <c r="M8190" s="13"/>
      <c r="N8190" s="13"/>
      <c r="O8190" s="14"/>
      <c r="P8190" s="14"/>
      <c r="Q8190" s="14"/>
      <c r="R8190" s="14"/>
      <c r="S8190" s="13"/>
      <c r="T8190" s="13"/>
      <c r="U8190" s="13"/>
      <c r="V8190" s="13"/>
      <c r="W8190" s="13"/>
      <c r="X8190" s="13"/>
      <c r="Y8190" s="14"/>
      <c r="Z8190" s="13"/>
      <c r="AA8190" s="13"/>
      <c r="AB8190" s="13"/>
      <c r="AC8190" s="13"/>
      <c r="AD8190" s="13"/>
      <c r="AE8190" s="13"/>
      <c r="AF8190" s="13"/>
      <c r="AG8190" s="19"/>
      <c r="AH8190" s="19"/>
      <c r="AI8190" s="19"/>
      <c r="AJ8190" s="19"/>
      <c r="AK8190" s="12"/>
      <c r="AL8190" s="12"/>
      <c r="AM8190" s="12"/>
      <c r="AN8190" s="12"/>
    </row>
    <row r="8191" spans="4:40" x14ac:dyDescent="0.25">
      <c r="D8191" s="18"/>
      <c r="E8191" s="13"/>
      <c r="F8191" s="13"/>
      <c r="G8191" s="13"/>
      <c r="H8191" s="13"/>
      <c r="I8191" s="13"/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9"/>
      <c r="AH8191" s="19"/>
      <c r="AI8191" s="19"/>
      <c r="AJ8191" s="19"/>
      <c r="AK8191" s="15"/>
      <c r="AL8191" s="12"/>
      <c r="AM8191" s="15"/>
      <c r="AN8191" s="15"/>
    </row>
    <row r="8192" spans="4:40" x14ac:dyDescent="0.25">
      <c r="D8192" s="18"/>
      <c r="E8192" s="13"/>
      <c r="F8192" s="13"/>
      <c r="G8192" s="13"/>
      <c r="H8192" s="13"/>
      <c r="I8192" s="13"/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9"/>
      <c r="AH8192" s="19"/>
      <c r="AI8192" s="19"/>
      <c r="AJ8192" s="19"/>
      <c r="AK8192" s="15"/>
      <c r="AL8192" s="15"/>
      <c r="AM8192" s="15"/>
      <c r="AN8192" s="15"/>
    </row>
    <row r="8193" spans="4:40" x14ac:dyDescent="0.25">
      <c r="D8193" s="18"/>
      <c r="E8193" s="13"/>
      <c r="F8193" s="13"/>
      <c r="G8193" s="13"/>
      <c r="H8193" s="13"/>
      <c r="I8193" s="13"/>
      <c r="J8193" s="13"/>
      <c r="K8193" s="13"/>
      <c r="L8193" s="13"/>
      <c r="M8193" s="13"/>
      <c r="N8193" s="13"/>
      <c r="O8193" s="14"/>
      <c r="P8193" s="14"/>
      <c r="Q8193" s="14"/>
      <c r="R8193" s="14"/>
      <c r="S8193" s="13"/>
      <c r="T8193" s="13"/>
      <c r="U8193" s="13"/>
      <c r="V8193" s="13"/>
      <c r="W8193" s="13"/>
      <c r="X8193" s="13"/>
      <c r="Y8193" s="14"/>
      <c r="Z8193" s="13"/>
      <c r="AA8193" s="13"/>
      <c r="AB8193" s="13"/>
      <c r="AC8193" s="13"/>
      <c r="AD8193" s="13"/>
      <c r="AE8193" s="13"/>
      <c r="AF8193" s="13"/>
      <c r="AG8193" s="19"/>
      <c r="AH8193" s="19"/>
      <c r="AI8193" s="19"/>
      <c r="AJ8193" s="19"/>
      <c r="AK8193" s="15"/>
      <c r="AL8193" s="15"/>
      <c r="AM8193" s="15"/>
      <c r="AN8193" s="15"/>
    </row>
    <row r="8194" spans="4:40" x14ac:dyDescent="0.25">
      <c r="D8194" s="18"/>
      <c r="E8194" s="13"/>
      <c r="F8194" s="13"/>
      <c r="G8194" s="13"/>
      <c r="H8194" s="13"/>
      <c r="I8194" s="13"/>
      <c r="J8194" s="13"/>
      <c r="K8194" s="13"/>
      <c r="L8194" s="13"/>
      <c r="M8194" s="13"/>
      <c r="N8194" s="13"/>
      <c r="O8194" s="14"/>
      <c r="P8194" s="14"/>
      <c r="Q8194" s="14"/>
      <c r="R8194" s="14"/>
      <c r="S8194" s="13"/>
      <c r="T8194" s="13"/>
      <c r="U8194" s="13"/>
      <c r="V8194" s="13"/>
      <c r="W8194" s="13"/>
      <c r="X8194" s="13"/>
      <c r="Y8194" s="14"/>
      <c r="Z8194" s="13"/>
      <c r="AA8194" s="13"/>
      <c r="AB8194" s="13"/>
      <c r="AC8194" s="13"/>
      <c r="AD8194" s="13"/>
      <c r="AE8194" s="13"/>
      <c r="AF8194" s="13"/>
      <c r="AG8194" s="19"/>
      <c r="AH8194" s="19"/>
      <c r="AI8194" s="19"/>
      <c r="AJ8194" s="19"/>
      <c r="AK8194" s="12"/>
      <c r="AL8194" s="12"/>
      <c r="AM8194" s="12"/>
      <c r="AN8194" s="12"/>
    </row>
    <row r="8195" spans="4:40" x14ac:dyDescent="0.25">
      <c r="D8195" s="18"/>
      <c r="E8195" s="13"/>
      <c r="F8195" s="13"/>
      <c r="G8195" s="13"/>
      <c r="H8195" s="13"/>
      <c r="I8195" s="13"/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9"/>
      <c r="AH8195" s="19"/>
      <c r="AI8195" s="19"/>
      <c r="AJ8195" s="19"/>
      <c r="AK8195" s="15"/>
      <c r="AL8195" s="12"/>
      <c r="AM8195" s="15"/>
      <c r="AN8195" s="15"/>
    </row>
    <row r="8196" spans="4:40" x14ac:dyDescent="0.25">
      <c r="D8196" s="18"/>
      <c r="E8196" s="13"/>
      <c r="F8196" s="13"/>
      <c r="G8196" s="13"/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9"/>
      <c r="AH8196" s="19"/>
      <c r="AI8196" s="19"/>
      <c r="AJ8196" s="19"/>
      <c r="AK8196" s="15"/>
      <c r="AL8196" s="15"/>
      <c r="AM8196" s="15"/>
      <c r="AN8196" s="15"/>
    </row>
    <row r="8197" spans="4:40" x14ac:dyDescent="0.25">
      <c r="D8197" s="18"/>
      <c r="E8197" s="13"/>
      <c r="F8197" s="13"/>
      <c r="G8197" s="13"/>
      <c r="H8197" s="13"/>
      <c r="I8197" s="13"/>
      <c r="J8197" s="13"/>
      <c r="K8197" s="13"/>
      <c r="L8197" s="13"/>
      <c r="M8197" s="13"/>
      <c r="N8197" s="13"/>
      <c r="O8197" s="14"/>
      <c r="P8197" s="14"/>
      <c r="Q8197" s="14"/>
      <c r="R8197" s="14"/>
      <c r="S8197" s="13"/>
      <c r="T8197" s="13"/>
      <c r="U8197" s="13"/>
      <c r="V8197" s="13"/>
      <c r="W8197" s="13"/>
      <c r="X8197" s="13"/>
      <c r="Y8197" s="14"/>
      <c r="Z8197" s="13"/>
      <c r="AA8197" s="13"/>
      <c r="AB8197" s="13"/>
      <c r="AC8197" s="13"/>
      <c r="AD8197" s="13"/>
      <c r="AE8197" s="13"/>
      <c r="AF8197" s="13"/>
      <c r="AG8197" s="19"/>
      <c r="AH8197" s="19"/>
      <c r="AI8197" s="19"/>
      <c r="AJ8197" s="19"/>
      <c r="AK8197" s="15"/>
      <c r="AL8197" s="15"/>
      <c r="AM8197" s="15"/>
      <c r="AN8197" s="15"/>
    </row>
    <row r="8198" spans="4:40" x14ac:dyDescent="0.25">
      <c r="D8198" s="18"/>
      <c r="E8198" s="13"/>
      <c r="F8198" s="13"/>
      <c r="G8198" s="13"/>
      <c r="H8198" s="13"/>
      <c r="I8198" s="13"/>
      <c r="J8198" s="13"/>
      <c r="K8198" s="13"/>
      <c r="L8198" s="13"/>
      <c r="M8198" s="13"/>
      <c r="N8198" s="13"/>
      <c r="O8198" s="14"/>
      <c r="P8198" s="14"/>
      <c r="Q8198" s="14"/>
      <c r="R8198" s="14"/>
      <c r="S8198" s="13"/>
      <c r="T8198" s="13"/>
      <c r="U8198" s="13"/>
      <c r="V8198" s="13"/>
      <c r="W8198" s="13"/>
      <c r="X8198" s="13"/>
      <c r="Y8198" s="14"/>
      <c r="Z8198" s="13"/>
      <c r="AA8198" s="13"/>
      <c r="AB8198" s="13"/>
      <c r="AC8198" s="13"/>
      <c r="AD8198" s="13"/>
      <c r="AE8198" s="13"/>
      <c r="AF8198" s="13"/>
      <c r="AG8198" s="19"/>
      <c r="AH8198" s="19"/>
      <c r="AI8198" s="19"/>
      <c r="AJ8198" s="19"/>
      <c r="AK8198" s="12"/>
      <c r="AL8198" s="12"/>
      <c r="AM8198" s="12"/>
      <c r="AN8198" s="12"/>
    </row>
    <row r="8199" spans="4:40" x14ac:dyDescent="0.25">
      <c r="D8199" s="18"/>
      <c r="E8199" s="13"/>
      <c r="F8199" s="13"/>
      <c r="G8199" s="13"/>
      <c r="H8199" s="13"/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9"/>
      <c r="AH8199" s="19"/>
      <c r="AI8199" s="19"/>
      <c r="AJ8199" s="19"/>
      <c r="AK8199" s="15"/>
      <c r="AL8199" s="12"/>
      <c r="AM8199" s="15"/>
      <c r="AN8199" s="15"/>
    </row>
    <row r="8200" spans="4:40" x14ac:dyDescent="0.25">
      <c r="D8200" s="18"/>
      <c r="E8200" s="13"/>
      <c r="F8200" s="13"/>
      <c r="G8200" s="13"/>
      <c r="H8200" s="13"/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9"/>
      <c r="AH8200" s="19"/>
      <c r="AI8200" s="19"/>
      <c r="AJ8200" s="19"/>
      <c r="AK8200" s="15"/>
      <c r="AL8200" s="15"/>
      <c r="AM8200" s="15"/>
      <c r="AN8200" s="15"/>
    </row>
    <row r="8201" spans="4:40" x14ac:dyDescent="0.25">
      <c r="D8201" s="18"/>
      <c r="E8201" s="13"/>
      <c r="F8201" s="13"/>
      <c r="G8201" s="13"/>
      <c r="H8201" s="13"/>
      <c r="I8201" s="13"/>
      <c r="J8201" s="13"/>
      <c r="K8201" s="13"/>
      <c r="L8201" s="13"/>
      <c r="M8201" s="13"/>
      <c r="N8201" s="13"/>
      <c r="O8201" s="14"/>
      <c r="P8201" s="14"/>
      <c r="Q8201" s="14"/>
      <c r="R8201" s="14"/>
      <c r="S8201" s="13"/>
      <c r="T8201" s="13"/>
      <c r="U8201" s="13"/>
      <c r="V8201" s="13"/>
      <c r="W8201" s="13"/>
      <c r="X8201" s="13"/>
      <c r="Y8201" s="14"/>
      <c r="Z8201" s="13"/>
      <c r="AA8201" s="13"/>
      <c r="AB8201" s="13"/>
      <c r="AC8201" s="13"/>
      <c r="AD8201" s="13"/>
      <c r="AE8201" s="13"/>
      <c r="AF8201" s="13"/>
      <c r="AG8201" s="19"/>
      <c r="AH8201" s="19"/>
      <c r="AI8201" s="19"/>
      <c r="AJ8201" s="19"/>
      <c r="AK8201" s="15"/>
      <c r="AL8201" s="15"/>
      <c r="AM8201" s="15"/>
      <c r="AN8201" s="15"/>
    </row>
    <row r="8202" spans="4:40" x14ac:dyDescent="0.25">
      <c r="D8202" s="18"/>
      <c r="E8202" s="13"/>
      <c r="F8202" s="13"/>
      <c r="G8202" s="13"/>
      <c r="H8202" s="13"/>
      <c r="I8202" s="13"/>
      <c r="J8202" s="13"/>
      <c r="K8202" s="13"/>
      <c r="L8202" s="13"/>
      <c r="M8202" s="13"/>
      <c r="N8202" s="13"/>
      <c r="O8202" s="14"/>
      <c r="P8202" s="14"/>
      <c r="Q8202" s="14"/>
      <c r="R8202" s="14"/>
      <c r="S8202" s="13"/>
      <c r="T8202" s="13"/>
      <c r="U8202" s="13"/>
      <c r="V8202" s="13"/>
      <c r="W8202" s="13"/>
      <c r="X8202" s="13"/>
      <c r="Y8202" s="14"/>
      <c r="Z8202" s="13"/>
      <c r="AA8202" s="13"/>
      <c r="AB8202" s="13"/>
      <c r="AC8202" s="13"/>
      <c r="AD8202" s="13"/>
      <c r="AE8202" s="13"/>
      <c r="AF8202" s="13"/>
      <c r="AG8202" s="19"/>
      <c r="AH8202" s="19"/>
      <c r="AI8202" s="19"/>
      <c r="AJ8202" s="19"/>
      <c r="AK8202" s="12"/>
      <c r="AL8202" s="12"/>
      <c r="AM8202" s="12"/>
      <c r="AN8202" s="12"/>
    </row>
    <row r="8203" spans="4:40" x14ac:dyDescent="0.25">
      <c r="D8203" s="18"/>
      <c r="E8203" s="13"/>
      <c r="F8203" s="13"/>
      <c r="G8203" s="13"/>
      <c r="H8203" s="13"/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9"/>
      <c r="AH8203" s="19"/>
      <c r="AI8203" s="19"/>
      <c r="AJ8203" s="19"/>
      <c r="AK8203" s="15"/>
      <c r="AL8203" s="12"/>
      <c r="AM8203" s="15"/>
      <c r="AN8203" s="15"/>
    </row>
    <row r="8204" spans="4:40" x14ac:dyDescent="0.25">
      <c r="D8204" s="18"/>
      <c r="E8204" s="13"/>
      <c r="F8204" s="13"/>
      <c r="G8204" s="13"/>
      <c r="H8204" s="13"/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9"/>
      <c r="AH8204" s="19"/>
      <c r="AI8204" s="19"/>
      <c r="AJ8204" s="19"/>
      <c r="AK8204" s="15"/>
      <c r="AL8204" s="15"/>
      <c r="AM8204" s="15"/>
      <c r="AN8204" s="15"/>
    </row>
    <row r="8205" spans="4:40" x14ac:dyDescent="0.25">
      <c r="D8205" s="18"/>
      <c r="E8205" s="13"/>
      <c r="F8205" s="13"/>
      <c r="G8205" s="13"/>
      <c r="H8205" s="13"/>
      <c r="I8205" s="13"/>
      <c r="J8205" s="13"/>
      <c r="K8205" s="13"/>
      <c r="L8205" s="13"/>
      <c r="M8205" s="13"/>
      <c r="N8205" s="13"/>
      <c r="O8205" s="14"/>
      <c r="P8205" s="14"/>
      <c r="Q8205" s="14"/>
      <c r="R8205" s="14"/>
      <c r="S8205" s="13"/>
      <c r="T8205" s="13"/>
      <c r="U8205" s="13"/>
      <c r="V8205" s="13"/>
      <c r="W8205" s="13"/>
      <c r="X8205" s="13"/>
      <c r="Y8205" s="14"/>
      <c r="Z8205" s="13"/>
      <c r="AA8205" s="13"/>
      <c r="AB8205" s="13"/>
      <c r="AC8205" s="13"/>
      <c r="AD8205" s="13"/>
      <c r="AE8205" s="13"/>
      <c r="AF8205" s="13"/>
      <c r="AG8205" s="19"/>
      <c r="AH8205" s="19"/>
      <c r="AI8205" s="19"/>
      <c r="AJ8205" s="19"/>
      <c r="AK8205" s="15"/>
      <c r="AL8205" s="15"/>
      <c r="AM8205" s="15"/>
      <c r="AN8205" s="15"/>
    </row>
    <row r="8206" spans="4:40" x14ac:dyDescent="0.25">
      <c r="D8206" s="18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4"/>
      <c r="P8206" s="14"/>
      <c r="Q8206" s="14"/>
      <c r="R8206" s="14"/>
      <c r="S8206" s="13"/>
      <c r="T8206" s="13"/>
      <c r="U8206" s="13"/>
      <c r="V8206" s="13"/>
      <c r="W8206" s="13"/>
      <c r="X8206" s="13"/>
      <c r="Y8206" s="14"/>
      <c r="Z8206" s="13"/>
      <c r="AA8206" s="13"/>
      <c r="AB8206" s="13"/>
      <c r="AC8206" s="13"/>
      <c r="AD8206" s="13"/>
      <c r="AE8206" s="13"/>
      <c r="AF8206" s="13"/>
      <c r="AG8206" s="19"/>
      <c r="AH8206" s="19"/>
      <c r="AI8206" s="19"/>
      <c r="AJ8206" s="19"/>
      <c r="AK8206" s="12"/>
      <c r="AL8206" s="12"/>
      <c r="AM8206" s="12"/>
      <c r="AN8206" s="12"/>
    </row>
    <row r="8207" spans="4:40" x14ac:dyDescent="0.25">
      <c r="D8207" s="18"/>
      <c r="E8207" s="13"/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9"/>
      <c r="AH8207" s="19"/>
      <c r="AI8207" s="19"/>
      <c r="AJ8207" s="19"/>
      <c r="AK8207" s="15"/>
      <c r="AL8207" s="12"/>
      <c r="AM8207" s="15"/>
      <c r="AN8207" s="15"/>
    </row>
    <row r="8208" spans="4:40" x14ac:dyDescent="0.25">
      <c r="D8208" s="18"/>
      <c r="E8208" s="13"/>
      <c r="F8208" s="13"/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9"/>
      <c r="AH8208" s="19"/>
      <c r="AI8208" s="19"/>
      <c r="AJ8208" s="19"/>
      <c r="AK8208" s="15"/>
      <c r="AL8208" s="15"/>
      <c r="AM8208" s="15"/>
      <c r="AN8208" s="15"/>
    </row>
    <row r="8209" spans="4:40" x14ac:dyDescent="0.25">
      <c r="D8209" s="18"/>
      <c r="E8209" s="13"/>
      <c r="F8209" s="13"/>
      <c r="G8209" s="13"/>
      <c r="H8209" s="13"/>
      <c r="I8209" s="13"/>
      <c r="J8209" s="13"/>
      <c r="K8209" s="13"/>
      <c r="L8209" s="13"/>
      <c r="M8209" s="13"/>
      <c r="N8209" s="13"/>
      <c r="O8209" s="14"/>
      <c r="P8209" s="14"/>
      <c r="Q8209" s="14"/>
      <c r="R8209" s="14"/>
      <c r="S8209" s="13"/>
      <c r="T8209" s="13"/>
      <c r="U8209" s="13"/>
      <c r="V8209" s="13"/>
      <c r="W8209" s="13"/>
      <c r="X8209" s="13"/>
      <c r="Y8209" s="14"/>
      <c r="Z8209" s="13"/>
      <c r="AA8209" s="13"/>
      <c r="AB8209" s="13"/>
      <c r="AC8209" s="13"/>
      <c r="AD8209" s="13"/>
      <c r="AE8209" s="13"/>
      <c r="AF8209" s="13"/>
      <c r="AG8209" s="19"/>
      <c r="AH8209" s="19"/>
      <c r="AI8209" s="19"/>
      <c r="AJ8209" s="19"/>
      <c r="AK8209" s="15"/>
      <c r="AL8209" s="15"/>
      <c r="AM8209" s="15"/>
      <c r="AN8209" s="15"/>
    </row>
    <row r="8210" spans="4:40" x14ac:dyDescent="0.25">
      <c r="D8210" s="18"/>
      <c r="E8210" s="13"/>
      <c r="F8210" s="13"/>
      <c r="G8210" s="13"/>
      <c r="H8210" s="13"/>
      <c r="I8210" s="13"/>
      <c r="J8210" s="13"/>
      <c r="K8210" s="13"/>
      <c r="L8210" s="13"/>
      <c r="M8210" s="13"/>
      <c r="N8210" s="13"/>
      <c r="O8210" s="14"/>
      <c r="P8210" s="14"/>
      <c r="Q8210" s="14"/>
      <c r="R8210" s="14"/>
      <c r="S8210" s="13"/>
      <c r="T8210" s="13"/>
      <c r="U8210" s="13"/>
      <c r="V8210" s="13"/>
      <c r="W8210" s="13"/>
      <c r="X8210" s="13"/>
      <c r="Y8210" s="14"/>
      <c r="Z8210" s="13"/>
      <c r="AA8210" s="13"/>
      <c r="AB8210" s="13"/>
      <c r="AC8210" s="13"/>
      <c r="AD8210" s="13"/>
      <c r="AE8210" s="13"/>
      <c r="AF8210" s="13"/>
      <c r="AG8210" s="19"/>
      <c r="AH8210" s="19"/>
      <c r="AI8210" s="19"/>
      <c r="AJ8210" s="19"/>
      <c r="AK8210" s="12"/>
      <c r="AL8210" s="12"/>
      <c r="AM8210" s="12"/>
      <c r="AN8210" s="12"/>
    </row>
    <row r="8211" spans="4:40" x14ac:dyDescent="0.25">
      <c r="D8211" s="18"/>
      <c r="E8211" s="13"/>
      <c r="F8211" s="13"/>
      <c r="G8211" s="13"/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9"/>
      <c r="AH8211" s="19"/>
      <c r="AI8211" s="19"/>
      <c r="AJ8211" s="19"/>
      <c r="AK8211" s="15"/>
      <c r="AL8211" s="12"/>
      <c r="AM8211" s="15"/>
      <c r="AN8211" s="15"/>
    </row>
    <row r="8212" spans="4:40" x14ac:dyDescent="0.25">
      <c r="D8212" s="18"/>
      <c r="E8212" s="13"/>
      <c r="F8212" s="13"/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9"/>
      <c r="AH8212" s="19"/>
      <c r="AI8212" s="19"/>
      <c r="AJ8212" s="19"/>
      <c r="AK8212" s="15"/>
      <c r="AL8212" s="15"/>
      <c r="AM8212" s="15"/>
      <c r="AN8212" s="15"/>
    </row>
    <row r="8213" spans="4:40" x14ac:dyDescent="0.25">
      <c r="D8213" s="18"/>
      <c r="E8213" s="13"/>
      <c r="F8213" s="13"/>
      <c r="G8213" s="13"/>
      <c r="H8213" s="13"/>
      <c r="I8213" s="13"/>
      <c r="J8213" s="13"/>
      <c r="K8213" s="13"/>
      <c r="L8213" s="13"/>
      <c r="M8213" s="13"/>
      <c r="N8213" s="13"/>
      <c r="O8213" s="14"/>
      <c r="P8213" s="14"/>
      <c r="Q8213" s="14"/>
      <c r="R8213" s="14"/>
      <c r="S8213" s="13"/>
      <c r="T8213" s="13"/>
      <c r="U8213" s="13"/>
      <c r="V8213" s="13"/>
      <c r="W8213" s="13"/>
      <c r="X8213" s="13"/>
      <c r="Y8213" s="14"/>
      <c r="Z8213" s="13"/>
      <c r="AA8213" s="13"/>
      <c r="AB8213" s="13"/>
      <c r="AC8213" s="13"/>
      <c r="AD8213" s="13"/>
      <c r="AE8213" s="13"/>
      <c r="AF8213" s="13"/>
      <c r="AG8213" s="19"/>
      <c r="AH8213" s="19"/>
      <c r="AI8213" s="19"/>
      <c r="AJ8213" s="19"/>
      <c r="AK8213" s="15"/>
      <c r="AL8213" s="15"/>
      <c r="AM8213" s="15"/>
      <c r="AN8213" s="15"/>
    </row>
    <row r="8214" spans="4:40" x14ac:dyDescent="0.25">
      <c r="D8214" s="18"/>
      <c r="E8214" s="13"/>
      <c r="F8214" s="13"/>
      <c r="G8214" s="13"/>
      <c r="H8214" s="13"/>
      <c r="I8214" s="13"/>
      <c r="J8214" s="13"/>
      <c r="K8214" s="13"/>
      <c r="L8214" s="13"/>
      <c r="M8214" s="13"/>
      <c r="N8214" s="13"/>
      <c r="O8214" s="14"/>
      <c r="P8214" s="14"/>
      <c r="Q8214" s="14"/>
      <c r="R8214" s="14"/>
      <c r="S8214" s="13"/>
      <c r="T8214" s="13"/>
      <c r="U8214" s="13"/>
      <c r="V8214" s="13"/>
      <c r="W8214" s="13"/>
      <c r="X8214" s="13"/>
      <c r="Y8214" s="14"/>
      <c r="Z8214" s="13"/>
      <c r="AA8214" s="13"/>
      <c r="AB8214" s="13"/>
      <c r="AC8214" s="13"/>
      <c r="AD8214" s="13"/>
      <c r="AE8214" s="13"/>
      <c r="AF8214" s="13"/>
      <c r="AG8214" s="19"/>
      <c r="AH8214" s="19"/>
      <c r="AI8214" s="19"/>
      <c r="AJ8214" s="19"/>
      <c r="AK8214" s="12"/>
      <c r="AL8214" s="12"/>
      <c r="AM8214" s="12"/>
      <c r="AN8214" s="12"/>
    </row>
    <row r="8215" spans="4:40" x14ac:dyDescent="0.25">
      <c r="D8215" s="18"/>
      <c r="E8215" s="13"/>
      <c r="F8215" s="13"/>
      <c r="G8215" s="13"/>
      <c r="H8215" s="13"/>
      <c r="I8215" s="13"/>
      <c r="J8215" s="13"/>
      <c r="K8215" s="13"/>
      <c r="L8215" s="13"/>
      <c r="M8215" s="13"/>
      <c r="N8215" s="13"/>
      <c r="O8215" s="13"/>
      <c r="P8215" s="13"/>
      <c r="Q8215" s="13"/>
      <c r="R8215" s="13"/>
      <c r="S8215" s="13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9"/>
      <c r="AH8215" s="19"/>
      <c r="AI8215" s="19"/>
      <c r="AJ8215" s="19"/>
      <c r="AK8215" s="15"/>
      <c r="AL8215" s="12"/>
      <c r="AM8215" s="15"/>
      <c r="AN8215" s="15"/>
    </row>
    <row r="8216" spans="4:40" x14ac:dyDescent="0.25">
      <c r="D8216" s="18"/>
      <c r="E8216" s="13"/>
      <c r="F8216" s="13"/>
      <c r="G8216" s="13"/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9"/>
      <c r="AH8216" s="19"/>
      <c r="AI8216" s="19"/>
      <c r="AJ8216" s="19"/>
      <c r="AK8216" s="15"/>
      <c r="AL8216" s="15"/>
      <c r="AM8216" s="15"/>
      <c r="AN8216" s="15"/>
    </row>
    <row r="8217" spans="4:40" x14ac:dyDescent="0.25">
      <c r="D8217" s="18"/>
      <c r="E8217" s="13"/>
      <c r="F8217" s="13"/>
      <c r="G8217" s="13"/>
      <c r="H8217" s="13"/>
      <c r="I8217" s="13"/>
      <c r="J8217" s="13"/>
      <c r="K8217" s="13"/>
      <c r="L8217" s="13"/>
      <c r="M8217" s="13"/>
      <c r="N8217" s="13"/>
      <c r="O8217" s="14"/>
      <c r="P8217" s="14"/>
      <c r="Q8217" s="14"/>
      <c r="R8217" s="14"/>
      <c r="S8217" s="13"/>
      <c r="T8217" s="13"/>
      <c r="U8217" s="13"/>
      <c r="V8217" s="13"/>
      <c r="W8217" s="13"/>
      <c r="X8217" s="13"/>
      <c r="Y8217" s="14"/>
      <c r="Z8217" s="13"/>
      <c r="AA8217" s="13"/>
      <c r="AB8217" s="13"/>
      <c r="AC8217" s="13"/>
      <c r="AD8217" s="13"/>
      <c r="AE8217" s="13"/>
      <c r="AF8217" s="13"/>
      <c r="AG8217" s="19"/>
      <c r="AH8217" s="19"/>
      <c r="AI8217" s="19"/>
      <c r="AJ8217" s="19"/>
      <c r="AK8217" s="15"/>
      <c r="AL8217" s="15"/>
      <c r="AM8217" s="15"/>
      <c r="AN8217" s="15"/>
    </row>
    <row r="8218" spans="4:40" x14ac:dyDescent="0.25">
      <c r="D8218" s="18"/>
      <c r="E8218" s="13"/>
      <c r="F8218" s="13"/>
      <c r="G8218" s="13"/>
      <c r="H8218" s="13"/>
      <c r="I8218" s="13"/>
      <c r="J8218" s="13"/>
      <c r="K8218" s="13"/>
      <c r="L8218" s="13"/>
      <c r="M8218" s="13"/>
      <c r="N8218" s="13"/>
      <c r="O8218" s="14"/>
      <c r="P8218" s="14"/>
      <c r="Q8218" s="14"/>
      <c r="R8218" s="14"/>
      <c r="S8218" s="13"/>
      <c r="T8218" s="13"/>
      <c r="U8218" s="13"/>
      <c r="V8218" s="13"/>
      <c r="W8218" s="13"/>
      <c r="X8218" s="13"/>
      <c r="Y8218" s="14"/>
      <c r="Z8218" s="13"/>
      <c r="AA8218" s="13"/>
      <c r="AB8218" s="13"/>
      <c r="AC8218" s="13"/>
      <c r="AD8218" s="13"/>
      <c r="AE8218" s="13"/>
      <c r="AF8218" s="13"/>
      <c r="AG8218" s="19"/>
      <c r="AH8218" s="19"/>
      <c r="AI8218" s="19"/>
      <c r="AJ8218" s="19"/>
      <c r="AK8218" s="12"/>
      <c r="AL8218" s="12"/>
      <c r="AM8218" s="12"/>
      <c r="AN8218" s="12"/>
    </row>
    <row r="8219" spans="4:40" x14ac:dyDescent="0.25">
      <c r="D8219" s="18"/>
      <c r="E8219" s="13"/>
      <c r="F8219" s="13"/>
      <c r="G8219" s="13"/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9"/>
      <c r="AH8219" s="19"/>
      <c r="AI8219" s="19"/>
      <c r="AJ8219" s="19"/>
      <c r="AK8219" s="15"/>
      <c r="AL8219" s="12"/>
      <c r="AM8219" s="15"/>
      <c r="AN8219" s="15"/>
    </row>
    <row r="8220" spans="4:40" x14ac:dyDescent="0.25">
      <c r="D8220" s="18"/>
      <c r="E8220" s="13"/>
      <c r="F8220" s="13"/>
      <c r="G8220" s="13"/>
      <c r="H8220" s="13"/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9"/>
      <c r="AH8220" s="19"/>
      <c r="AI8220" s="19"/>
      <c r="AJ8220" s="19"/>
      <c r="AK8220" s="15"/>
      <c r="AL8220" s="15"/>
      <c r="AM8220" s="15"/>
      <c r="AN8220" s="15"/>
    </row>
    <row r="8221" spans="4:40" x14ac:dyDescent="0.25">
      <c r="D8221" s="18"/>
      <c r="E8221" s="13"/>
      <c r="F8221" s="13"/>
      <c r="G8221" s="13"/>
      <c r="H8221" s="13"/>
      <c r="I8221" s="13"/>
      <c r="J8221" s="13"/>
      <c r="K8221" s="13"/>
      <c r="L8221" s="13"/>
      <c r="M8221" s="13"/>
      <c r="N8221" s="13"/>
      <c r="O8221" s="14"/>
      <c r="P8221" s="14"/>
      <c r="Q8221" s="14"/>
      <c r="R8221" s="14"/>
      <c r="S8221" s="13"/>
      <c r="T8221" s="13"/>
      <c r="U8221" s="13"/>
      <c r="V8221" s="13"/>
      <c r="W8221" s="13"/>
      <c r="X8221" s="13"/>
      <c r="Y8221" s="14"/>
      <c r="Z8221" s="13"/>
      <c r="AA8221" s="13"/>
      <c r="AB8221" s="13"/>
      <c r="AC8221" s="13"/>
      <c r="AD8221" s="13"/>
      <c r="AE8221" s="13"/>
      <c r="AF8221" s="13"/>
      <c r="AG8221" s="19"/>
      <c r="AH8221" s="19"/>
      <c r="AI8221" s="19"/>
      <c r="AJ8221" s="19"/>
      <c r="AK8221" s="15"/>
      <c r="AL8221" s="15"/>
      <c r="AM8221" s="15"/>
      <c r="AN8221" s="15"/>
    </row>
    <row r="8222" spans="4:40" x14ac:dyDescent="0.25">
      <c r="D8222" s="18"/>
      <c r="E8222" s="13"/>
      <c r="F8222" s="13"/>
      <c r="G8222" s="13"/>
      <c r="H8222" s="13"/>
      <c r="I8222" s="13"/>
      <c r="J8222" s="13"/>
      <c r="K8222" s="13"/>
      <c r="L8222" s="13"/>
      <c r="M8222" s="13"/>
      <c r="N8222" s="13"/>
      <c r="O8222" s="14"/>
      <c r="P8222" s="14"/>
      <c r="Q8222" s="14"/>
      <c r="R8222" s="14"/>
      <c r="S8222" s="13"/>
      <c r="T8222" s="13"/>
      <c r="U8222" s="13"/>
      <c r="V8222" s="13"/>
      <c r="W8222" s="13"/>
      <c r="X8222" s="13"/>
      <c r="Y8222" s="14"/>
      <c r="Z8222" s="13"/>
      <c r="AA8222" s="13"/>
      <c r="AB8222" s="13"/>
      <c r="AC8222" s="13"/>
      <c r="AD8222" s="13"/>
      <c r="AE8222" s="13"/>
      <c r="AF8222" s="13"/>
      <c r="AG8222" s="19"/>
      <c r="AH8222" s="19"/>
      <c r="AI8222" s="19"/>
      <c r="AJ8222" s="19"/>
      <c r="AK8222" s="12"/>
      <c r="AL8222" s="12"/>
      <c r="AM8222" s="12"/>
      <c r="AN8222" s="12"/>
    </row>
    <row r="8223" spans="4:40" x14ac:dyDescent="0.25">
      <c r="D8223" s="18"/>
      <c r="E8223" s="13"/>
      <c r="F8223" s="13"/>
      <c r="G8223" s="13"/>
      <c r="H8223" s="13"/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9"/>
      <c r="AH8223" s="19"/>
      <c r="AI8223" s="19"/>
      <c r="AJ8223" s="19"/>
      <c r="AK8223" s="15"/>
      <c r="AL8223" s="12"/>
      <c r="AM8223" s="15"/>
      <c r="AN8223" s="15"/>
    </row>
    <row r="8224" spans="4:40" x14ac:dyDescent="0.25">
      <c r="D8224" s="18"/>
      <c r="E8224" s="13"/>
      <c r="F8224" s="13"/>
      <c r="G8224" s="13"/>
      <c r="H8224" s="13"/>
      <c r="I8224" s="13"/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9"/>
      <c r="AH8224" s="19"/>
      <c r="AI8224" s="19"/>
      <c r="AJ8224" s="19"/>
      <c r="AK8224" s="15"/>
      <c r="AL8224" s="15"/>
      <c r="AM8224" s="15"/>
      <c r="AN8224" s="15"/>
    </row>
    <row r="8225" spans="4:40" x14ac:dyDescent="0.25">
      <c r="D8225" s="18"/>
      <c r="E8225" s="13"/>
      <c r="F8225" s="13"/>
      <c r="G8225" s="13"/>
      <c r="H8225" s="13"/>
      <c r="I8225" s="13"/>
      <c r="J8225" s="13"/>
      <c r="K8225" s="13"/>
      <c r="L8225" s="13"/>
      <c r="M8225" s="13"/>
      <c r="N8225" s="13"/>
      <c r="O8225" s="14"/>
      <c r="P8225" s="14"/>
      <c r="Q8225" s="14"/>
      <c r="R8225" s="14"/>
      <c r="S8225" s="13"/>
      <c r="T8225" s="13"/>
      <c r="U8225" s="13"/>
      <c r="V8225" s="13"/>
      <c r="W8225" s="13"/>
      <c r="X8225" s="13"/>
      <c r="Y8225" s="14"/>
      <c r="Z8225" s="13"/>
      <c r="AA8225" s="13"/>
      <c r="AB8225" s="13"/>
      <c r="AC8225" s="13"/>
      <c r="AD8225" s="13"/>
      <c r="AE8225" s="13"/>
      <c r="AF8225" s="13"/>
      <c r="AG8225" s="19"/>
      <c r="AH8225" s="19"/>
      <c r="AI8225" s="19"/>
      <c r="AJ8225" s="19"/>
      <c r="AK8225" s="15"/>
      <c r="AL8225" s="15"/>
      <c r="AM8225" s="15"/>
      <c r="AN8225" s="15"/>
    </row>
    <row r="8226" spans="4:40" x14ac:dyDescent="0.25">
      <c r="D8226" s="18"/>
      <c r="E8226" s="13"/>
      <c r="F8226" s="13"/>
      <c r="G8226" s="13"/>
      <c r="H8226" s="13"/>
      <c r="I8226" s="13"/>
      <c r="J8226" s="13"/>
      <c r="K8226" s="13"/>
      <c r="L8226" s="13"/>
      <c r="M8226" s="13"/>
      <c r="N8226" s="13"/>
      <c r="O8226" s="14"/>
      <c r="P8226" s="14"/>
      <c r="Q8226" s="14"/>
      <c r="R8226" s="14"/>
      <c r="S8226" s="13"/>
      <c r="T8226" s="13"/>
      <c r="U8226" s="13"/>
      <c r="V8226" s="13"/>
      <c r="W8226" s="13"/>
      <c r="X8226" s="13"/>
      <c r="Y8226" s="14"/>
      <c r="Z8226" s="13"/>
      <c r="AA8226" s="13"/>
      <c r="AB8226" s="13"/>
      <c r="AC8226" s="13"/>
      <c r="AD8226" s="13"/>
      <c r="AE8226" s="13"/>
      <c r="AF8226" s="13"/>
      <c r="AG8226" s="19"/>
      <c r="AH8226" s="19"/>
      <c r="AI8226" s="19"/>
      <c r="AJ8226" s="19"/>
      <c r="AK8226" s="12"/>
      <c r="AL8226" s="12"/>
      <c r="AM8226" s="12"/>
      <c r="AN8226" s="12"/>
    </row>
    <row r="8227" spans="4:40" x14ac:dyDescent="0.25">
      <c r="D8227" s="18"/>
      <c r="E8227" s="13"/>
      <c r="F8227" s="13"/>
      <c r="G8227" s="13"/>
      <c r="H8227" s="13"/>
      <c r="I8227" s="13"/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9"/>
      <c r="AH8227" s="19"/>
      <c r="AI8227" s="19"/>
      <c r="AJ8227" s="19"/>
      <c r="AK8227" s="15"/>
      <c r="AL8227" s="12"/>
      <c r="AM8227" s="15"/>
      <c r="AN8227" s="15"/>
    </row>
    <row r="8228" spans="4:40" x14ac:dyDescent="0.25">
      <c r="D8228" s="18"/>
      <c r="E8228" s="13"/>
      <c r="F8228" s="13"/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9"/>
      <c r="AH8228" s="19"/>
      <c r="AI8228" s="19"/>
      <c r="AJ8228" s="19"/>
      <c r="AK8228" s="15"/>
      <c r="AL8228" s="15"/>
      <c r="AM8228" s="15"/>
      <c r="AN8228" s="15"/>
    </row>
    <row r="8229" spans="4:40" x14ac:dyDescent="0.25">
      <c r="D8229" s="18"/>
      <c r="E8229" s="13"/>
      <c r="F8229" s="13"/>
      <c r="G8229" s="13"/>
      <c r="H8229" s="13"/>
      <c r="I8229" s="13"/>
      <c r="J8229" s="13"/>
      <c r="K8229" s="13"/>
      <c r="L8229" s="13"/>
      <c r="M8229" s="13"/>
      <c r="N8229" s="13"/>
      <c r="O8229" s="14"/>
      <c r="P8229" s="14"/>
      <c r="Q8229" s="14"/>
      <c r="R8229" s="14"/>
      <c r="S8229" s="13"/>
      <c r="T8229" s="13"/>
      <c r="U8229" s="13"/>
      <c r="V8229" s="13"/>
      <c r="W8229" s="13"/>
      <c r="X8229" s="13"/>
      <c r="Y8229" s="14"/>
      <c r="Z8229" s="13"/>
      <c r="AA8229" s="13"/>
      <c r="AB8229" s="13"/>
      <c r="AC8229" s="13"/>
      <c r="AD8229" s="13"/>
      <c r="AE8229" s="13"/>
      <c r="AF8229" s="13"/>
      <c r="AG8229" s="19"/>
      <c r="AH8229" s="19"/>
      <c r="AI8229" s="19"/>
      <c r="AJ8229" s="19"/>
      <c r="AK8229" s="15"/>
      <c r="AL8229" s="15"/>
      <c r="AM8229" s="15"/>
      <c r="AN8229" s="15"/>
    </row>
    <row r="8230" spans="4:40" x14ac:dyDescent="0.25">
      <c r="D8230" s="18"/>
      <c r="E8230" s="13"/>
      <c r="F8230" s="13"/>
      <c r="G8230" s="13"/>
      <c r="H8230" s="13"/>
      <c r="I8230" s="13"/>
      <c r="J8230" s="13"/>
      <c r="K8230" s="13"/>
      <c r="L8230" s="13"/>
      <c r="M8230" s="13"/>
      <c r="N8230" s="13"/>
      <c r="O8230" s="14"/>
      <c r="P8230" s="14"/>
      <c r="Q8230" s="14"/>
      <c r="R8230" s="14"/>
      <c r="S8230" s="13"/>
      <c r="T8230" s="13"/>
      <c r="U8230" s="13"/>
      <c r="V8230" s="13"/>
      <c r="W8230" s="13"/>
      <c r="X8230" s="13"/>
      <c r="Y8230" s="14"/>
      <c r="Z8230" s="13"/>
      <c r="AA8230" s="13"/>
      <c r="AB8230" s="13"/>
      <c r="AC8230" s="13"/>
      <c r="AD8230" s="13"/>
      <c r="AE8230" s="13"/>
      <c r="AF8230" s="13"/>
      <c r="AG8230" s="19"/>
      <c r="AH8230" s="19"/>
      <c r="AI8230" s="19"/>
      <c r="AJ8230" s="19"/>
      <c r="AK8230" s="12"/>
      <c r="AL8230" s="12"/>
      <c r="AM8230" s="12"/>
      <c r="AN8230" s="12"/>
    </row>
    <row r="8231" spans="4:40" x14ac:dyDescent="0.25">
      <c r="D8231" s="18"/>
      <c r="E8231" s="13"/>
      <c r="F8231" s="13"/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9"/>
      <c r="AH8231" s="19"/>
      <c r="AI8231" s="19"/>
      <c r="AJ8231" s="19"/>
      <c r="AK8231" s="15"/>
      <c r="AL8231" s="12"/>
      <c r="AM8231" s="15"/>
      <c r="AN8231" s="15"/>
    </row>
    <row r="8232" spans="4:40" x14ac:dyDescent="0.25">
      <c r="D8232" s="18"/>
      <c r="E8232" s="13"/>
      <c r="F8232" s="13"/>
      <c r="G8232" s="13"/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9"/>
      <c r="AH8232" s="19"/>
      <c r="AI8232" s="19"/>
      <c r="AJ8232" s="19"/>
      <c r="AK8232" s="15"/>
      <c r="AL8232" s="15"/>
      <c r="AM8232" s="15"/>
      <c r="AN8232" s="15"/>
    </row>
    <row r="8233" spans="4:40" x14ac:dyDescent="0.25">
      <c r="D8233" s="18"/>
      <c r="E8233" s="13"/>
      <c r="F8233" s="13"/>
      <c r="G8233" s="13"/>
      <c r="H8233" s="13"/>
      <c r="I8233" s="13"/>
      <c r="J8233" s="13"/>
      <c r="K8233" s="13"/>
      <c r="L8233" s="13"/>
      <c r="M8233" s="13"/>
      <c r="N8233" s="13"/>
      <c r="O8233" s="14"/>
      <c r="P8233" s="14"/>
      <c r="Q8233" s="14"/>
      <c r="R8233" s="14"/>
      <c r="S8233" s="13"/>
      <c r="T8233" s="13"/>
      <c r="U8233" s="13"/>
      <c r="V8233" s="13"/>
      <c r="W8233" s="13"/>
      <c r="X8233" s="13"/>
      <c r="Y8233" s="14"/>
      <c r="Z8233" s="13"/>
      <c r="AA8233" s="13"/>
      <c r="AB8233" s="13"/>
      <c r="AC8233" s="13"/>
      <c r="AD8233" s="13"/>
      <c r="AE8233" s="13"/>
      <c r="AF8233" s="13"/>
      <c r="AG8233" s="19"/>
      <c r="AH8233" s="19"/>
      <c r="AI8233" s="19"/>
      <c r="AJ8233" s="19"/>
      <c r="AK8233" s="15"/>
      <c r="AL8233" s="15"/>
      <c r="AM8233" s="15"/>
      <c r="AN8233" s="15"/>
    </row>
    <row r="8234" spans="4:40" x14ac:dyDescent="0.25">
      <c r="D8234" s="18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4"/>
      <c r="P8234" s="14"/>
      <c r="Q8234" s="14"/>
      <c r="R8234" s="14"/>
      <c r="S8234" s="13"/>
      <c r="T8234" s="13"/>
      <c r="U8234" s="13"/>
      <c r="V8234" s="13"/>
      <c r="W8234" s="13"/>
      <c r="X8234" s="13"/>
      <c r="Y8234" s="14"/>
      <c r="Z8234" s="13"/>
      <c r="AA8234" s="13"/>
      <c r="AB8234" s="13"/>
      <c r="AC8234" s="13"/>
      <c r="AD8234" s="13"/>
      <c r="AE8234" s="13"/>
      <c r="AF8234" s="13"/>
      <c r="AG8234" s="19"/>
      <c r="AH8234" s="19"/>
      <c r="AI8234" s="19"/>
      <c r="AJ8234" s="19"/>
      <c r="AK8234" s="12"/>
      <c r="AL8234" s="12"/>
      <c r="AM8234" s="12"/>
      <c r="AN8234" s="12"/>
    </row>
    <row r="8235" spans="4:40" x14ac:dyDescent="0.25">
      <c r="D8235" s="18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9"/>
      <c r="AH8235" s="19"/>
      <c r="AI8235" s="19"/>
      <c r="AJ8235" s="19"/>
      <c r="AK8235" s="15"/>
      <c r="AL8235" s="12"/>
      <c r="AM8235" s="15"/>
      <c r="AN8235" s="15"/>
    </row>
    <row r="8236" spans="4:40" x14ac:dyDescent="0.25">
      <c r="D8236" s="18"/>
      <c r="E8236" s="13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9"/>
      <c r="AH8236" s="19"/>
      <c r="AI8236" s="19"/>
      <c r="AJ8236" s="19"/>
      <c r="AK8236" s="15"/>
      <c r="AL8236" s="15"/>
      <c r="AM8236" s="15"/>
      <c r="AN8236" s="15"/>
    </row>
    <row r="8237" spans="4:40" x14ac:dyDescent="0.25">
      <c r="D8237" s="18"/>
      <c r="E8237" s="13"/>
      <c r="F8237" s="13"/>
      <c r="G8237" s="13"/>
      <c r="H8237" s="13"/>
      <c r="I8237" s="13"/>
      <c r="J8237" s="13"/>
      <c r="K8237" s="13"/>
      <c r="L8237" s="13"/>
      <c r="M8237" s="13"/>
      <c r="N8237" s="13"/>
      <c r="O8237" s="14"/>
      <c r="P8237" s="14"/>
      <c r="Q8237" s="14"/>
      <c r="R8237" s="14"/>
      <c r="S8237" s="13"/>
      <c r="T8237" s="13"/>
      <c r="U8237" s="13"/>
      <c r="V8237" s="13"/>
      <c r="W8237" s="13"/>
      <c r="X8237" s="13"/>
      <c r="Y8237" s="14"/>
      <c r="Z8237" s="13"/>
      <c r="AA8237" s="13"/>
      <c r="AB8237" s="13"/>
      <c r="AC8237" s="13"/>
      <c r="AD8237" s="13"/>
      <c r="AE8237" s="13"/>
      <c r="AF8237" s="13"/>
      <c r="AG8237" s="19"/>
      <c r="AH8237" s="19"/>
      <c r="AI8237" s="19"/>
      <c r="AJ8237" s="19"/>
      <c r="AK8237" s="15"/>
      <c r="AL8237" s="15"/>
      <c r="AM8237" s="15"/>
      <c r="AN8237" s="15"/>
    </row>
    <row r="8238" spans="4:40" x14ac:dyDescent="0.25">
      <c r="D8238" s="18"/>
      <c r="E8238" s="13"/>
      <c r="F8238" s="13"/>
      <c r="G8238" s="13"/>
      <c r="H8238" s="13"/>
      <c r="I8238" s="13"/>
      <c r="J8238" s="13"/>
      <c r="K8238" s="13"/>
      <c r="L8238" s="13"/>
      <c r="M8238" s="13"/>
      <c r="N8238" s="13"/>
      <c r="O8238" s="14"/>
      <c r="P8238" s="14"/>
      <c r="Q8238" s="14"/>
      <c r="R8238" s="14"/>
      <c r="S8238" s="13"/>
      <c r="T8238" s="13"/>
      <c r="U8238" s="13"/>
      <c r="V8238" s="13"/>
      <c r="W8238" s="13"/>
      <c r="X8238" s="13"/>
      <c r="Y8238" s="14"/>
      <c r="Z8238" s="13"/>
      <c r="AA8238" s="13"/>
      <c r="AB8238" s="13"/>
      <c r="AC8238" s="13"/>
      <c r="AD8238" s="13"/>
      <c r="AE8238" s="13"/>
      <c r="AF8238" s="13"/>
      <c r="AG8238" s="19"/>
      <c r="AH8238" s="19"/>
      <c r="AI8238" s="19"/>
      <c r="AJ8238" s="19"/>
      <c r="AK8238" s="12"/>
      <c r="AL8238" s="12"/>
      <c r="AM8238" s="12"/>
      <c r="AN8238" s="12"/>
    </row>
    <row r="8239" spans="4:40" x14ac:dyDescent="0.25">
      <c r="D8239" s="18"/>
      <c r="E8239" s="13"/>
      <c r="F8239" s="13"/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9"/>
      <c r="AH8239" s="19"/>
      <c r="AI8239" s="19"/>
      <c r="AJ8239" s="19"/>
      <c r="AK8239" s="15"/>
      <c r="AL8239" s="12"/>
      <c r="AM8239" s="15"/>
      <c r="AN8239" s="15"/>
    </row>
    <row r="8240" spans="4:40" x14ac:dyDescent="0.25">
      <c r="D8240" s="18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9"/>
      <c r="AH8240" s="19"/>
      <c r="AI8240" s="19"/>
      <c r="AJ8240" s="19"/>
      <c r="AK8240" s="15"/>
      <c r="AL8240" s="15"/>
      <c r="AM8240" s="15"/>
      <c r="AN8240" s="15"/>
    </row>
    <row r="8241" spans="4:40" x14ac:dyDescent="0.25">
      <c r="D8241" s="18"/>
      <c r="E8241" s="13"/>
      <c r="F8241" s="13"/>
      <c r="G8241" s="13"/>
      <c r="H8241" s="13"/>
      <c r="I8241" s="13"/>
      <c r="J8241" s="13"/>
      <c r="K8241" s="13"/>
      <c r="L8241" s="13"/>
      <c r="M8241" s="13"/>
      <c r="N8241" s="13"/>
      <c r="O8241" s="14"/>
      <c r="P8241" s="14"/>
      <c r="Q8241" s="14"/>
      <c r="R8241" s="14"/>
      <c r="S8241" s="13"/>
      <c r="T8241" s="13"/>
      <c r="U8241" s="13"/>
      <c r="V8241" s="13"/>
      <c r="W8241" s="13"/>
      <c r="X8241" s="13"/>
      <c r="Y8241" s="14"/>
      <c r="Z8241" s="13"/>
      <c r="AA8241" s="13"/>
      <c r="AB8241" s="13"/>
      <c r="AC8241" s="13"/>
      <c r="AD8241" s="13"/>
      <c r="AE8241" s="13"/>
      <c r="AF8241" s="13"/>
      <c r="AG8241" s="19"/>
      <c r="AH8241" s="19"/>
      <c r="AI8241" s="19"/>
      <c r="AJ8241" s="19"/>
      <c r="AK8241" s="15"/>
      <c r="AL8241" s="15"/>
      <c r="AM8241" s="15"/>
      <c r="AN8241" s="15"/>
    </row>
    <row r="8242" spans="4:40" x14ac:dyDescent="0.25">
      <c r="D8242" s="18"/>
      <c r="E8242" s="13"/>
      <c r="F8242" s="13"/>
      <c r="G8242" s="13"/>
      <c r="H8242" s="13"/>
      <c r="I8242" s="13"/>
      <c r="J8242" s="13"/>
      <c r="K8242" s="13"/>
      <c r="L8242" s="13"/>
      <c r="M8242" s="13"/>
      <c r="N8242" s="13"/>
      <c r="O8242" s="14"/>
      <c r="P8242" s="14"/>
      <c r="Q8242" s="14"/>
      <c r="R8242" s="14"/>
      <c r="S8242" s="13"/>
      <c r="T8242" s="13"/>
      <c r="U8242" s="13"/>
      <c r="V8242" s="13"/>
      <c r="W8242" s="13"/>
      <c r="X8242" s="13"/>
      <c r="Y8242" s="14"/>
      <c r="Z8242" s="13"/>
      <c r="AA8242" s="13"/>
      <c r="AB8242" s="13"/>
      <c r="AC8242" s="13"/>
      <c r="AD8242" s="13"/>
      <c r="AE8242" s="13"/>
      <c r="AF8242" s="13"/>
      <c r="AG8242" s="19"/>
      <c r="AH8242" s="19"/>
      <c r="AI8242" s="19"/>
      <c r="AJ8242" s="19"/>
      <c r="AK8242" s="12"/>
      <c r="AL8242" s="12"/>
      <c r="AM8242" s="12"/>
      <c r="AN8242" s="12"/>
    </row>
    <row r="8243" spans="4:40" x14ac:dyDescent="0.25">
      <c r="D8243" s="18"/>
      <c r="E8243" s="13"/>
      <c r="F8243" s="13"/>
      <c r="G8243" s="13"/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9"/>
      <c r="AH8243" s="19"/>
      <c r="AI8243" s="19"/>
      <c r="AJ8243" s="19"/>
      <c r="AK8243" s="15"/>
      <c r="AL8243" s="12"/>
      <c r="AM8243" s="15"/>
      <c r="AN8243" s="15"/>
    </row>
    <row r="8244" spans="4:40" x14ac:dyDescent="0.25">
      <c r="D8244" s="18"/>
      <c r="E8244" s="13"/>
      <c r="F8244" s="13"/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9"/>
      <c r="AH8244" s="19"/>
      <c r="AI8244" s="19"/>
      <c r="AJ8244" s="19"/>
      <c r="AK8244" s="15"/>
      <c r="AL8244" s="15"/>
      <c r="AM8244" s="15"/>
      <c r="AN8244" s="15"/>
    </row>
    <row r="8245" spans="4:40" x14ac:dyDescent="0.25">
      <c r="D8245" s="18"/>
      <c r="E8245" s="13"/>
      <c r="F8245" s="13"/>
      <c r="G8245" s="13"/>
      <c r="H8245" s="13"/>
      <c r="I8245" s="13"/>
      <c r="J8245" s="13"/>
      <c r="K8245" s="13"/>
      <c r="L8245" s="13"/>
      <c r="M8245" s="13"/>
      <c r="N8245" s="13"/>
      <c r="O8245" s="14"/>
      <c r="P8245" s="14"/>
      <c r="Q8245" s="14"/>
      <c r="R8245" s="14"/>
      <c r="S8245" s="13"/>
      <c r="T8245" s="13"/>
      <c r="U8245" s="13"/>
      <c r="V8245" s="13"/>
      <c r="W8245" s="13"/>
      <c r="X8245" s="13"/>
      <c r="Y8245" s="14"/>
      <c r="Z8245" s="13"/>
      <c r="AA8245" s="13"/>
      <c r="AB8245" s="13"/>
      <c r="AC8245" s="13"/>
      <c r="AD8245" s="13"/>
      <c r="AE8245" s="13"/>
      <c r="AF8245" s="13"/>
      <c r="AG8245" s="19"/>
      <c r="AH8245" s="19"/>
      <c r="AI8245" s="19"/>
      <c r="AJ8245" s="19"/>
      <c r="AK8245" s="15"/>
      <c r="AL8245" s="15"/>
      <c r="AM8245" s="15"/>
      <c r="AN8245" s="15"/>
    </row>
    <row r="8246" spans="4:40" x14ac:dyDescent="0.25">
      <c r="D8246" s="18"/>
      <c r="E8246" s="13"/>
      <c r="F8246" s="13"/>
      <c r="G8246" s="13"/>
      <c r="H8246" s="13"/>
      <c r="I8246" s="13"/>
      <c r="J8246" s="13"/>
      <c r="K8246" s="13"/>
      <c r="L8246" s="13"/>
      <c r="M8246" s="13"/>
      <c r="N8246" s="13"/>
      <c r="O8246" s="14"/>
      <c r="P8246" s="14"/>
      <c r="Q8246" s="14"/>
      <c r="R8246" s="14"/>
      <c r="S8246" s="13"/>
      <c r="T8246" s="13"/>
      <c r="U8246" s="13"/>
      <c r="V8246" s="13"/>
      <c r="W8246" s="13"/>
      <c r="X8246" s="13"/>
      <c r="Y8246" s="14"/>
      <c r="Z8246" s="13"/>
      <c r="AA8246" s="13"/>
      <c r="AB8246" s="13"/>
      <c r="AC8246" s="13"/>
      <c r="AD8246" s="13"/>
      <c r="AE8246" s="13"/>
      <c r="AF8246" s="13"/>
      <c r="AG8246" s="19"/>
      <c r="AH8246" s="19"/>
      <c r="AI8246" s="19"/>
      <c r="AJ8246" s="19"/>
      <c r="AK8246" s="12"/>
      <c r="AL8246" s="12"/>
      <c r="AM8246" s="12"/>
      <c r="AN8246" s="12"/>
    </row>
    <row r="8247" spans="4:40" x14ac:dyDescent="0.25">
      <c r="D8247" s="18"/>
      <c r="E8247" s="13"/>
      <c r="F8247" s="13"/>
      <c r="G8247" s="13"/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9"/>
      <c r="AH8247" s="19"/>
      <c r="AI8247" s="19"/>
      <c r="AJ8247" s="19"/>
      <c r="AK8247" s="15"/>
      <c r="AL8247" s="12"/>
      <c r="AM8247" s="15"/>
      <c r="AN8247" s="15"/>
    </row>
    <row r="8248" spans="4:40" x14ac:dyDescent="0.25">
      <c r="D8248" s="18"/>
      <c r="E8248" s="13"/>
      <c r="F8248" s="13"/>
      <c r="G8248" s="13"/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13"/>
      <c r="AD8248" s="13"/>
      <c r="AE8248" s="13"/>
      <c r="AF8248" s="13"/>
      <c r="AG8248" s="19"/>
      <c r="AH8248" s="19"/>
      <c r="AI8248" s="19"/>
      <c r="AJ8248" s="19"/>
      <c r="AK8248" s="15"/>
      <c r="AL8248" s="15"/>
      <c r="AM8248" s="15"/>
      <c r="AN8248" s="15"/>
    </row>
    <row r="8249" spans="4:40" x14ac:dyDescent="0.25">
      <c r="D8249" s="18"/>
      <c r="E8249" s="13"/>
      <c r="F8249" s="13"/>
      <c r="G8249" s="13"/>
      <c r="H8249" s="13"/>
      <c r="I8249" s="13"/>
      <c r="J8249" s="13"/>
      <c r="K8249" s="13"/>
      <c r="L8249" s="13"/>
      <c r="M8249" s="13"/>
      <c r="N8249" s="13"/>
      <c r="O8249" s="14"/>
      <c r="P8249" s="14"/>
      <c r="Q8249" s="14"/>
      <c r="R8249" s="14"/>
      <c r="S8249" s="13"/>
      <c r="T8249" s="13"/>
      <c r="U8249" s="13"/>
      <c r="V8249" s="13"/>
      <c r="W8249" s="13"/>
      <c r="X8249" s="13"/>
      <c r="Y8249" s="14"/>
      <c r="Z8249" s="13"/>
      <c r="AA8249" s="13"/>
      <c r="AB8249" s="13"/>
      <c r="AC8249" s="13"/>
      <c r="AD8249" s="13"/>
      <c r="AE8249" s="13"/>
      <c r="AF8249" s="13"/>
      <c r="AG8249" s="19"/>
      <c r="AH8249" s="19"/>
      <c r="AI8249" s="19"/>
      <c r="AJ8249" s="19"/>
      <c r="AK8249" s="15"/>
      <c r="AL8249" s="15"/>
      <c r="AM8249" s="15"/>
      <c r="AN8249" s="15"/>
    </row>
    <row r="8250" spans="4:40" x14ac:dyDescent="0.25">
      <c r="D8250" s="18"/>
      <c r="E8250" s="13"/>
      <c r="F8250" s="13"/>
      <c r="G8250" s="13"/>
      <c r="H8250" s="13"/>
      <c r="I8250" s="13"/>
      <c r="J8250" s="13"/>
      <c r="K8250" s="13"/>
      <c r="L8250" s="13"/>
      <c r="M8250" s="13"/>
      <c r="N8250" s="13"/>
      <c r="O8250" s="14"/>
      <c r="P8250" s="14"/>
      <c r="Q8250" s="14"/>
      <c r="R8250" s="14"/>
      <c r="S8250" s="13"/>
      <c r="T8250" s="13"/>
      <c r="U8250" s="13"/>
      <c r="V8250" s="13"/>
      <c r="W8250" s="13"/>
      <c r="X8250" s="13"/>
      <c r="Y8250" s="14"/>
      <c r="Z8250" s="13"/>
      <c r="AA8250" s="13"/>
      <c r="AB8250" s="13"/>
      <c r="AC8250" s="13"/>
      <c r="AD8250" s="13"/>
      <c r="AE8250" s="13"/>
      <c r="AF8250" s="13"/>
      <c r="AG8250" s="19"/>
      <c r="AH8250" s="19"/>
      <c r="AI8250" s="19"/>
      <c r="AJ8250" s="19"/>
      <c r="AK8250" s="12"/>
      <c r="AL8250" s="12"/>
      <c r="AM8250" s="12"/>
      <c r="AN8250" s="12"/>
    </row>
    <row r="8251" spans="4:40" x14ac:dyDescent="0.25">
      <c r="D8251" s="18"/>
      <c r="E8251" s="13"/>
      <c r="F8251" s="13"/>
      <c r="G8251" s="13"/>
      <c r="H8251" s="13"/>
      <c r="I8251" s="13"/>
      <c r="J8251" s="13"/>
      <c r="K8251" s="13"/>
      <c r="L8251" s="13"/>
      <c r="M8251" s="13"/>
      <c r="N8251" s="13"/>
      <c r="O8251" s="13"/>
      <c r="P8251" s="13"/>
      <c r="Q8251" s="13"/>
      <c r="R8251" s="13"/>
      <c r="S8251" s="13"/>
      <c r="T8251" s="13"/>
      <c r="U8251" s="13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9"/>
      <c r="AH8251" s="19"/>
      <c r="AI8251" s="19"/>
      <c r="AJ8251" s="19"/>
      <c r="AK8251" s="15"/>
      <c r="AL8251" s="12"/>
      <c r="AM8251" s="15"/>
      <c r="AN8251" s="15"/>
    </row>
    <row r="8252" spans="4:40" x14ac:dyDescent="0.25">
      <c r="D8252" s="18"/>
      <c r="E8252" s="13"/>
      <c r="F8252" s="13"/>
      <c r="G8252" s="13"/>
      <c r="H8252" s="13"/>
      <c r="I8252" s="13"/>
      <c r="J8252" s="13"/>
      <c r="K8252" s="13"/>
      <c r="L8252" s="13"/>
      <c r="M8252" s="13"/>
      <c r="N8252" s="13"/>
      <c r="O8252" s="13"/>
      <c r="P8252" s="13"/>
      <c r="Q8252" s="13"/>
      <c r="R8252" s="13"/>
      <c r="S8252" s="13"/>
      <c r="T8252" s="13"/>
      <c r="U8252" s="13"/>
      <c r="V8252" s="13"/>
      <c r="W8252" s="13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9"/>
      <c r="AH8252" s="19"/>
      <c r="AI8252" s="19"/>
      <c r="AJ8252" s="19"/>
      <c r="AK8252" s="15"/>
      <c r="AL8252" s="15"/>
      <c r="AM8252" s="15"/>
      <c r="AN8252" s="15"/>
    </row>
    <row r="8253" spans="4:40" x14ac:dyDescent="0.25">
      <c r="D8253" s="18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4"/>
      <c r="P8253" s="14"/>
      <c r="Q8253" s="14"/>
      <c r="R8253" s="14"/>
      <c r="S8253" s="13"/>
      <c r="T8253" s="13"/>
      <c r="U8253" s="13"/>
      <c r="V8253" s="13"/>
      <c r="W8253" s="13"/>
      <c r="X8253" s="13"/>
      <c r="Y8253" s="14"/>
      <c r="Z8253" s="13"/>
      <c r="AA8253" s="13"/>
      <c r="AB8253" s="13"/>
      <c r="AC8253" s="13"/>
      <c r="AD8253" s="13"/>
      <c r="AE8253" s="13"/>
      <c r="AF8253" s="13"/>
      <c r="AG8253" s="19"/>
      <c r="AH8253" s="19"/>
      <c r="AI8253" s="19"/>
      <c r="AJ8253" s="19"/>
      <c r="AK8253" s="15"/>
      <c r="AL8253" s="15"/>
      <c r="AM8253" s="15"/>
      <c r="AN8253" s="15"/>
    </row>
    <row r="8254" spans="4:40" x14ac:dyDescent="0.25">
      <c r="D8254" s="18"/>
      <c r="E8254" s="13"/>
      <c r="F8254" s="13"/>
      <c r="G8254" s="13"/>
      <c r="H8254" s="13"/>
      <c r="I8254" s="13"/>
      <c r="J8254" s="13"/>
      <c r="K8254" s="13"/>
      <c r="L8254" s="13"/>
      <c r="M8254" s="13"/>
      <c r="N8254" s="13"/>
      <c r="O8254" s="14"/>
      <c r="P8254" s="14"/>
      <c r="Q8254" s="14"/>
      <c r="R8254" s="14"/>
      <c r="S8254" s="13"/>
      <c r="T8254" s="13"/>
      <c r="U8254" s="13"/>
      <c r="V8254" s="13"/>
      <c r="W8254" s="13"/>
      <c r="X8254" s="13"/>
      <c r="Y8254" s="14"/>
      <c r="Z8254" s="13"/>
      <c r="AA8254" s="13"/>
      <c r="AB8254" s="13"/>
      <c r="AC8254" s="13"/>
      <c r="AD8254" s="13"/>
      <c r="AE8254" s="13"/>
      <c r="AF8254" s="13"/>
      <c r="AG8254" s="19"/>
      <c r="AH8254" s="19"/>
      <c r="AI8254" s="19"/>
      <c r="AJ8254" s="19"/>
      <c r="AK8254" s="12"/>
      <c r="AL8254" s="12"/>
      <c r="AM8254" s="12"/>
      <c r="AN8254" s="12"/>
    </row>
    <row r="8255" spans="4:40" x14ac:dyDescent="0.25">
      <c r="D8255" s="18"/>
      <c r="E8255" s="13"/>
      <c r="F8255" s="13"/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9"/>
      <c r="AH8255" s="19"/>
      <c r="AI8255" s="19"/>
      <c r="AJ8255" s="19"/>
      <c r="AK8255" s="15"/>
      <c r="AL8255" s="12"/>
      <c r="AM8255" s="15"/>
      <c r="AN8255" s="15"/>
    </row>
    <row r="8256" spans="4:40" x14ac:dyDescent="0.25">
      <c r="D8256" s="18"/>
      <c r="E8256" s="13"/>
      <c r="F8256" s="13"/>
      <c r="G8256" s="13"/>
      <c r="H8256" s="13"/>
      <c r="I8256" s="13"/>
      <c r="J8256" s="13"/>
      <c r="K8256" s="13"/>
      <c r="L8256" s="13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9"/>
      <c r="AH8256" s="19"/>
      <c r="AI8256" s="19"/>
      <c r="AJ8256" s="19"/>
      <c r="AK8256" s="15"/>
      <c r="AL8256" s="15"/>
      <c r="AM8256" s="15"/>
      <c r="AN8256" s="15"/>
    </row>
    <row r="8257" spans="4:40" x14ac:dyDescent="0.25">
      <c r="D8257" s="18"/>
      <c r="E8257" s="13"/>
      <c r="F8257" s="13"/>
      <c r="G8257" s="13"/>
      <c r="H8257" s="13"/>
      <c r="I8257" s="13"/>
      <c r="J8257" s="13"/>
      <c r="K8257" s="13"/>
      <c r="L8257" s="13"/>
      <c r="M8257" s="13"/>
      <c r="N8257" s="13"/>
      <c r="O8257" s="14"/>
      <c r="P8257" s="14"/>
      <c r="Q8257" s="14"/>
      <c r="R8257" s="14"/>
      <c r="S8257" s="13"/>
      <c r="T8257" s="13"/>
      <c r="U8257" s="13"/>
      <c r="V8257" s="13"/>
      <c r="W8257" s="13"/>
      <c r="X8257" s="13"/>
      <c r="Y8257" s="14"/>
      <c r="Z8257" s="13"/>
      <c r="AA8257" s="13"/>
      <c r="AB8257" s="13"/>
      <c r="AC8257" s="13"/>
      <c r="AD8257" s="13"/>
      <c r="AE8257" s="13"/>
      <c r="AF8257" s="13"/>
      <c r="AG8257" s="19"/>
      <c r="AH8257" s="19"/>
      <c r="AI8257" s="19"/>
      <c r="AJ8257" s="19"/>
      <c r="AK8257" s="15"/>
      <c r="AL8257" s="15"/>
      <c r="AM8257" s="15"/>
      <c r="AN8257" s="15"/>
    </row>
    <row r="8258" spans="4:40" x14ac:dyDescent="0.25">
      <c r="D8258" s="18"/>
      <c r="E8258" s="13"/>
      <c r="F8258" s="13"/>
      <c r="G8258" s="13"/>
      <c r="H8258" s="13"/>
      <c r="I8258" s="13"/>
      <c r="J8258" s="13"/>
      <c r="K8258" s="13"/>
      <c r="L8258" s="13"/>
      <c r="M8258" s="13"/>
      <c r="N8258" s="13"/>
      <c r="O8258" s="14"/>
      <c r="P8258" s="14"/>
      <c r="Q8258" s="14"/>
      <c r="R8258" s="14"/>
      <c r="S8258" s="13"/>
      <c r="T8258" s="13"/>
      <c r="U8258" s="13"/>
      <c r="V8258" s="13"/>
      <c r="W8258" s="13"/>
      <c r="X8258" s="13"/>
      <c r="Y8258" s="14"/>
      <c r="Z8258" s="13"/>
      <c r="AA8258" s="13"/>
      <c r="AB8258" s="13"/>
      <c r="AC8258" s="13"/>
      <c r="AD8258" s="13"/>
      <c r="AE8258" s="13"/>
      <c r="AF8258" s="13"/>
      <c r="AG8258" s="19"/>
      <c r="AH8258" s="19"/>
      <c r="AI8258" s="19"/>
      <c r="AJ8258" s="19"/>
      <c r="AK8258" s="12"/>
      <c r="AL8258" s="12"/>
      <c r="AM8258" s="12"/>
      <c r="AN8258" s="12"/>
    </row>
    <row r="8259" spans="4:40" x14ac:dyDescent="0.25">
      <c r="D8259" s="18"/>
      <c r="E8259" s="13"/>
      <c r="F8259" s="13"/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9"/>
      <c r="AH8259" s="19"/>
      <c r="AI8259" s="19"/>
      <c r="AJ8259" s="19"/>
      <c r="AK8259" s="15"/>
      <c r="AL8259" s="12"/>
      <c r="AM8259" s="15"/>
      <c r="AN8259" s="15"/>
    </row>
    <row r="8260" spans="4:40" x14ac:dyDescent="0.25">
      <c r="D8260" s="18"/>
      <c r="E8260" s="13"/>
      <c r="F8260" s="13"/>
      <c r="G8260" s="13"/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9"/>
      <c r="AH8260" s="19"/>
      <c r="AI8260" s="19"/>
      <c r="AJ8260" s="19"/>
      <c r="AK8260" s="15"/>
      <c r="AL8260" s="15"/>
      <c r="AM8260" s="15"/>
      <c r="AN8260" s="15"/>
    </row>
    <row r="8261" spans="4:40" x14ac:dyDescent="0.25">
      <c r="D8261" s="18"/>
      <c r="E8261" s="13"/>
      <c r="F8261" s="13"/>
      <c r="G8261" s="13"/>
      <c r="H8261" s="13"/>
      <c r="I8261" s="13"/>
      <c r="J8261" s="13"/>
      <c r="K8261" s="13"/>
      <c r="L8261" s="13"/>
      <c r="M8261" s="13"/>
      <c r="N8261" s="13"/>
      <c r="O8261" s="14"/>
      <c r="P8261" s="14"/>
      <c r="Q8261" s="14"/>
      <c r="R8261" s="14"/>
      <c r="S8261" s="13"/>
      <c r="T8261" s="13"/>
      <c r="U8261" s="13"/>
      <c r="V8261" s="13"/>
      <c r="W8261" s="13"/>
      <c r="X8261" s="13"/>
      <c r="Y8261" s="14"/>
      <c r="Z8261" s="13"/>
      <c r="AA8261" s="13"/>
      <c r="AB8261" s="13"/>
      <c r="AC8261" s="13"/>
      <c r="AD8261" s="13"/>
      <c r="AE8261" s="13"/>
      <c r="AF8261" s="13"/>
      <c r="AG8261" s="19"/>
      <c r="AH8261" s="19"/>
      <c r="AI8261" s="19"/>
      <c r="AJ8261" s="19"/>
      <c r="AK8261" s="15"/>
      <c r="AL8261" s="15"/>
      <c r="AM8261" s="15"/>
      <c r="AN8261" s="15"/>
    </row>
    <row r="8262" spans="4:40" x14ac:dyDescent="0.25">
      <c r="D8262" s="18"/>
      <c r="E8262" s="13"/>
      <c r="F8262" s="13"/>
      <c r="G8262" s="13"/>
      <c r="H8262" s="13"/>
      <c r="I8262" s="13"/>
      <c r="J8262" s="13"/>
      <c r="K8262" s="13"/>
      <c r="L8262" s="13"/>
      <c r="M8262" s="13"/>
      <c r="N8262" s="13"/>
      <c r="O8262" s="14"/>
      <c r="P8262" s="14"/>
      <c r="Q8262" s="14"/>
      <c r="R8262" s="14"/>
      <c r="S8262" s="13"/>
      <c r="T8262" s="13"/>
      <c r="U8262" s="13"/>
      <c r="V8262" s="13"/>
      <c r="W8262" s="13"/>
      <c r="X8262" s="13"/>
      <c r="Y8262" s="14"/>
      <c r="Z8262" s="13"/>
      <c r="AA8262" s="13"/>
      <c r="AB8262" s="13"/>
      <c r="AC8262" s="13"/>
      <c r="AD8262" s="13"/>
      <c r="AE8262" s="13"/>
      <c r="AF8262" s="13"/>
      <c r="AG8262" s="19"/>
      <c r="AH8262" s="19"/>
      <c r="AI8262" s="19"/>
      <c r="AJ8262" s="19"/>
      <c r="AK8262" s="12"/>
      <c r="AL8262" s="12"/>
      <c r="AM8262" s="12"/>
      <c r="AN8262" s="12"/>
    </row>
    <row r="8263" spans="4:40" x14ac:dyDescent="0.25">
      <c r="D8263" s="18"/>
      <c r="E8263" s="13"/>
      <c r="F8263" s="13"/>
      <c r="G8263" s="13"/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9"/>
      <c r="AH8263" s="19"/>
      <c r="AI8263" s="19"/>
      <c r="AJ8263" s="19"/>
      <c r="AK8263" s="15"/>
      <c r="AL8263" s="12"/>
      <c r="AM8263" s="15"/>
      <c r="AN8263" s="15"/>
    </row>
    <row r="8264" spans="4:40" x14ac:dyDescent="0.25">
      <c r="D8264" s="18"/>
      <c r="E8264" s="13"/>
      <c r="F8264" s="13"/>
      <c r="G8264" s="13"/>
      <c r="H8264" s="13"/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9"/>
      <c r="AH8264" s="19"/>
      <c r="AI8264" s="19"/>
      <c r="AJ8264" s="19"/>
      <c r="AK8264" s="15"/>
      <c r="AL8264" s="15"/>
      <c r="AM8264" s="15"/>
      <c r="AN8264" s="15"/>
    </row>
    <row r="8265" spans="4:40" x14ac:dyDescent="0.25">
      <c r="D8265" s="18"/>
      <c r="E8265" s="13"/>
      <c r="F8265" s="13"/>
      <c r="G8265" s="13"/>
      <c r="H8265" s="13"/>
      <c r="I8265" s="13"/>
      <c r="J8265" s="13"/>
      <c r="K8265" s="13"/>
      <c r="L8265" s="13"/>
      <c r="M8265" s="13"/>
      <c r="N8265" s="13"/>
      <c r="O8265" s="14"/>
      <c r="P8265" s="14"/>
      <c r="Q8265" s="14"/>
      <c r="R8265" s="14"/>
      <c r="S8265" s="13"/>
      <c r="T8265" s="13"/>
      <c r="U8265" s="13"/>
      <c r="V8265" s="13"/>
      <c r="W8265" s="13"/>
      <c r="X8265" s="13"/>
      <c r="Y8265" s="14"/>
      <c r="Z8265" s="13"/>
      <c r="AA8265" s="13"/>
      <c r="AB8265" s="13"/>
      <c r="AC8265" s="13"/>
      <c r="AD8265" s="13"/>
      <c r="AE8265" s="13"/>
      <c r="AF8265" s="13"/>
      <c r="AG8265" s="19"/>
      <c r="AH8265" s="19"/>
      <c r="AI8265" s="19"/>
      <c r="AJ8265" s="19"/>
      <c r="AK8265" s="15"/>
      <c r="AL8265" s="15"/>
      <c r="AM8265" s="15"/>
      <c r="AN8265" s="15"/>
    </row>
    <row r="8266" spans="4:40" x14ac:dyDescent="0.25">
      <c r="D8266" s="18"/>
      <c r="E8266" s="13"/>
      <c r="F8266" s="13"/>
      <c r="G8266" s="13"/>
      <c r="H8266" s="13"/>
      <c r="I8266" s="13"/>
      <c r="J8266" s="13"/>
      <c r="K8266" s="13"/>
      <c r="L8266" s="13"/>
      <c r="M8266" s="13"/>
      <c r="N8266" s="13"/>
      <c r="O8266" s="14"/>
      <c r="P8266" s="14"/>
      <c r="Q8266" s="14"/>
      <c r="R8266" s="14"/>
      <c r="S8266" s="13"/>
      <c r="T8266" s="13"/>
      <c r="U8266" s="13"/>
      <c r="V8266" s="13"/>
      <c r="W8266" s="13"/>
      <c r="X8266" s="13"/>
      <c r="Y8266" s="14"/>
      <c r="Z8266" s="13"/>
      <c r="AA8266" s="13"/>
      <c r="AB8266" s="13"/>
      <c r="AC8266" s="13"/>
      <c r="AD8266" s="13"/>
      <c r="AE8266" s="13"/>
      <c r="AF8266" s="13"/>
      <c r="AG8266" s="19"/>
      <c r="AH8266" s="19"/>
      <c r="AI8266" s="19"/>
      <c r="AJ8266" s="19"/>
      <c r="AK8266" s="12"/>
      <c r="AL8266" s="12"/>
      <c r="AM8266" s="12"/>
      <c r="AN8266" s="12"/>
    </row>
    <row r="8267" spans="4:40" x14ac:dyDescent="0.25">
      <c r="D8267" s="18"/>
      <c r="E8267" s="13"/>
      <c r="F8267" s="13"/>
      <c r="G8267" s="13"/>
      <c r="H8267" s="13"/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9"/>
      <c r="AH8267" s="19"/>
      <c r="AI8267" s="19"/>
      <c r="AJ8267" s="19"/>
      <c r="AK8267" s="15"/>
      <c r="AL8267" s="12"/>
      <c r="AM8267" s="15"/>
      <c r="AN8267" s="15"/>
    </row>
    <row r="8268" spans="4:40" x14ac:dyDescent="0.25">
      <c r="D8268" s="18"/>
      <c r="E8268" s="13"/>
      <c r="F8268" s="13"/>
      <c r="G8268" s="13"/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9"/>
      <c r="AH8268" s="19"/>
      <c r="AI8268" s="19"/>
      <c r="AJ8268" s="19"/>
      <c r="AK8268" s="15"/>
      <c r="AL8268" s="15"/>
      <c r="AM8268" s="15"/>
      <c r="AN8268" s="15"/>
    </row>
    <row r="8269" spans="4:40" x14ac:dyDescent="0.25">
      <c r="D8269" s="18"/>
      <c r="E8269" s="13"/>
      <c r="F8269" s="13"/>
      <c r="G8269" s="13"/>
      <c r="H8269" s="13"/>
      <c r="I8269" s="13"/>
      <c r="J8269" s="13"/>
      <c r="K8269" s="13"/>
      <c r="L8269" s="13"/>
      <c r="M8269" s="13"/>
      <c r="N8269" s="13"/>
      <c r="O8269" s="14"/>
      <c r="P8269" s="14"/>
      <c r="Q8269" s="14"/>
      <c r="R8269" s="14"/>
      <c r="S8269" s="13"/>
      <c r="T8269" s="13"/>
      <c r="U8269" s="13"/>
      <c r="V8269" s="13"/>
      <c r="W8269" s="13"/>
      <c r="X8269" s="13"/>
      <c r="Y8269" s="14"/>
      <c r="Z8269" s="13"/>
      <c r="AA8269" s="13"/>
      <c r="AB8269" s="13"/>
      <c r="AC8269" s="13"/>
      <c r="AD8269" s="13"/>
      <c r="AE8269" s="13"/>
      <c r="AF8269" s="13"/>
      <c r="AG8269" s="19"/>
      <c r="AH8269" s="19"/>
      <c r="AI8269" s="19"/>
      <c r="AJ8269" s="19"/>
      <c r="AK8269" s="15"/>
      <c r="AL8269" s="15"/>
      <c r="AM8269" s="15"/>
      <c r="AN8269" s="15"/>
    </row>
    <row r="8270" spans="4:40" x14ac:dyDescent="0.25">
      <c r="D8270" s="18"/>
      <c r="E8270" s="13"/>
      <c r="F8270" s="13"/>
      <c r="G8270" s="13"/>
      <c r="H8270" s="13"/>
      <c r="I8270" s="13"/>
      <c r="J8270" s="13"/>
      <c r="K8270" s="13"/>
      <c r="L8270" s="13"/>
      <c r="M8270" s="13"/>
      <c r="N8270" s="13"/>
      <c r="O8270" s="14"/>
      <c r="P8270" s="14"/>
      <c r="Q8270" s="14"/>
      <c r="R8270" s="14"/>
      <c r="S8270" s="13"/>
      <c r="T8270" s="13"/>
      <c r="U8270" s="13"/>
      <c r="V8270" s="13"/>
      <c r="W8270" s="13"/>
      <c r="X8270" s="13"/>
      <c r="Y8270" s="14"/>
      <c r="Z8270" s="13"/>
      <c r="AA8270" s="13"/>
      <c r="AB8270" s="13"/>
      <c r="AC8270" s="13"/>
      <c r="AD8270" s="13"/>
      <c r="AE8270" s="13"/>
      <c r="AF8270" s="13"/>
      <c r="AG8270" s="19"/>
      <c r="AH8270" s="19"/>
      <c r="AI8270" s="19"/>
      <c r="AJ8270" s="19"/>
      <c r="AK8270" s="12"/>
      <c r="AL8270" s="12"/>
      <c r="AM8270" s="12"/>
      <c r="AN8270" s="12"/>
    </row>
    <row r="8271" spans="4:40" x14ac:dyDescent="0.25">
      <c r="D8271" s="18"/>
      <c r="E8271" s="13"/>
      <c r="F8271" s="13"/>
      <c r="G8271" s="13"/>
      <c r="H8271" s="13"/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9"/>
      <c r="AH8271" s="19"/>
      <c r="AI8271" s="19"/>
      <c r="AJ8271" s="19"/>
      <c r="AK8271" s="15"/>
      <c r="AL8271" s="12"/>
      <c r="AM8271" s="15"/>
      <c r="AN8271" s="15"/>
    </row>
    <row r="8272" spans="4:40" x14ac:dyDescent="0.25">
      <c r="D8272" s="18"/>
      <c r="E8272" s="13"/>
      <c r="F8272" s="13"/>
      <c r="G8272" s="13"/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9"/>
      <c r="AH8272" s="19"/>
      <c r="AI8272" s="19"/>
      <c r="AJ8272" s="19"/>
      <c r="AK8272" s="15"/>
      <c r="AL8272" s="15"/>
      <c r="AM8272" s="15"/>
      <c r="AN8272" s="15"/>
    </row>
    <row r="8273" spans="4:40" x14ac:dyDescent="0.25">
      <c r="D8273" s="18"/>
      <c r="E8273" s="13"/>
      <c r="F8273" s="13"/>
      <c r="G8273" s="13"/>
      <c r="H8273" s="13"/>
      <c r="I8273" s="13"/>
      <c r="J8273" s="13"/>
      <c r="K8273" s="13"/>
      <c r="L8273" s="13"/>
      <c r="M8273" s="13"/>
      <c r="N8273" s="13"/>
      <c r="O8273" s="14"/>
      <c r="P8273" s="14"/>
      <c r="Q8273" s="14"/>
      <c r="R8273" s="14"/>
      <c r="S8273" s="13"/>
      <c r="T8273" s="13"/>
      <c r="U8273" s="13"/>
      <c r="V8273" s="13"/>
      <c r="W8273" s="13"/>
      <c r="X8273" s="13"/>
      <c r="Y8273" s="14"/>
      <c r="Z8273" s="13"/>
      <c r="AA8273" s="13"/>
      <c r="AB8273" s="13"/>
      <c r="AC8273" s="13"/>
      <c r="AD8273" s="13"/>
      <c r="AE8273" s="13"/>
      <c r="AF8273" s="13"/>
      <c r="AG8273" s="19"/>
      <c r="AH8273" s="19"/>
      <c r="AI8273" s="19"/>
      <c r="AJ8273" s="19"/>
      <c r="AK8273" s="15"/>
      <c r="AL8273" s="15"/>
      <c r="AM8273" s="15"/>
      <c r="AN8273" s="15"/>
    </row>
    <row r="8274" spans="4:40" x14ac:dyDescent="0.25">
      <c r="D8274" s="18"/>
      <c r="E8274" s="13"/>
      <c r="F8274" s="13"/>
      <c r="G8274" s="13"/>
      <c r="H8274" s="13"/>
      <c r="I8274" s="13"/>
      <c r="J8274" s="13"/>
      <c r="K8274" s="13"/>
      <c r="L8274" s="13"/>
      <c r="M8274" s="13"/>
      <c r="N8274" s="13"/>
      <c r="O8274" s="14"/>
      <c r="P8274" s="14"/>
      <c r="Q8274" s="14"/>
      <c r="R8274" s="14"/>
      <c r="S8274" s="13"/>
      <c r="T8274" s="13"/>
      <c r="U8274" s="13"/>
      <c r="V8274" s="13"/>
      <c r="W8274" s="13"/>
      <c r="X8274" s="13"/>
      <c r="Y8274" s="14"/>
      <c r="Z8274" s="13"/>
      <c r="AA8274" s="13"/>
      <c r="AB8274" s="13"/>
      <c r="AC8274" s="13"/>
      <c r="AD8274" s="13"/>
      <c r="AE8274" s="13"/>
      <c r="AF8274" s="13"/>
      <c r="AG8274" s="19"/>
      <c r="AH8274" s="19"/>
      <c r="AI8274" s="19"/>
      <c r="AJ8274" s="19"/>
      <c r="AK8274" s="12"/>
      <c r="AL8274" s="12"/>
      <c r="AM8274" s="12"/>
      <c r="AN8274" s="12"/>
    </row>
    <row r="8275" spans="4:40" x14ac:dyDescent="0.25">
      <c r="D8275" s="18"/>
      <c r="E8275" s="13"/>
      <c r="F8275" s="13"/>
      <c r="G8275" s="13"/>
      <c r="H8275" s="13"/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9"/>
      <c r="AH8275" s="19"/>
      <c r="AI8275" s="19"/>
      <c r="AJ8275" s="19"/>
      <c r="AK8275" s="15"/>
      <c r="AL8275" s="12"/>
      <c r="AM8275" s="15"/>
      <c r="AN8275" s="15"/>
    </row>
    <row r="8276" spans="4:40" x14ac:dyDescent="0.25">
      <c r="D8276" s="18"/>
      <c r="E8276" s="13"/>
      <c r="F8276" s="13"/>
      <c r="G8276" s="13"/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9"/>
      <c r="AH8276" s="19"/>
      <c r="AI8276" s="19"/>
      <c r="AJ8276" s="19"/>
      <c r="AK8276" s="15"/>
      <c r="AL8276" s="15"/>
      <c r="AM8276" s="15"/>
      <c r="AN8276" s="15"/>
    </row>
    <row r="8277" spans="4:40" x14ac:dyDescent="0.25">
      <c r="D8277" s="18"/>
      <c r="E8277" s="13"/>
      <c r="F8277" s="13"/>
      <c r="G8277" s="13"/>
      <c r="H8277" s="13"/>
      <c r="I8277" s="13"/>
      <c r="J8277" s="13"/>
      <c r="K8277" s="13"/>
      <c r="L8277" s="13"/>
      <c r="M8277" s="13"/>
      <c r="N8277" s="13"/>
      <c r="O8277" s="14"/>
      <c r="P8277" s="14"/>
      <c r="Q8277" s="14"/>
      <c r="R8277" s="14"/>
      <c r="S8277" s="13"/>
      <c r="T8277" s="13"/>
      <c r="U8277" s="13"/>
      <c r="V8277" s="13"/>
      <c r="W8277" s="13"/>
      <c r="X8277" s="13"/>
      <c r="Y8277" s="14"/>
      <c r="Z8277" s="13"/>
      <c r="AA8277" s="13"/>
      <c r="AB8277" s="13"/>
      <c r="AC8277" s="13"/>
      <c r="AD8277" s="13"/>
      <c r="AE8277" s="13"/>
      <c r="AF8277" s="13"/>
      <c r="AG8277" s="19"/>
      <c r="AH8277" s="19"/>
      <c r="AI8277" s="19"/>
      <c r="AJ8277" s="19"/>
      <c r="AK8277" s="15"/>
      <c r="AL8277" s="15"/>
      <c r="AM8277" s="15"/>
      <c r="AN8277" s="15"/>
    </row>
    <row r="8278" spans="4:40" x14ac:dyDescent="0.25">
      <c r="D8278" s="18"/>
      <c r="E8278" s="13"/>
      <c r="F8278" s="13"/>
      <c r="G8278" s="13"/>
      <c r="H8278" s="13"/>
      <c r="I8278" s="13"/>
      <c r="J8278" s="13"/>
      <c r="K8278" s="13"/>
      <c r="L8278" s="13"/>
      <c r="M8278" s="13"/>
      <c r="N8278" s="13"/>
      <c r="O8278" s="14"/>
      <c r="P8278" s="14"/>
      <c r="Q8278" s="14"/>
      <c r="R8278" s="14"/>
      <c r="S8278" s="13"/>
      <c r="T8278" s="13"/>
      <c r="U8278" s="13"/>
      <c r="V8278" s="13"/>
      <c r="W8278" s="13"/>
      <c r="X8278" s="13"/>
      <c r="Y8278" s="14"/>
      <c r="Z8278" s="13"/>
      <c r="AA8278" s="13"/>
      <c r="AB8278" s="13"/>
      <c r="AC8278" s="13"/>
      <c r="AD8278" s="13"/>
      <c r="AE8278" s="13"/>
      <c r="AF8278" s="13"/>
      <c r="AG8278" s="19"/>
      <c r="AH8278" s="19"/>
      <c r="AI8278" s="19"/>
      <c r="AJ8278" s="19"/>
      <c r="AK8278" s="12"/>
      <c r="AL8278" s="12"/>
      <c r="AM8278" s="12"/>
      <c r="AN8278" s="12"/>
    </row>
    <row r="8279" spans="4:40" x14ac:dyDescent="0.25">
      <c r="D8279" s="18"/>
      <c r="E8279" s="13"/>
      <c r="F8279" s="13"/>
      <c r="G8279" s="13"/>
      <c r="H8279" s="13"/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9"/>
      <c r="AH8279" s="19"/>
      <c r="AI8279" s="19"/>
      <c r="AJ8279" s="19"/>
      <c r="AK8279" s="15"/>
      <c r="AL8279" s="12"/>
      <c r="AM8279" s="15"/>
      <c r="AN8279" s="15"/>
    </row>
    <row r="8280" spans="4:40" x14ac:dyDescent="0.25">
      <c r="D8280" s="18"/>
      <c r="E8280" s="13"/>
      <c r="F8280" s="13"/>
      <c r="G8280" s="13"/>
      <c r="H8280" s="13"/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9"/>
      <c r="AH8280" s="19"/>
      <c r="AI8280" s="19"/>
      <c r="AJ8280" s="19"/>
      <c r="AK8280" s="15"/>
      <c r="AL8280" s="15"/>
      <c r="AM8280" s="15"/>
      <c r="AN8280" s="15"/>
    </row>
    <row r="8281" spans="4:40" x14ac:dyDescent="0.25">
      <c r="D8281" s="18"/>
      <c r="E8281" s="13"/>
      <c r="F8281" s="13"/>
      <c r="G8281" s="13"/>
      <c r="H8281" s="13"/>
      <c r="I8281" s="13"/>
      <c r="J8281" s="13"/>
      <c r="K8281" s="13"/>
      <c r="L8281" s="13"/>
      <c r="M8281" s="13"/>
      <c r="N8281" s="13"/>
      <c r="O8281" s="14"/>
      <c r="P8281" s="14"/>
      <c r="Q8281" s="14"/>
      <c r="R8281" s="14"/>
      <c r="S8281" s="13"/>
      <c r="T8281" s="13"/>
      <c r="U8281" s="13"/>
      <c r="V8281" s="13"/>
      <c r="W8281" s="13"/>
      <c r="X8281" s="13"/>
      <c r="Y8281" s="14"/>
      <c r="Z8281" s="13"/>
      <c r="AA8281" s="13"/>
      <c r="AB8281" s="13"/>
      <c r="AC8281" s="13"/>
      <c r="AD8281" s="13"/>
      <c r="AE8281" s="13"/>
      <c r="AF8281" s="13"/>
      <c r="AG8281" s="19"/>
      <c r="AH8281" s="19"/>
      <c r="AI8281" s="19"/>
      <c r="AJ8281" s="19"/>
      <c r="AK8281" s="15"/>
      <c r="AL8281" s="15"/>
      <c r="AM8281" s="15"/>
      <c r="AN8281" s="15"/>
    </row>
    <row r="8282" spans="4:40" x14ac:dyDescent="0.25">
      <c r="D8282" s="18"/>
      <c r="E8282" s="13"/>
      <c r="F8282" s="13"/>
      <c r="G8282" s="13"/>
      <c r="H8282" s="13"/>
      <c r="I8282" s="13"/>
      <c r="J8282" s="13"/>
      <c r="K8282" s="13"/>
      <c r="L8282" s="13"/>
      <c r="M8282" s="13"/>
      <c r="N8282" s="13"/>
      <c r="O8282" s="14"/>
      <c r="P8282" s="14"/>
      <c r="Q8282" s="14"/>
      <c r="R8282" s="14"/>
      <c r="S8282" s="13"/>
      <c r="T8282" s="13"/>
      <c r="U8282" s="13"/>
      <c r="V8282" s="13"/>
      <c r="W8282" s="13"/>
      <c r="X8282" s="13"/>
      <c r="Y8282" s="14"/>
      <c r="Z8282" s="13"/>
      <c r="AA8282" s="13"/>
      <c r="AB8282" s="13"/>
      <c r="AC8282" s="13"/>
      <c r="AD8282" s="13"/>
      <c r="AE8282" s="13"/>
      <c r="AF8282" s="13"/>
      <c r="AG8282" s="19"/>
      <c r="AH8282" s="19"/>
      <c r="AI8282" s="19"/>
      <c r="AJ8282" s="19"/>
      <c r="AK8282" s="12"/>
      <c r="AL8282" s="12"/>
      <c r="AM8282" s="12"/>
      <c r="AN8282" s="12"/>
    </row>
    <row r="8283" spans="4:40" x14ac:dyDescent="0.25">
      <c r="D8283" s="18"/>
      <c r="E8283" s="13"/>
      <c r="F8283" s="13"/>
      <c r="G8283" s="13"/>
      <c r="H8283" s="13"/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9"/>
      <c r="AH8283" s="19"/>
      <c r="AI8283" s="19"/>
      <c r="AJ8283" s="19"/>
      <c r="AK8283" s="15"/>
      <c r="AL8283" s="12"/>
      <c r="AM8283" s="15"/>
      <c r="AN8283" s="15"/>
    </row>
    <row r="8284" spans="4:40" x14ac:dyDescent="0.25">
      <c r="D8284" s="18"/>
      <c r="E8284" s="13"/>
      <c r="F8284" s="13"/>
      <c r="G8284" s="13"/>
      <c r="H8284" s="13"/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9"/>
      <c r="AH8284" s="19"/>
      <c r="AI8284" s="19"/>
      <c r="AJ8284" s="19"/>
      <c r="AK8284" s="15"/>
      <c r="AL8284" s="15"/>
      <c r="AM8284" s="15"/>
      <c r="AN8284" s="15"/>
    </row>
    <row r="8285" spans="4:40" x14ac:dyDescent="0.25">
      <c r="D8285" s="18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4"/>
      <c r="P8285" s="14"/>
      <c r="Q8285" s="14"/>
      <c r="R8285" s="14"/>
      <c r="S8285" s="13"/>
      <c r="T8285" s="13"/>
      <c r="U8285" s="13"/>
      <c r="V8285" s="13"/>
      <c r="W8285" s="13"/>
      <c r="X8285" s="13"/>
      <c r="Y8285" s="14"/>
      <c r="Z8285" s="13"/>
      <c r="AA8285" s="13"/>
      <c r="AB8285" s="13"/>
      <c r="AC8285" s="13"/>
      <c r="AD8285" s="13"/>
      <c r="AE8285" s="13"/>
      <c r="AF8285" s="13"/>
      <c r="AG8285" s="19"/>
      <c r="AH8285" s="19"/>
      <c r="AI8285" s="19"/>
      <c r="AJ8285" s="19"/>
      <c r="AK8285" s="15"/>
      <c r="AL8285" s="15"/>
      <c r="AM8285" s="15"/>
      <c r="AN8285" s="15"/>
    </row>
    <row r="8286" spans="4:40" x14ac:dyDescent="0.25">
      <c r="D8286" s="18"/>
      <c r="E8286" s="13"/>
      <c r="F8286" s="13"/>
      <c r="G8286" s="13"/>
      <c r="H8286" s="13"/>
      <c r="I8286" s="13"/>
      <c r="J8286" s="13"/>
      <c r="K8286" s="13"/>
      <c r="L8286" s="13"/>
      <c r="M8286" s="13"/>
      <c r="N8286" s="13"/>
      <c r="O8286" s="14"/>
      <c r="P8286" s="14"/>
      <c r="Q8286" s="14"/>
      <c r="R8286" s="14"/>
      <c r="S8286" s="13"/>
      <c r="T8286" s="13"/>
      <c r="U8286" s="13"/>
      <c r="V8286" s="13"/>
      <c r="W8286" s="13"/>
      <c r="X8286" s="13"/>
      <c r="Y8286" s="14"/>
      <c r="Z8286" s="13"/>
      <c r="AA8286" s="13"/>
      <c r="AB8286" s="13"/>
      <c r="AC8286" s="13"/>
      <c r="AD8286" s="13"/>
      <c r="AE8286" s="13"/>
      <c r="AF8286" s="13"/>
      <c r="AG8286" s="19"/>
      <c r="AH8286" s="19"/>
      <c r="AI8286" s="19"/>
      <c r="AJ8286" s="19"/>
      <c r="AK8286" s="12"/>
      <c r="AL8286" s="12"/>
      <c r="AM8286" s="12"/>
      <c r="AN8286" s="12"/>
    </row>
    <row r="8287" spans="4:40" x14ac:dyDescent="0.25">
      <c r="D8287" s="18"/>
      <c r="E8287" s="13"/>
      <c r="F8287" s="13"/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9"/>
      <c r="AH8287" s="19"/>
      <c r="AI8287" s="19"/>
      <c r="AJ8287" s="19"/>
      <c r="AK8287" s="15"/>
      <c r="AL8287" s="12"/>
      <c r="AM8287" s="15"/>
      <c r="AN8287" s="15"/>
    </row>
    <row r="8288" spans="4:40" x14ac:dyDescent="0.25">
      <c r="D8288" s="18"/>
      <c r="E8288" s="13"/>
      <c r="F8288" s="13"/>
      <c r="G8288" s="13"/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9"/>
      <c r="AH8288" s="19"/>
      <c r="AI8288" s="19"/>
      <c r="AJ8288" s="19"/>
      <c r="AK8288" s="15"/>
      <c r="AL8288" s="15"/>
      <c r="AM8288" s="15"/>
      <c r="AN8288" s="15"/>
    </row>
    <row r="8289" spans="4:40" x14ac:dyDescent="0.25">
      <c r="D8289" s="18"/>
      <c r="E8289" s="13"/>
      <c r="F8289" s="13"/>
      <c r="G8289" s="13"/>
      <c r="H8289" s="13"/>
      <c r="I8289" s="13"/>
      <c r="J8289" s="13"/>
      <c r="K8289" s="13"/>
      <c r="L8289" s="13"/>
      <c r="M8289" s="13"/>
      <c r="N8289" s="13"/>
      <c r="O8289" s="14"/>
      <c r="P8289" s="14"/>
      <c r="Q8289" s="14"/>
      <c r="R8289" s="14"/>
      <c r="S8289" s="13"/>
      <c r="T8289" s="13"/>
      <c r="U8289" s="13"/>
      <c r="V8289" s="13"/>
      <c r="W8289" s="13"/>
      <c r="X8289" s="13"/>
      <c r="Y8289" s="14"/>
      <c r="Z8289" s="13"/>
      <c r="AA8289" s="13"/>
      <c r="AB8289" s="13"/>
      <c r="AC8289" s="13"/>
      <c r="AD8289" s="13"/>
      <c r="AE8289" s="13"/>
      <c r="AF8289" s="13"/>
      <c r="AG8289" s="19"/>
      <c r="AH8289" s="19"/>
      <c r="AI8289" s="19"/>
      <c r="AJ8289" s="19"/>
      <c r="AK8289" s="15"/>
      <c r="AL8289" s="15"/>
      <c r="AM8289" s="15"/>
      <c r="AN8289" s="15"/>
    </row>
    <row r="8290" spans="4:40" x14ac:dyDescent="0.25">
      <c r="D8290" s="18"/>
      <c r="E8290" s="13"/>
      <c r="F8290" s="13"/>
      <c r="G8290" s="13"/>
      <c r="H8290" s="13"/>
      <c r="I8290" s="13"/>
      <c r="J8290" s="13"/>
      <c r="K8290" s="13"/>
      <c r="L8290" s="13"/>
      <c r="M8290" s="13"/>
      <c r="N8290" s="13"/>
      <c r="O8290" s="14"/>
      <c r="P8290" s="14"/>
      <c r="Q8290" s="14"/>
      <c r="R8290" s="14"/>
      <c r="S8290" s="13"/>
      <c r="T8290" s="13"/>
      <c r="U8290" s="13"/>
      <c r="V8290" s="13"/>
      <c r="W8290" s="13"/>
      <c r="X8290" s="13"/>
      <c r="Y8290" s="14"/>
      <c r="Z8290" s="13"/>
      <c r="AA8290" s="13"/>
      <c r="AB8290" s="13"/>
      <c r="AC8290" s="13"/>
      <c r="AD8290" s="13"/>
      <c r="AE8290" s="13"/>
      <c r="AF8290" s="13"/>
      <c r="AG8290" s="19"/>
      <c r="AH8290" s="19"/>
      <c r="AI8290" s="19"/>
      <c r="AJ8290" s="19"/>
      <c r="AK8290" s="12"/>
      <c r="AL8290" s="12"/>
      <c r="AM8290" s="12"/>
      <c r="AN8290" s="12"/>
    </row>
    <row r="8291" spans="4:40" x14ac:dyDescent="0.25">
      <c r="D8291" s="18"/>
      <c r="E8291" s="13"/>
      <c r="F8291" s="13"/>
      <c r="G8291" s="13"/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9"/>
      <c r="AH8291" s="19"/>
      <c r="AI8291" s="19"/>
      <c r="AJ8291" s="19"/>
      <c r="AK8291" s="15"/>
      <c r="AL8291" s="12"/>
      <c r="AM8291" s="15"/>
      <c r="AN8291" s="15"/>
    </row>
    <row r="8292" spans="4:40" x14ac:dyDescent="0.25">
      <c r="D8292" s="18"/>
      <c r="E8292" s="13"/>
      <c r="F8292" s="13"/>
      <c r="G8292" s="13"/>
      <c r="H8292" s="13"/>
      <c r="I8292" s="13"/>
      <c r="J8292" s="13"/>
      <c r="K8292" s="13"/>
      <c r="L8292" s="13"/>
      <c r="M8292" s="13"/>
      <c r="N8292" s="13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9"/>
      <c r="AH8292" s="19"/>
      <c r="AI8292" s="19"/>
      <c r="AJ8292" s="19"/>
      <c r="AK8292" s="15"/>
      <c r="AL8292" s="15"/>
      <c r="AM8292" s="15"/>
      <c r="AN8292" s="15"/>
    </row>
    <row r="8293" spans="4:40" x14ac:dyDescent="0.25">
      <c r="D8293" s="18"/>
      <c r="E8293" s="13"/>
      <c r="F8293" s="13"/>
      <c r="G8293" s="13"/>
      <c r="H8293" s="13"/>
      <c r="I8293" s="13"/>
      <c r="J8293" s="13"/>
      <c r="K8293" s="13"/>
      <c r="L8293" s="13"/>
      <c r="M8293" s="13"/>
      <c r="N8293" s="13"/>
      <c r="O8293" s="14"/>
      <c r="P8293" s="14"/>
      <c r="Q8293" s="14"/>
      <c r="R8293" s="14"/>
      <c r="S8293" s="13"/>
      <c r="T8293" s="13"/>
      <c r="U8293" s="13"/>
      <c r="V8293" s="13"/>
      <c r="W8293" s="13"/>
      <c r="X8293" s="13"/>
      <c r="Y8293" s="14"/>
      <c r="Z8293" s="13"/>
      <c r="AA8293" s="13"/>
      <c r="AB8293" s="13"/>
      <c r="AC8293" s="13"/>
      <c r="AD8293" s="13"/>
      <c r="AE8293" s="13"/>
      <c r="AF8293" s="13"/>
      <c r="AG8293" s="19"/>
      <c r="AH8293" s="19"/>
      <c r="AI8293" s="19"/>
      <c r="AJ8293" s="19"/>
      <c r="AK8293" s="15"/>
      <c r="AL8293" s="15"/>
      <c r="AM8293" s="15"/>
      <c r="AN8293" s="15"/>
    </row>
    <row r="8294" spans="4:40" x14ac:dyDescent="0.25">
      <c r="D8294" s="18"/>
      <c r="E8294" s="13"/>
      <c r="F8294" s="13"/>
      <c r="G8294" s="13"/>
      <c r="H8294" s="13"/>
      <c r="I8294" s="13"/>
      <c r="J8294" s="13"/>
      <c r="K8294" s="13"/>
      <c r="L8294" s="13"/>
      <c r="M8294" s="13"/>
      <c r="N8294" s="13"/>
      <c r="O8294" s="14"/>
      <c r="P8294" s="14"/>
      <c r="Q8294" s="14"/>
      <c r="R8294" s="14"/>
      <c r="S8294" s="13"/>
      <c r="T8294" s="13"/>
      <c r="U8294" s="13"/>
      <c r="V8294" s="13"/>
      <c r="W8294" s="13"/>
      <c r="X8294" s="13"/>
      <c r="Y8294" s="14"/>
      <c r="Z8294" s="13"/>
      <c r="AA8294" s="13"/>
      <c r="AB8294" s="13"/>
      <c r="AC8294" s="13"/>
      <c r="AD8294" s="13"/>
      <c r="AE8294" s="13"/>
      <c r="AF8294" s="13"/>
      <c r="AG8294" s="19"/>
      <c r="AH8294" s="19"/>
      <c r="AI8294" s="19"/>
      <c r="AJ8294" s="19"/>
      <c r="AK8294" s="12"/>
      <c r="AL8294" s="12"/>
      <c r="AM8294" s="12"/>
      <c r="AN8294" s="12"/>
    </row>
    <row r="8295" spans="4:40" x14ac:dyDescent="0.25">
      <c r="D8295" s="18"/>
      <c r="E8295" s="13"/>
      <c r="F8295" s="13"/>
      <c r="G8295" s="13"/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9"/>
      <c r="AH8295" s="19"/>
      <c r="AI8295" s="19"/>
      <c r="AJ8295" s="19"/>
      <c r="AK8295" s="15"/>
      <c r="AL8295" s="12"/>
      <c r="AM8295" s="15"/>
      <c r="AN8295" s="15"/>
    </row>
    <row r="8296" spans="4:40" x14ac:dyDescent="0.25">
      <c r="D8296" s="18"/>
      <c r="E8296" s="13"/>
      <c r="F8296" s="13"/>
      <c r="G8296" s="13"/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9"/>
      <c r="AH8296" s="19"/>
      <c r="AI8296" s="19"/>
      <c r="AJ8296" s="19"/>
      <c r="AK8296" s="15"/>
      <c r="AL8296" s="15"/>
      <c r="AM8296" s="15"/>
      <c r="AN8296" s="15"/>
    </row>
    <row r="8297" spans="4:40" x14ac:dyDescent="0.25">
      <c r="D8297" s="18"/>
      <c r="E8297" s="13"/>
      <c r="F8297" s="13"/>
      <c r="G8297" s="13"/>
      <c r="H8297" s="13"/>
      <c r="I8297" s="13"/>
      <c r="J8297" s="13"/>
      <c r="K8297" s="13"/>
      <c r="L8297" s="13"/>
      <c r="M8297" s="13"/>
      <c r="N8297" s="13"/>
      <c r="O8297" s="14"/>
      <c r="P8297" s="14"/>
      <c r="Q8297" s="14"/>
      <c r="R8297" s="14"/>
      <c r="S8297" s="13"/>
      <c r="T8297" s="13"/>
      <c r="U8297" s="13"/>
      <c r="V8297" s="13"/>
      <c r="W8297" s="13"/>
      <c r="X8297" s="13"/>
      <c r="Y8297" s="14"/>
      <c r="Z8297" s="13"/>
      <c r="AA8297" s="13"/>
      <c r="AB8297" s="13"/>
      <c r="AC8297" s="13"/>
      <c r="AD8297" s="13"/>
      <c r="AE8297" s="13"/>
      <c r="AF8297" s="13"/>
      <c r="AG8297" s="19"/>
      <c r="AH8297" s="19"/>
      <c r="AI8297" s="19"/>
      <c r="AJ8297" s="19"/>
      <c r="AK8297" s="15"/>
      <c r="AL8297" s="15"/>
      <c r="AM8297" s="15"/>
      <c r="AN8297" s="15"/>
    </row>
    <row r="8298" spans="4:40" x14ac:dyDescent="0.25">
      <c r="D8298" s="18"/>
      <c r="E8298" s="13"/>
      <c r="F8298" s="13"/>
      <c r="G8298" s="13"/>
      <c r="H8298" s="13"/>
      <c r="I8298" s="13"/>
      <c r="J8298" s="13"/>
      <c r="K8298" s="13"/>
      <c r="L8298" s="13"/>
      <c r="M8298" s="13"/>
      <c r="N8298" s="13"/>
      <c r="O8298" s="14"/>
      <c r="P8298" s="14"/>
      <c r="Q8298" s="14"/>
      <c r="R8298" s="14"/>
      <c r="S8298" s="13"/>
      <c r="T8298" s="13"/>
      <c r="U8298" s="13"/>
      <c r="V8298" s="13"/>
      <c r="W8298" s="13"/>
      <c r="X8298" s="13"/>
      <c r="Y8298" s="14"/>
      <c r="Z8298" s="13"/>
      <c r="AA8298" s="13"/>
      <c r="AB8298" s="13"/>
      <c r="AC8298" s="13"/>
      <c r="AD8298" s="13"/>
      <c r="AE8298" s="13"/>
      <c r="AF8298" s="13"/>
      <c r="AG8298" s="19"/>
      <c r="AH8298" s="19"/>
      <c r="AI8298" s="19"/>
      <c r="AJ8298" s="19"/>
      <c r="AK8298" s="12"/>
      <c r="AL8298" s="12"/>
      <c r="AM8298" s="12"/>
      <c r="AN8298" s="12"/>
    </row>
    <row r="8299" spans="4:40" x14ac:dyDescent="0.25">
      <c r="D8299" s="18"/>
      <c r="E8299" s="13"/>
      <c r="F8299" s="13"/>
      <c r="G8299" s="13"/>
      <c r="H8299" s="13"/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9"/>
      <c r="AH8299" s="19"/>
      <c r="AI8299" s="19"/>
      <c r="AJ8299" s="19"/>
      <c r="AK8299" s="15"/>
      <c r="AL8299" s="12"/>
      <c r="AM8299" s="15"/>
      <c r="AN8299" s="15"/>
    </row>
    <row r="8300" spans="4:40" x14ac:dyDescent="0.25">
      <c r="D8300" s="18"/>
      <c r="E8300" s="13"/>
      <c r="F8300" s="13"/>
      <c r="G8300" s="13"/>
      <c r="H8300" s="13"/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9"/>
      <c r="AH8300" s="19"/>
      <c r="AI8300" s="19"/>
      <c r="AJ8300" s="19"/>
      <c r="AK8300" s="15"/>
      <c r="AL8300" s="15"/>
      <c r="AM8300" s="15"/>
      <c r="AN8300" s="15"/>
    </row>
    <row r="8301" spans="4:40" x14ac:dyDescent="0.25">
      <c r="D8301" s="18"/>
      <c r="E8301" s="13"/>
      <c r="F8301" s="13"/>
      <c r="G8301" s="13"/>
      <c r="H8301" s="13"/>
      <c r="I8301" s="13"/>
      <c r="J8301" s="13"/>
      <c r="K8301" s="13"/>
      <c r="L8301" s="13"/>
      <c r="M8301" s="13"/>
      <c r="N8301" s="13"/>
      <c r="O8301" s="14"/>
      <c r="P8301" s="14"/>
      <c r="Q8301" s="14"/>
      <c r="R8301" s="14"/>
      <c r="S8301" s="13"/>
      <c r="T8301" s="13"/>
      <c r="U8301" s="13"/>
      <c r="V8301" s="13"/>
      <c r="W8301" s="13"/>
      <c r="X8301" s="13"/>
      <c r="Y8301" s="14"/>
      <c r="Z8301" s="13"/>
      <c r="AA8301" s="13"/>
      <c r="AB8301" s="13"/>
      <c r="AC8301" s="13"/>
      <c r="AD8301" s="13"/>
      <c r="AE8301" s="13"/>
      <c r="AF8301" s="13"/>
      <c r="AG8301" s="19"/>
      <c r="AH8301" s="19"/>
      <c r="AI8301" s="19"/>
      <c r="AJ8301" s="19"/>
      <c r="AK8301" s="15"/>
      <c r="AL8301" s="15"/>
      <c r="AM8301" s="15"/>
      <c r="AN8301" s="15"/>
    </row>
    <row r="8302" spans="4:40" x14ac:dyDescent="0.25">
      <c r="D8302" s="18"/>
      <c r="E8302" s="13"/>
      <c r="F8302" s="13"/>
      <c r="G8302" s="13"/>
      <c r="H8302" s="13"/>
      <c r="I8302" s="13"/>
      <c r="J8302" s="13"/>
      <c r="K8302" s="13"/>
      <c r="L8302" s="13"/>
      <c r="M8302" s="13"/>
      <c r="N8302" s="13"/>
      <c r="O8302" s="14"/>
      <c r="P8302" s="14"/>
      <c r="Q8302" s="14"/>
      <c r="R8302" s="14"/>
      <c r="S8302" s="13"/>
      <c r="T8302" s="13"/>
      <c r="U8302" s="13"/>
      <c r="V8302" s="13"/>
      <c r="W8302" s="13"/>
      <c r="X8302" s="13"/>
      <c r="Y8302" s="14"/>
      <c r="Z8302" s="13"/>
      <c r="AA8302" s="13"/>
      <c r="AB8302" s="13"/>
      <c r="AC8302" s="13"/>
      <c r="AD8302" s="13"/>
      <c r="AE8302" s="13"/>
      <c r="AF8302" s="13"/>
      <c r="AG8302" s="19"/>
      <c r="AH8302" s="19"/>
      <c r="AI8302" s="19"/>
      <c r="AJ8302" s="19"/>
      <c r="AK8302" s="12"/>
      <c r="AL8302" s="12"/>
      <c r="AM8302" s="12"/>
      <c r="AN8302" s="12"/>
    </row>
    <row r="8303" spans="4:40" x14ac:dyDescent="0.25">
      <c r="D8303" s="18"/>
      <c r="E8303" s="13"/>
      <c r="F8303" s="13"/>
      <c r="G8303" s="13"/>
      <c r="H8303" s="13"/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9"/>
      <c r="AH8303" s="19"/>
      <c r="AI8303" s="19"/>
      <c r="AJ8303" s="19"/>
      <c r="AK8303" s="15"/>
      <c r="AL8303" s="12"/>
      <c r="AM8303" s="15"/>
      <c r="AN8303" s="15"/>
    </row>
    <row r="8304" spans="4:40" x14ac:dyDescent="0.25">
      <c r="D8304" s="18"/>
      <c r="E8304" s="13"/>
      <c r="F8304" s="13"/>
      <c r="G8304" s="13"/>
      <c r="H8304" s="13"/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9"/>
      <c r="AH8304" s="19"/>
      <c r="AI8304" s="19"/>
      <c r="AJ8304" s="19"/>
      <c r="AK8304" s="15"/>
      <c r="AL8304" s="15"/>
      <c r="AM8304" s="15"/>
      <c r="AN8304" s="15"/>
    </row>
    <row r="8305" spans="4:40" x14ac:dyDescent="0.25">
      <c r="D8305" s="18"/>
      <c r="E8305" s="13"/>
      <c r="F8305" s="13"/>
      <c r="G8305" s="13"/>
      <c r="H8305" s="13"/>
      <c r="I8305" s="13"/>
      <c r="J8305" s="13"/>
      <c r="K8305" s="13"/>
      <c r="L8305" s="13"/>
      <c r="M8305" s="13"/>
      <c r="N8305" s="13"/>
      <c r="O8305" s="14"/>
      <c r="P8305" s="14"/>
      <c r="Q8305" s="14"/>
      <c r="R8305" s="14"/>
      <c r="S8305" s="13"/>
      <c r="T8305" s="13"/>
      <c r="U8305" s="13"/>
      <c r="V8305" s="13"/>
      <c r="W8305" s="13"/>
      <c r="X8305" s="13"/>
      <c r="Y8305" s="14"/>
      <c r="Z8305" s="13"/>
      <c r="AA8305" s="13"/>
      <c r="AB8305" s="13"/>
      <c r="AC8305" s="13"/>
      <c r="AD8305" s="13"/>
      <c r="AE8305" s="13"/>
      <c r="AF8305" s="13"/>
      <c r="AG8305" s="19"/>
      <c r="AH8305" s="19"/>
      <c r="AI8305" s="19"/>
      <c r="AJ8305" s="19"/>
      <c r="AK8305" s="15"/>
      <c r="AL8305" s="15"/>
      <c r="AM8305" s="15"/>
      <c r="AN8305" s="15"/>
    </row>
    <row r="8306" spans="4:40" x14ac:dyDescent="0.25">
      <c r="D8306" s="18"/>
      <c r="E8306" s="13"/>
      <c r="F8306" s="13"/>
      <c r="G8306" s="13"/>
      <c r="H8306" s="13"/>
      <c r="I8306" s="13"/>
      <c r="J8306" s="13"/>
      <c r="K8306" s="13"/>
      <c r="L8306" s="13"/>
      <c r="M8306" s="13"/>
      <c r="N8306" s="13"/>
      <c r="O8306" s="14"/>
      <c r="P8306" s="14"/>
      <c r="Q8306" s="14"/>
      <c r="R8306" s="14"/>
      <c r="S8306" s="13"/>
      <c r="T8306" s="13"/>
      <c r="U8306" s="13"/>
      <c r="V8306" s="13"/>
      <c r="W8306" s="13"/>
      <c r="X8306" s="13"/>
      <c r="Y8306" s="14"/>
      <c r="Z8306" s="13"/>
      <c r="AA8306" s="13"/>
      <c r="AB8306" s="13"/>
      <c r="AC8306" s="13"/>
      <c r="AD8306" s="13"/>
      <c r="AE8306" s="13"/>
      <c r="AF8306" s="13"/>
      <c r="AG8306" s="19"/>
      <c r="AH8306" s="19"/>
      <c r="AI8306" s="19"/>
      <c r="AJ8306" s="19"/>
      <c r="AK8306" s="12"/>
      <c r="AL8306" s="12"/>
      <c r="AM8306" s="12"/>
      <c r="AN8306" s="12"/>
    </row>
    <row r="8307" spans="4:40" x14ac:dyDescent="0.25">
      <c r="D8307" s="18"/>
      <c r="E8307" s="13"/>
      <c r="F8307" s="13"/>
      <c r="G8307" s="13"/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9"/>
      <c r="AH8307" s="19"/>
      <c r="AI8307" s="19"/>
      <c r="AJ8307" s="19"/>
      <c r="AK8307" s="15"/>
      <c r="AL8307" s="12"/>
      <c r="AM8307" s="15"/>
      <c r="AN8307" s="15"/>
    </row>
    <row r="8308" spans="4:40" x14ac:dyDescent="0.25">
      <c r="D8308" s="18"/>
      <c r="E8308" s="13"/>
      <c r="F8308" s="13"/>
      <c r="G8308" s="13"/>
      <c r="H8308" s="13"/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9"/>
      <c r="AH8308" s="19"/>
      <c r="AI8308" s="19"/>
      <c r="AJ8308" s="19"/>
      <c r="AK8308" s="15"/>
      <c r="AL8308" s="15"/>
      <c r="AM8308" s="15"/>
      <c r="AN8308" s="15"/>
    </row>
    <row r="8309" spans="4:40" x14ac:dyDescent="0.25">
      <c r="D8309" s="18"/>
      <c r="E8309" s="13"/>
      <c r="F8309" s="13"/>
      <c r="G8309" s="13"/>
      <c r="H8309" s="13"/>
      <c r="I8309" s="13"/>
      <c r="J8309" s="13"/>
      <c r="K8309" s="13"/>
      <c r="L8309" s="13"/>
      <c r="M8309" s="13"/>
      <c r="N8309" s="13"/>
      <c r="O8309" s="14"/>
      <c r="P8309" s="14"/>
      <c r="Q8309" s="14"/>
      <c r="R8309" s="14"/>
      <c r="S8309" s="13"/>
      <c r="T8309" s="13"/>
      <c r="U8309" s="13"/>
      <c r="V8309" s="13"/>
      <c r="W8309" s="13"/>
      <c r="X8309" s="13"/>
      <c r="Y8309" s="14"/>
      <c r="Z8309" s="13"/>
      <c r="AA8309" s="13"/>
      <c r="AB8309" s="13"/>
      <c r="AC8309" s="13"/>
      <c r="AD8309" s="13"/>
      <c r="AE8309" s="13"/>
      <c r="AF8309" s="13"/>
      <c r="AG8309" s="19"/>
      <c r="AH8309" s="19"/>
      <c r="AI8309" s="19"/>
      <c r="AJ8309" s="19"/>
      <c r="AK8309" s="15"/>
      <c r="AL8309" s="15"/>
      <c r="AM8309" s="15"/>
      <c r="AN8309" s="15"/>
    </row>
    <row r="8310" spans="4:40" x14ac:dyDescent="0.25">
      <c r="D8310" s="18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4"/>
      <c r="P8310" s="14"/>
      <c r="Q8310" s="14"/>
      <c r="R8310" s="14"/>
      <c r="S8310" s="13"/>
      <c r="T8310" s="13"/>
      <c r="U8310" s="13"/>
      <c r="V8310" s="13"/>
      <c r="W8310" s="13"/>
      <c r="X8310" s="13"/>
      <c r="Y8310" s="14"/>
      <c r="Z8310" s="13"/>
      <c r="AA8310" s="13"/>
      <c r="AB8310" s="13"/>
      <c r="AC8310" s="13"/>
      <c r="AD8310" s="13"/>
      <c r="AE8310" s="13"/>
      <c r="AF8310" s="13"/>
      <c r="AG8310" s="19"/>
      <c r="AH8310" s="19"/>
      <c r="AI8310" s="19"/>
      <c r="AJ8310" s="19"/>
      <c r="AK8310" s="12"/>
      <c r="AL8310" s="12"/>
      <c r="AM8310" s="12"/>
      <c r="AN8310" s="12"/>
    </row>
    <row r="8311" spans="4:40" x14ac:dyDescent="0.25">
      <c r="D8311" s="18"/>
      <c r="E8311" s="13"/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9"/>
      <c r="AH8311" s="19"/>
      <c r="AI8311" s="19"/>
      <c r="AJ8311" s="19"/>
      <c r="AK8311" s="15"/>
      <c r="AL8311" s="12"/>
      <c r="AM8311" s="15"/>
      <c r="AN8311" s="15"/>
    </row>
    <row r="8312" spans="4:40" x14ac:dyDescent="0.25">
      <c r="D8312" s="18"/>
      <c r="E8312" s="13"/>
      <c r="F8312" s="13"/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9"/>
      <c r="AH8312" s="19"/>
      <c r="AI8312" s="19"/>
      <c r="AJ8312" s="19"/>
      <c r="AK8312" s="15"/>
      <c r="AL8312" s="15"/>
      <c r="AM8312" s="15"/>
      <c r="AN8312" s="15"/>
    </row>
    <row r="8313" spans="4:40" x14ac:dyDescent="0.25">
      <c r="D8313" s="18"/>
      <c r="E8313" s="13"/>
      <c r="F8313" s="13"/>
      <c r="G8313" s="13"/>
      <c r="H8313" s="13"/>
      <c r="I8313" s="13"/>
      <c r="J8313" s="13"/>
      <c r="K8313" s="13"/>
      <c r="L8313" s="13"/>
      <c r="M8313" s="13"/>
      <c r="N8313" s="13"/>
      <c r="O8313" s="14"/>
      <c r="P8313" s="14"/>
      <c r="Q8313" s="14"/>
      <c r="R8313" s="14"/>
      <c r="S8313" s="13"/>
      <c r="T8313" s="13"/>
      <c r="U8313" s="13"/>
      <c r="V8313" s="13"/>
      <c r="W8313" s="13"/>
      <c r="X8313" s="13"/>
      <c r="Y8313" s="14"/>
      <c r="Z8313" s="13"/>
      <c r="AA8313" s="13"/>
      <c r="AB8313" s="13"/>
      <c r="AC8313" s="13"/>
      <c r="AD8313" s="13"/>
      <c r="AE8313" s="13"/>
      <c r="AF8313" s="13"/>
      <c r="AG8313" s="19"/>
      <c r="AH8313" s="19"/>
      <c r="AI8313" s="19"/>
      <c r="AJ8313" s="19"/>
      <c r="AK8313" s="15"/>
      <c r="AL8313" s="15"/>
      <c r="AM8313" s="15"/>
      <c r="AN8313" s="15"/>
    </row>
    <row r="8314" spans="4:40" x14ac:dyDescent="0.25">
      <c r="D8314" s="18"/>
      <c r="E8314" s="13"/>
      <c r="F8314" s="13"/>
      <c r="G8314" s="13"/>
      <c r="H8314" s="13"/>
      <c r="I8314" s="13"/>
      <c r="J8314" s="13"/>
      <c r="K8314" s="13"/>
      <c r="L8314" s="13"/>
      <c r="M8314" s="13"/>
      <c r="N8314" s="13"/>
      <c r="O8314" s="14"/>
      <c r="P8314" s="14"/>
      <c r="Q8314" s="14"/>
      <c r="R8314" s="14"/>
      <c r="S8314" s="13"/>
      <c r="T8314" s="13"/>
      <c r="U8314" s="13"/>
      <c r="V8314" s="13"/>
      <c r="W8314" s="13"/>
      <c r="X8314" s="13"/>
      <c r="Y8314" s="14"/>
      <c r="Z8314" s="13"/>
      <c r="AA8314" s="13"/>
      <c r="AB8314" s="13"/>
      <c r="AC8314" s="13"/>
      <c r="AD8314" s="13"/>
      <c r="AE8314" s="13"/>
      <c r="AF8314" s="13"/>
      <c r="AG8314" s="19"/>
      <c r="AH8314" s="19"/>
      <c r="AI8314" s="19"/>
      <c r="AJ8314" s="19"/>
      <c r="AK8314" s="12"/>
      <c r="AL8314" s="12"/>
      <c r="AM8314" s="12"/>
      <c r="AN8314" s="12"/>
    </row>
    <row r="8315" spans="4:40" x14ac:dyDescent="0.25">
      <c r="D8315" s="18"/>
      <c r="E8315" s="13"/>
      <c r="F8315" s="13"/>
      <c r="G8315" s="13"/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9"/>
      <c r="AH8315" s="19"/>
      <c r="AI8315" s="19"/>
      <c r="AJ8315" s="19"/>
      <c r="AK8315" s="15"/>
      <c r="AL8315" s="12"/>
      <c r="AM8315" s="15"/>
      <c r="AN8315" s="15"/>
    </row>
    <row r="8316" spans="4:40" x14ac:dyDescent="0.25">
      <c r="D8316" s="18"/>
      <c r="E8316" s="13"/>
      <c r="F8316" s="13"/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9"/>
      <c r="AH8316" s="19"/>
      <c r="AI8316" s="19"/>
      <c r="AJ8316" s="19"/>
      <c r="AK8316" s="15"/>
      <c r="AL8316" s="15"/>
      <c r="AM8316" s="15"/>
      <c r="AN8316" s="15"/>
    </row>
    <row r="8317" spans="4:40" x14ac:dyDescent="0.25">
      <c r="D8317" s="18"/>
      <c r="E8317" s="13"/>
      <c r="F8317" s="13"/>
      <c r="G8317" s="13"/>
      <c r="H8317" s="13"/>
      <c r="I8317" s="13"/>
      <c r="J8317" s="13"/>
      <c r="K8317" s="13"/>
      <c r="L8317" s="13"/>
      <c r="M8317" s="13"/>
      <c r="N8317" s="13"/>
      <c r="O8317" s="14"/>
      <c r="P8317" s="14"/>
      <c r="Q8317" s="14"/>
      <c r="R8317" s="14"/>
      <c r="S8317" s="13"/>
      <c r="T8317" s="13"/>
      <c r="U8317" s="13"/>
      <c r="V8317" s="13"/>
      <c r="W8317" s="13"/>
      <c r="X8317" s="13"/>
      <c r="Y8317" s="14"/>
      <c r="Z8317" s="13"/>
      <c r="AA8317" s="13"/>
      <c r="AB8317" s="13"/>
      <c r="AC8317" s="13"/>
      <c r="AD8317" s="13"/>
      <c r="AE8317" s="13"/>
      <c r="AF8317" s="13"/>
      <c r="AG8317" s="19"/>
      <c r="AH8317" s="19"/>
      <c r="AI8317" s="19"/>
      <c r="AJ8317" s="19"/>
      <c r="AK8317" s="15"/>
      <c r="AL8317" s="15"/>
      <c r="AM8317" s="15"/>
      <c r="AN8317" s="15"/>
    </row>
    <row r="8318" spans="4:40" x14ac:dyDescent="0.25">
      <c r="D8318" s="18"/>
      <c r="E8318" s="13"/>
      <c r="F8318" s="13"/>
      <c r="G8318" s="13"/>
      <c r="H8318" s="13"/>
      <c r="I8318" s="13"/>
      <c r="J8318" s="13"/>
      <c r="K8318" s="13"/>
      <c r="L8318" s="13"/>
      <c r="M8318" s="13"/>
      <c r="N8318" s="13"/>
      <c r="O8318" s="14"/>
      <c r="P8318" s="14"/>
      <c r="Q8318" s="14"/>
      <c r="R8318" s="14"/>
      <c r="S8318" s="13"/>
      <c r="T8318" s="13"/>
      <c r="U8318" s="13"/>
      <c r="V8318" s="13"/>
      <c r="W8318" s="13"/>
      <c r="X8318" s="13"/>
      <c r="Y8318" s="14"/>
      <c r="Z8318" s="13"/>
      <c r="AA8318" s="13"/>
      <c r="AB8318" s="13"/>
      <c r="AC8318" s="13"/>
      <c r="AD8318" s="13"/>
      <c r="AE8318" s="13"/>
      <c r="AF8318" s="13"/>
      <c r="AG8318" s="19"/>
      <c r="AH8318" s="19"/>
      <c r="AI8318" s="19"/>
      <c r="AJ8318" s="19"/>
      <c r="AK8318" s="12"/>
      <c r="AL8318" s="12"/>
      <c r="AM8318" s="12"/>
      <c r="AN8318" s="12"/>
    </row>
    <row r="8319" spans="4:40" x14ac:dyDescent="0.25">
      <c r="D8319" s="18"/>
      <c r="E8319" s="13"/>
      <c r="F8319" s="13"/>
      <c r="G8319" s="13"/>
      <c r="H8319" s="13"/>
      <c r="I8319" s="13"/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9"/>
      <c r="AH8319" s="19"/>
      <c r="AI8319" s="19"/>
      <c r="AJ8319" s="19"/>
      <c r="AK8319" s="15"/>
      <c r="AL8319" s="12"/>
      <c r="AM8319" s="15"/>
      <c r="AN8319" s="15"/>
    </row>
    <row r="8320" spans="4:40" x14ac:dyDescent="0.25">
      <c r="D8320" s="18"/>
      <c r="E8320" s="13"/>
      <c r="F8320" s="13"/>
      <c r="G8320" s="13"/>
      <c r="H8320" s="13"/>
      <c r="I8320" s="13"/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9"/>
      <c r="AH8320" s="19"/>
      <c r="AI8320" s="19"/>
      <c r="AJ8320" s="19"/>
      <c r="AK8320" s="15"/>
      <c r="AL8320" s="15"/>
      <c r="AM8320" s="15"/>
      <c r="AN8320" s="15"/>
    </row>
    <row r="8321" spans="4:40" x14ac:dyDescent="0.25">
      <c r="D8321" s="18"/>
      <c r="E8321" s="13"/>
      <c r="F8321" s="13"/>
      <c r="G8321" s="13"/>
      <c r="H8321" s="13"/>
      <c r="I8321" s="13"/>
      <c r="J8321" s="13"/>
      <c r="K8321" s="13"/>
      <c r="L8321" s="13"/>
      <c r="M8321" s="13"/>
      <c r="N8321" s="13"/>
      <c r="O8321" s="14"/>
      <c r="P8321" s="14"/>
      <c r="Q8321" s="14"/>
      <c r="R8321" s="14"/>
      <c r="S8321" s="13"/>
      <c r="T8321" s="13"/>
      <c r="U8321" s="13"/>
      <c r="V8321" s="13"/>
      <c r="W8321" s="13"/>
      <c r="X8321" s="13"/>
      <c r="Y8321" s="14"/>
      <c r="Z8321" s="13"/>
      <c r="AA8321" s="13"/>
      <c r="AB8321" s="13"/>
      <c r="AC8321" s="13"/>
      <c r="AD8321" s="13"/>
      <c r="AE8321" s="13"/>
      <c r="AF8321" s="13"/>
      <c r="AG8321" s="19"/>
      <c r="AH8321" s="19"/>
      <c r="AI8321" s="19"/>
      <c r="AJ8321" s="19"/>
      <c r="AK8321" s="15"/>
      <c r="AL8321" s="15"/>
      <c r="AM8321" s="15"/>
      <c r="AN8321" s="15"/>
    </row>
    <row r="8322" spans="4:40" x14ac:dyDescent="0.25">
      <c r="D8322" s="18"/>
      <c r="E8322" s="13"/>
      <c r="F8322" s="13"/>
      <c r="G8322" s="13"/>
      <c r="H8322" s="13"/>
      <c r="I8322" s="13"/>
      <c r="J8322" s="13"/>
      <c r="K8322" s="13"/>
      <c r="L8322" s="13"/>
      <c r="M8322" s="13"/>
      <c r="N8322" s="13"/>
      <c r="O8322" s="14"/>
      <c r="P8322" s="14"/>
      <c r="Q8322" s="14"/>
      <c r="R8322" s="14"/>
      <c r="S8322" s="13"/>
      <c r="T8322" s="13"/>
      <c r="U8322" s="13"/>
      <c r="V8322" s="13"/>
      <c r="W8322" s="13"/>
      <c r="X8322" s="13"/>
      <c r="Y8322" s="14"/>
      <c r="Z8322" s="13"/>
      <c r="AA8322" s="13"/>
      <c r="AB8322" s="13"/>
      <c r="AC8322" s="13"/>
      <c r="AD8322" s="13"/>
      <c r="AE8322" s="13"/>
      <c r="AF8322" s="13"/>
      <c r="AG8322" s="19"/>
      <c r="AH8322" s="19"/>
      <c r="AI8322" s="19"/>
      <c r="AJ8322" s="19"/>
      <c r="AK8322" s="12"/>
      <c r="AL8322" s="12"/>
      <c r="AM8322" s="12"/>
      <c r="AN8322" s="12"/>
    </row>
    <row r="8323" spans="4:40" x14ac:dyDescent="0.25">
      <c r="D8323" s="18"/>
      <c r="E8323" s="13"/>
      <c r="F8323" s="13"/>
      <c r="G8323" s="13"/>
      <c r="H8323" s="13"/>
      <c r="I8323" s="13"/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9"/>
      <c r="AH8323" s="19"/>
      <c r="AI8323" s="19"/>
      <c r="AJ8323" s="19"/>
      <c r="AK8323" s="15"/>
      <c r="AL8323" s="12"/>
      <c r="AM8323" s="15"/>
      <c r="AN8323" s="15"/>
    </row>
    <row r="8324" spans="4:40" x14ac:dyDescent="0.25">
      <c r="D8324" s="18"/>
      <c r="E8324" s="13"/>
      <c r="F8324" s="13"/>
      <c r="G8324" s="13"/>
      <c r="H8324" s="13"/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9"/>
      <c r="AH8324" s="19"/>
      <c r="AI8324" s="19"/>
      <c r="AJ8324" s="19"/>
      <c r="AK8324" s="15"/>
      <c r="AL8324" s="15"/>
      <c r="AM8324" s="15"/>
      <c r="AN8324" s="15"/>
    </row>
    <row r="8325" spans="4:40" x14ac:dyDescent="0.25">
      <c r="D8325" s="18"/>
      <c r="E8325" s="13"/>
      <c r="F8325" s="13"/>
      <c r="G8325" s="13"/>
      <c r="H8325" s="13"/>
      <c r="I8325" s="13"/>
      <c r="J8325" s="13"/>
      <c r="K8325" s="13"/>
      <c r="L8325" s="13"/>
      <c r="M8325" s="13"/>
      <c r="N8325" s="13"/>
      <c r="O8325" s="14"/>
      <c r="P8325" s="14"/>
      <c r="Q8325" s="14"/>
      <c r="R8325" s="14"/>
      <c r="S8325" s="13"/>
      <c r="T8325" s="13"/>
      <c r="U8325" s="13"/>
      <c r="V8325" s="13"/>
      <c r="W8325" s="13"/>
      <c r="X8325" s="13"/>
      <c r="Y8325" s="14"/>
      <c r="Z8325" s="13"/>
      <c r="AA8325" s="13"/>
      <c r="AB8325" s="13"/>
      <c r="AC8325" s="13"/>
      <c r="AD8325" s="13"/>
      <c r="AE8325" s="13"/>
      <c r="AF8325" s="13"/>
      <c r="AG8325" s="19"/>
      <c r="AH8325" s="19"/>
      <c r="AI8325" s="19"/>
      <c r="AJ8325" s="19"/>
      <c r="AK8325" s="15"/>
      <c r="AL8325" s="15"/>
      <c r="AM8325" s="15"/>
      <c r="AN8325" s="15"/>
    </row>
    <row r="8326" spans="4:40" x14ac:dyDescent="0.25">
      <c r="D8326" s="18"/>
      <c r="E8326" s="13"/>
      <c r="F8326" s="13"/>
      <c r="G8326" s="13"/>
      <c r="H8326" s="13"/>
      <c r="I8326" s="13"/>
      <c r="J8326" s="13"/>
      <c r="K8326" s="13"/>
      <c r="L8326" s="13"/>
      <c r="M8326" s="13"/>
      <c r="N8326" s="13"/>
      <c r="O8326" s="14"/>
      <c r="P8326" s="14"/>
      <c r="Q8326" s="14"/>
      <c r="R8326" s="14"/>
      <c r="S8326" s="13"/>
      <c r="T8326" s="13"/>
      <c r="U8326" s="13"/>
      <c r="V8326" s="13"/>
      <c r="W8326" s="13"/>
      <c r="X8326" s="13"/>
      <c r="Y8326" s="14"/>
      <c r="Z8326" s="13"/>
      <c r="AA8326" s="13"/>
      <c r="AB8326" s="13"/>
      <c r="AC8326" s="13"/>
      <c r="AD8326" s="13"/>
      <c r="AE8326" s="13"/>
      <c r="AF8326" s="13"/>
      <c r="AG8326" s="19"/>
      <c r="AH8326" s="19"/>
      <c r="AI8326" s="19"/>
      <c r="AJ8326" s="19"/>
      <c r="AK8326" s="12"/>
      <c r="AL8326" s="12"/>
      <c r="AM8326" s="12"/>
      <c r="AN8326" s="12"/>
    </row>
    <row r="8327" spans="4:40" x14ac:dyDescent="0.25">
      <c r="D8327" s="18"/>
      <c r="E8327" s="13"/>
      <c r="F8327" s="13"/>
      <c r="G8327" s="13"/>
      <c r="H8327" s="13"/>
      <c r="I8327" s="13"/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9"/>
      <c r="AH8327" s="19"/>
      <c r="AI8327" s="19"/>
      <c r="AJ8327" s="19"/>
      <c r="AK8327" s="15"/>
      <c r="AL8327" s="12"/>
      <c r="AM8327" s="15"/>
      <c r="AN8327" s="15"/>
    </row>
    <row r="8328" spans="4:40" x14ac:dyDescent="0.25">
      <c r="D8328" s="18"/>
      <c r="E8328" s="13"/>
      <c r="F8328" s="13"/>
      <c r="G8328" s="13"/>
      <c r="H8328" s="13"/>
      <c r="I8328" s="13"/>
      <c r="J8328" s="13"/>
      <c r="K8328" s="13"/>
      <c r="L8328" s="13"/>
      <c r="M8328" s="13"/>
      <c r="N8328" s="13"/>
      <c r="O8328" s="13"/>
      <c r="P8328" s="13"/>
      <c r="Q8328" s="13"/>
      <c r="R8328" s="13"/>
      <c r="S8328" s="13"/>
      <c r="T8328" s="13"/>
      <c r="U8328" s="13"/>
      <c r="V8328" s="13"/>
      <c r="W8328" s="13"/>
      <c r="X8328" s="13"/>
      <c r="Y8328" s="13"/>
      <c r="Z8328" s="13"/>
      <c r="AA8328" s="13"/>
      <c r="AB8328" s="13"/>
      <c r="AC8328" s="13"/>
      <c r="AD8328" s="13"/>
      <c r="AE8328" s="13"/>
      <c r="AF8328" s="13"/>
      <c r="AG8328" s="19"/>
      <c r="AH8328" s="19"/>
      <c r="AI8328" s="19"/>
      <c r="AJ8328" s="19"/>
      <c r="AK8328" s="15"/>
      <c r="AL8328" s="15"/>
      <c r="AM8328" s="15"/>
      <c r="AN8328" s="15"/>
    </row>
    <row r="8329" spans="4:40" x14ac:dyDescent="0.25">
      <c r="D8329" s="18"/>
      <c r="E8329" s="13"/>
      <c r="F8329" s="13"/>
      <c r="G8329" s="13"/>
      <c r="H8329" s="13"/>
      <c r="I8329" s="13"/>
      <c r="J8329" s="13"/>
      <c r="K8329" s="13"/>
      <c r="L8329" s="13"/>
      <c r="M8329" s="13"/>
      <c r="N8329" s="13"/>
      <c r="O8329" s="14"/>
      <c r="P8329" s="14"/>
      <c r="Q8329" s="14"/>
      <c r="R8329" s="14"/>
      <c r="S8329" s="13"/>
      <c r="T8329" s="13"/>
      <c r="U8329" s="13"/>
      <c r="V8329" s="13"/>
      <c r="W8329" s="13"/>
      <c r="X8329" s="13"/>
      <c r="Y8329" s="14"/>
      <c r="Z8329" s="13"/>
      <c r="AA8329" s="13"/>
      <c r="AB8329" s="13"/>
      <c r="AC8329" s="13"/>
      <c r="AD8329" s="13"/>
      <c r="AE8329" s="13"/>
      <c r="AF8329" s="13"/>
      <c r="AG8329" s="19"/>
      <c r="AH8329" s="19"/>
      <c r="AI8329" s="19"/>
      <c r="AJ8329" s="19"/>
      <c r="AK8329" s="15"/>
      <c r="AL8329" s="15"/>
      <c r="AM8329" s="15"/>
      <c r="AN8329" s="15"/>
    </row>
    <row r="8330" spans="4:40" x14ac:dyDescent="0.25">
      <c r="D8330" s="18"/>
      <c r="E8330" s="13"/>
      <c r="F8330" s="13"/>
      <c r="G8330" s="13"/>
      <c r="H8330" s="13"/>
      <c r="I8330" s="13"/>
      <c r="J8330" s="13"/>
      <c r="K8330" s="13"/>
      <c r="L8330" s="13"/>
      <c r="M8330" s="13"/>
      <c r="N8330" s="13"/>
      <c r="O8330" s="14"/>
      <c r="P8330" s="14"/>
      <c r="Q8330" s="14"/>
      <c r="R8330" s="14"/>
      <c r="S8330" s="13"/>
      <c r="T8330" s="13"/>
      <c r="U8330" s="13"/>
      <c r="V8330" s="13"/>
      <c r="W8330" s="13"/>
      <c r="X8330" s="13"/>
      <c r="Y8330" s="14"/>
      <c r="Z8330" s="13"/>
      <c r="AA8330" s="13"/>
      <c r="AB8330" s="13"/>
      <c r="AC8330" s="13"/>
      <c r="AD8330" s="13"/>
      <c r="AE8330" s="13"/>
      <c r="AF8330" s="13"/>
      <c r="AG8330" s="19"/>
      <c r="AH8330" s="19"/>
      <c r="AI8330" s="19"/>
      <c r="AJ8330" s="19"/>
      <c r="AK8330" s="12"/>
      <c r="AL8330" s="12"/>
      <c r="AM8330" s="12"/>
      <c r="AN8330" s="12"/>
    </row>
    <row r="8331" spans="4:40" x14ac:dyDescent="0.25">
      <c r="D8331" s="18"/>
      <c r="E8331" s="13"/>
      <c r="F8331" s="13"/>
      <c r="G8331" s="13"/>
      <c r="H8331" s="13"/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9"/>
      <c r="AH8331" s="19"/>
      <c r="AI8331" s="19"/>
      <c r="AJ8331" s="19"/>
      <c r="AK8331" s="15"/>
      <c r="AL8331" s="12"/>
      <c r="AM8331" s="15"/>
      <c r="AN8331" s="15"/>
    </row>
    <row r="8332" spans="4:40" x14ac:dyDescent="0.25">
      <c r="D8332" s="18"/>
      <c r="E8332" s="13"/>
      <c r="F8332" s="13"/>
      <c r="G8332" s="13"/>
      <c r="H8332" s="13"/>
      <c r="I8332" s="13"/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9"/>
      <c r="AH8332" s="19"/>
      <c r="AI8332" s="19"/>
      <c r="AJ8332" s="19"/>
      <c r="AK8332" s="15"/>
      <c r="AL8332" s="15"/>
      <c r="AM8332" s="15"/>
      <c r="AN8332" s="15"/>
    </row>
    <row r="8333" spans="4:40" x14ac:dyDescent="0.25">
      <c r="D8333" s="18"/>
      <c r="E8333" s="13"/>
      <c r="F8333" s="13"/>
      <c r="G8333" s="13"/>
      <c r="H8333" s="13"/>
      <c r="I8333" s="13"/>
      <c r="J8333" s="13"/>
      <c r="K8333" s="13"/>
      <c r="L8333" s="13"/>
      <c r="M8333" s="13"/>
      <c r="N8333" s="13"/>
      <c r="O8333" s="14"/>
      <c r="P8333" s="14"/>
      <c r="Q8333" s="14"/>
      <c r="R8333" s="14"/>
      <c r="S8333" s="13"/>
      <c r="T8333" s="13"/>
      <c r="U8333" s="13"/>
      <c r="V8333" s="13"/>
      <c r="W8333" s="13"/>
      <c r="X8333" s="13"/>
      <c r="Y8333" s="14"/>
      <c r="Z8333" s="13"/>
      <c r="AA8333" s="13"/>
      <c r="AB8333" s="13"/>
      <c r="AC8333" s="13"/>
      <c r="AD8333" s="13"/>
      <c r="AE8333" s="13"/>
      <c r="AF8333" s="13"/>
      <c r="AG8333" s="19"/>
      <c r="AH8333" s="19"/>
      <c r="AI8333" s="19"/>
      <c r="AJ8333" s="19"/>
      <c r="AK8333" s="15"/>
      <c r="AL8333" s="15"/>
      <c r="AM8333" s="15"/>
      <c r="AN8333" s="15"/>
    </row>
    <row r="8334" spans="4:40" x14ac:dyDescent="0.25">
      <c r="D8334" s="18"/>
      <c r="E8334" s="13"/>
      <c r="F8334" s="13"/>
      <c r="G8334" s="13"/>
      <c r="H8334" s="13"/>
      <c r="I8334" s="13"/>
      <c r="J8334" s="13"/>
      <c r="K8334" s="13"/>
      <c r="L8334" s="13"/>
      <c r="M8334" s="13"/>
      <c r="N8334" s="13"/>
      <c r="O8334" s="14"/>
      <c r="P8334" s="14"/>
      <c r="Q8334" s="14"/>
      <c r="R8334" s="14"/>
      <c r="S8334" s="13"/>
      <c r="T8334" s="13"/>
      <c r="U8334" s="13"/>
      <c r="V8334" s="13"/>
      <c r="W8334" s="13"/>
      <c r="X8334" s="13"/>
      <c r="Y8334" s="14"/>
      <c r="Z8334" s="13"/>
      <c r="AA8334" s="13"/>
      <c r="AB8334" s="13"/>
      <c r="AC8334" s="13"/>
      <c r="AD8334" s="13"/>
      <c r="AE8334" s="13"/>
      <c r="AF8334" s="13"/>
      <c r="AG8334" s="19"/>
      <c r="AH8334" s="19"/>
      <c r="AI8334" s="19"/>
      <c r="AJ8334" s="19"/>
      <c r="AK8334" s="12"/>
      <c r="AL8334" s="12"/>
      <c r="AM8334" s="12"/>
      <c r="AN8334" s="12"/>
    </row>
    <row r="8335" spans="4:40" x14ac:dyDescent="0.25">
      <c r="D8335" s="18"/>
      <c r="E8335" s="13"/>
      <c r="F8335" s="13"/>
      <c r="G8335" s="13"/>
      <c r="H8335" s="13"/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9"/>
      <c r="AH8335" s="19"/>
      <c r="AI8335" s="19"/>
      <c r="AJ8335" s="19"/>
      <c r="AK8335" s="15"/>
      <c r="AL8335" s="12"/>
      <c r="AM8335" s="15"/>
      <c r="AN8335" s="15"/>
    </row>
    <row r="8336" spans="4:40" x14ac:dyDescent="0.25">
      <c r="D8336" s="18"/>
      <c r="E8336" s="13"/>
      <c r="F8336" s="13"/>
      <c r="G8336" s="13"/>
      <c r="H8336" s="13"/>
      <c r="I8336" s="13"/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9"/>
      <c r="AH8336" s="19"/>
      <c r="AI8336" s="19"/>
      <c r="AJ8336" s="19"/>
      <c r="AK8336" s="15"/>
      <c r="AL8336" s="15"/>
      <c r="AM8336" s="15"/>
      <c r="AN8336" s="15"/>
    </row>
    <row r="8337" spans="4:40" x14ac:dyDescent="0.25">
      <c r="D8337" s="18"/>
      <c r="E8337" s="13"/>
      <c r="F8337" s="13"/>
      <c r="G8337" s="13"/>
      <c r="H8337" s="13"/>
      <c r="I8337" s="13"/>
      <c r="J8337" s="13"/>
      <c r="K8337" s="13"/>
      <c r="L8337" s="13"/>
      <c r="M8337" s="13"/>
      <c r="N8337" s="13"/>
      <c r="O8337" s="14"/>
      <c r="P8337" s="14"/>
      <c r="Q8337" s="14"/>
      <c r="R8337" s="14"/>
      <c r="S8337" s="13"/>
      <c r="T8337" s="13"/>
      <c r="U8337" s="13"/>
      <c r="V8337" s="13"/>
      <c r="W8337" s="13"/>
      <c r="X8337" s="13"/>
      <c r="Y8337" s="14"/>
      <c r="Z8337" s="13"/>
      <c r="AA8337" s="13"/>
      <c r="AB8337" s="13"/>
      <c r="AC8337" s="13"/>
      <c r="AD8337" s="13"/>
      <c r="AE8337" s="13"/>
      <c r="AF8337" s="13"/>
      <c r="AG8337" s="19"/>
      <c r="AH8337" s="19"/>
      <c r="AI8337" s="19"/>
      <c r="AJ8337" s="19"/>
      <c r="AK8337" s="15"/>
      <c r="AL8337" s="15"/>
      <c r="AM8337" s="15"/>
      <c r="AN8337" s="15"/>
    </row>
    <row r="8338" spans="4:40" x14ac:dyDescent="0.25">
      <c r="D8338" s="18"/>
      <c r="E8338" s="13"/>
      <c r="F8338" s="13"/>
      <c r="G8338" s="13"/>
      <c r="H8338" s="13"/>
      <c r="I8338" s="13"/>
      <c r="J8338" s="13"/>
      <c r="K8338" s="13"/>
      <c r="L8338" s="13"/>
      <c r="M8338" s="13"/>
      <c r="N8338" s="13"/>
      <c r="O8338" s="14"/>
      <c r="P8338" s="14"/>
      <c r="Q8338" s="14"/>
      <c r="R8338" s="14"/>
      <c r="S8338" s="13"/>
      <c r="T8338" s="13"/>
      <c r="U8338" s="13"/>
      <c r="V8338" s="13"/>
      <c r="W8338" s="13"/>
      <c r="X8338" s="13"/>
      <c r="Y8338" s="14"/>
      <c r="Z8338" s="13"/>
      <c r="AA8338" s="13"/>
      <c r="AB8338" s="13"/>
      <c r="AC8338" s="13"/>
      <c r="AD8338" s="13"/>
      <c r="AE8338" s="13"/>
      <c r="AF8338" s="13"/>
      <c r="AG8338" s="19"/>
      <c r="AH8338" s="19"/>
      <c r="AI8338" s="19"/>
      <c r="AJ8338" s="19"/>
      <c r="AK8338" s="12"/>
      <c r="AL8338" s="12"/>
      <c r="AM8338" s="12"/>
      <c r="AN8338" s="12"/>
    </row>
    <row r="8339" spans="4:40" x14ac:dyDescent="0.25">
      <c r="D8339" s="18"/>
      <c r="E8339" s="13"/>
      <c r="F8339" s="13"/>
      <c r="G8339" s="13"/>
      <c r="H8339" s="13"/>
      <c r="I8339" s="13"/>
      <c r="J8339" s="13"/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9"/>
      <c r="AH8339" s="19"/>
      <c r="AI8339" s="19"/>
      <c r="AJ8339" s="19"/>
      <c r="AK8339" s="15"/>
      <c r="AL8339" s="12"/>
      <c r="AM8339" s="15"/>
      <c r="AN8339" s="15"/>
    </row>
    <row r="8340" spans="4:40" x14ac:dyDescent="0.25">
      <c r="D8340" s="18"/>
      <c r="E8340" s="13"/>
      <c r="F8340" s="13"/>
      <c r="G8340" s="13"/>
      <c r="H8340" s="13"/>
      <c r="I8340" s="13"/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9"/>
      <c r="AH8340" s="19"/>
      <c r="AI8340" s="19"/>
      <c r="AJ8340" s="19"/>
      <c r="AK8340" s="15"/>
      <c r="AL8340" s="15"/>
      <c r="AM8340" s="15"/>
      <c r="AN8340" s="15"/>
    </row>
    <row r="8341" spans="4:40" x14ac:dyDescent="0.25">
      <c r="D8341" s="18"/>
      <c r="E8341" s="13"/>
      <c r="F8341" s="13"/>
      <c r="G8341" s="13"/>
      <c r="H8341" s="13"/>
      <c r="I8341" s="13"/>
      <c r="J8341" s="13"/>
      <c r="K8341" s="13"/>
      <c r="L8341" s="13"/>
      <c r="M8341" s="13"/>
      <c r="N8341" s="13"/>
      <c r="O8341" s="14"/>
      <c r="P8341" s="14"/>
      <c r="Q8341" s="14"/>
      <c r="R8341" s="14"/>
      <c r="S8341" s="13"/>
      <c r="T8341" s="13"/>
      <c r="U8341" s="13"/>
      <c r="V8341" s="13"/>
      <c r="W8341" s="13"/>
      <c r="X8341" s="13"/>
      <c r="Y8341" s="14"/>
      <c r="Z8341" s="13"/>
      <c r="AA8341" s="13"/>
      <c r="AB8341" s="13"/>
      <c r="AC8341" s="13"/>
      <c r="AD8341" s="13"/>
      <c r="AE8341" s="13"/>
      <c r="AF8341" s="13"/>
      <c r="AG8341" s="19"/>
      <c r="AH8341" s="19"/>
      <c r="AI8341" s="19"/>
      <c r="AJ8341" s="19"/>
      <c r="AK8341" s="15"/>
      <c r="AL8341" s="15"/>
      <c r="AM8341" s="15"/>
      <c r="AN8341" s="15"/>
    </row>
    <row r="8342" spans="4:40" x14ac:dyDescent="0.25">
      <c r="D8342" s="18"/>
      <c r="E8342" s="13"/>
      <c r="F8342" s="13"/>
      <c r="G8342" s="13"/>
      <c r="H8342" s="13"/>
      <c r="I8342" s="13"/>
      <c r="J8342" s="13"/>
      <c r="K8342" s="13"/>
      <c r="L8342" s="13"/>
      <c r="M8342" s="13"/>
      <c r="N8342" s="13"/>
      <c r="O8342" s="14"/>
      <c r="P8342" s="14"/>
      <c r="Q8342" s="14"/>
      <c r="R8342" s="14"/>
      <c r="S8342" s="13"/>
      <c r="T8342" s="13"/>
      <c r="U8342" s="13"/>
      <c r="V8342" s="13"/>
      <c r="W8342" s="13"/>
      <c r="X8342" s="13"/>
      <c r="Y8342" s="14"/>
      <c r="Z8342" s="13"/>
      <c r="AA8342" s="13"/>
      <c r="AB8342" s="13"/>
      <c r="AC8342" s="13"/>
      <c r="AD8342" s="13"/>
      <c r="AE8342" s="13"/>
      <c r="AF8342" s="13"/>
      <c r="AG8342" s="19"/>
      <c r="AH8342" s="19"/>
      <c r="AI8342" s="19"/>
      <c r="AJ8342" s="19"/>
      <c r="AK8342" s="12"/>
      <c r="AL8342" s="12"/>
      <c r="AM8342" s="12"/>
      <c r="AN8342" s="12"/>
    </row>
    <row r="8343" spans="4:40" x14ac:dyDescent="0.25">
      <c r="D8343" s="18"/>
      <c r="E8343" s="13"/>
      <c r="F8343" s="13"/>
      <c r="G8343" s="13"/>
      <c r="H8343" s="13"/>
      <c r="I8343" s="13"/>
      <c r="J8343" s="13"/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9"/>
      <c r="AH8343" s="19"/>
      <c r="AI8343" s="19"/>
      <c r="AJ8343" s="19"/>
      <c r="AK8343" s="15"/>
      <c r="AL8343" s="12"/>
      <c r="AM8343" s="15"/>
      <c r="AN8343" s="15"/>
    </row>
    <row r="8344" spans="4:40" x14ac:dyDescent="0.25">
      <c r="D8344" s="18"/>
      <c r="E8344" s="13"/>
      <c r="F8344" s="13"/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9"/>
      <c r="AH8344" s="19"/>
      <c r="AI8344" s="19"/>
      <c r="AJ8344" s="19"/>
      <c r="AK8344" s="15"/>
      <c r="AL8344" s="15"/>
      <c r="AM8344" s="15"/>
      <c r="AN8344" s="15"/>
    </row>
    <row r="8345" spans="4:40" x14ac:dyDescent="0.25">
      <c r="D8345" s="18"/>
      <c r="E8345" s="13"/>
      <c r="F8345" s="13"/>
      <c r="G8345" s="13"/>
      <c r="H8345" s="13"/>
      <c r="I8345" s="13"/>
      <c r="J8345" s="13"/>
      <c r="K8345" s="13"/>
      <c r="L8345" s="13"/>
      <c r="M8345" s="13"/>
      <c r="N8345" s="13"/>
      <c r="O8345" s="14"/>
      <c r="P8345" s="14"/>
      <c r="Q8345" s="14"/>
      <c r="R8345" s="14"/>
      <c r="S8345" s="13"/>
      <c r="T8345" s="13"/>
      <c r="U8345" s="13"/>
      <c r="V8345" s="13"/>
      <c r="W8345" s="13"/>
      <c r="X8345" s="13"/>
      <c r="Y8345" s="14"/>
      <c r="Z8345" s="13"/>
      <c r="AA8345" s="13"/>
      <c r="AB8345" s="13"/>
      <c r="AC8345" s="13"/>
      <c r="AD8345" s="13"/>
      <c r="AE8345" s="13"/>
      <c r="AF8345" s="13"/>
      <c r="AG8345" s="19"/>
      <c r="AH8345" s="19"/>
      <c r="AI8345" s="19"/>
      <c r="AJ8345" s="19"/>
      <c r="AK8345" s="15"/>
      <c r="AL8345" s="15"/>
      <c r="AM8345" s="15"/>
      <c r="AN8345" s="15"/>
    </row>
    <row r="8346" spans="4:40" x14ac:dyDescent="0.25">
      <c r="D8346" s="18"/>
      <c r="E8346" s="13"/>
      <c r="F8346" s="13"/>
      <c r="G8346" s="13"/>
      <c r="H8346" s="13"/>
      <c r="I8346" s="13"/>
      <c r="J8346" s="13"/>
      <c r="K8346" s="13"/>
      <c r="L8346" s="13"/>
      <c r="M8346" s="13"/>
      <c r="N8346" s="13"/>
      <c r="O8346" s="14"/>
      <c r="P8346" s="14"/>
      <c r="Q8346" s="14"/>
      <c r="R8346" s="14"/>
      <c r="S8346" s="13"/>
      <c r="T8346" s="13"/>
      <c r="U8346" s="13"/>
      <c r="V8346" s="13"/>
      <c r="W8346" s="13"/>
      <c r="X8346" s="13"/>
      <c r="Y8346" s="14"/>
      <c r="Z8346" s="13"/>
      <c r="AA8346" s="13"/>
      <c r="AB8346" s="13"/>
      <c r="AC8346" s="13"/>
      <c r="AD8346" s="13"/>
      <c r="AE8346" s="13"/>
      <c r="AF8346" s="13"/>
      <c r="AG8346" s="19"/>
      <c r="AH8346" s="19"/>
      <c r="AI8346" s="19"/>
      <c r="AJ8346" s="19"/>
      <c r="AK8346" s="12"/>
      <c r="AL8346" s="12"/>
      <c r="AM8346" s="12"/>
      <c r="AN8346" s="12"/>
    </row>
    <row r="8347" spans="4:40" x14ac:dyDescent="0.25">
      <c r="D8347" s="18"/>
      <c r="E8347" s="13"/>
      <c r="F8347" s="13"/>
      <c r="G8347" s="13"/>
      <c r="H8347" s="13"/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9"/>
      <c r="AH8347" s="19"/>
      <c r="AI8347" s="19"/>
      <c r="AJ8347" s="19"/>
      <c r="AK8347" s="15"/>
      <c r="AL8347" s="12"/>
      <c r="AM8347" s="15"/>
      <c r="AN8347" s="15"/>
    </row>
    <row r="8348" spans="4:40" x14ac:dyDescent="0.25">
      <c r="D8348" s="18"/>
      <c r="E8348" s="13"/>
      <c r="F8348" s="13"/>
      <c r="G8348" s="13"/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9"/>
      <c r="AH8348" s="19"/>
      <c r="AI8348" s="19"/>
      <c r="AJ8348" s="19"/>
      <c r="AK8348" s="15"/>
      <c r="AL8348" s="15"/>
      <c r="AM8348" s="15"/>
      <c r="AN8348" s="15"/>
    </row>
    <row r="8349" spans="4:40" x14ac:dyDescent="0.25">
      <c r="D8349" s="18"/>
      <c r="E8349" s="13"/>
      <c r="F8349" s="13"/>
      <c r="G8349" s="13"/>
      <c r="H8349" s="13"/>
      <c r="I8349" s="13"/>
      <c r="J8349" s="13"/>
      <c r="K8349" s="13"/>
      <c r="L8349" s="13"/>
      <c r="M8349" s="13"/>
      <c r="N8349" s="13"/>
      <c r="O8349" s="14"/>
      <c r="P8349" s="14"/>
      <c r="Q8349" s="14"/>
      <c r="R8349" s="14"/>
      <c r="S8349" s="13"/>
      <c r="T8349" s="13"/>
      <c r="U8349" s="13"/>
      <c r="V8349" s="13"/>
      <c r="W8349" s="13"/>
      <c r="X8349" s="13"/>
      <c r="Y8349" s="14"/>
      <c r="Z8349" s="13"/>
      <c r="AA8349" s="13"/>
      <c r="AB8349" s="13"/>
      <c r="AC8349" s="13"/>
      <c r="AD8349" s="13"/>
      <c r="AE8349" s="13"/>
      <c r="AF8349" s="13"/>
      <c r="AG8349" s="19"/>
      <c r="AH8349" s="19"/>
      <c r="AI8349" s="19"/>
      <c r="AJ8349" s="19"/>
      <c r="AK8349" s="15"/>
      <c r="AL8349" s="15"/>
      <c r="AM8349" s="15"/>
      <c r="AN8349" s="15"/>
    </row>
    <row r="8350" spans="4:40" x14ac:dyDescent="0.25">
      <c r="D8350" s="18"/>
      <c r="E8350" s="13"/>
      <c r="F8350" s="13"/>
      <c r="G8350" s="13"/>
      <c r="H8350" s="13"/>
      <c r="I8350" s="13"/>
      <c r="J8350" s="13"/>
      <c r="K8350" s="13"/>
      <c r="L8350" s="13"/>
      <c r="M8350" s="13"/>
      <c r="N8350" s="13"/>
      <c r="O8350" s="14"/>
      <c r="P8350" s="14"/>
      <c r="Q8350" s="14"/>
      <c r="R8350" s="14"/>
      <c r="S8350" s="13"/>
      <c r="T8350" s="13"/>
      <c r="U8350" s="13"/>
      <c r="V8350" s="13"/>
      <c r="W8350" s="13"/>
      <c r="X8350" s="13"/>
      <c r="Y8350" s="14"/>
      <c r="Z8350" s="13"/>
      <c r="AA8350" s="13"/>
      <c r="AB8350" s="13"/>
      <c r="AC8350" s="13"/>
      <c r="AD8350" s="13"/>
      <c r="AE8350" s="13"/>
      <c r="AF8350" s="13"/>
      <c r="AG8350" s="19"/>
      <c r="AH8350" s="19"/>
      <c r="AI8350" s="19"/>
      <c r="AJ8350" s="19"/>
      <c r="AK8350" s="12"/>
      <c r="AL8350" s="12"/>
      <c r="AM8350" s="12"/>
      <c r="AN8350" s="12"/>
    </row>
    <row r="8351" spans="4:40" x14ac:dyDescent="0.25">
      <c r="D8351" s="18"/>
      <c r="E8351" s="13"/>
      <c r="F8351" s="13"/>
      <c r="G8351" s="13"/>
      <c r="H8351" s="13"/>
      <c r="I8351" s="13"/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9"/>
      <c r="AH8351" s="19"/>
      <c r="AI8351" s="19"/>
      <c r="AJ8351" s="19"/>
      <c r="AK8351" s="15"/>
      <c r="AL8351" s="12"/>
      <c r="AM8351" s="15"/>
      <c r="AN8351" s="15"/>
    </row>
    <row r="8352" spans="4:40" x14ac:dyDescent="0.25">
      <c r="D8352" s="18"/>
      <c r="E8352" s="13"/>
      <c r="F8352" s="13"/>
      <c r="G8352" s="13"/>
      <c r="H8352" s="13"/>
      <c r="I8352" s="13"/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9"/>
      <c r="AH8352" s="19"/>
      <c r="AI8352" s="19"/>
      <c r="AJ8352" s="19"/>
      <c r="AK8352" s="15"/>
      <c r="AL8352" s="15"/>
      <c r="AM8352" s="15"/>
      <c r="AN8352" s="15"/>
    </row>
    <row r="8353" spans="4:40" x14ac:dyDescent="0.25">
      <c r="D8353" s="18"/>
      <c r="E8353" s="13"/>
      <c r="F8353" s="13"/>
      <c r="G8353" s="13"/>
      <c r="H8353" s="13"/>
      <c r="I8353" s="13"/>
      <c r="J8353" s="13"/>
      <c r="K8353" s="13"/>
      <c r="L8353" s="13"/>
      <c r="M8353" s="13"/>
      <c r="N8353" s="13"/>
      <c r="O8353" s="14"/>
      <c r="P8353" s="14"/>
      <c r="Q8353" s="14"/>
      <c r="R8353" s="14"/>
      <c r="S8353" s="13"/>
      <c r="T8353" s="13"/>
      <c r="U8353" s="13"/>
      <c r="V8353" s="13"/>
      <c r="W8353" s="13"/>
      <c r="X8353" s="13"/>
      <c r="Y8353" s="14"/>
      <c r="Z8353" s="13"/>
      <c r="AA8353" s="13"/>
      <c r="AB8353" s="13"/>
      <c r="AC8353" s="13"/>
      <c r="AD8353" s="13"/>
      <c r="AE8353" s="13"/>
      <c r="AF8353" s="13"/>
      <c r="AG8353" s="19"/>
      <c r="AH8353" s="19"/>
      <c r="AI8353" s="19"/>
      <c r="AJ8353" s="19"/>
      <c r="AK8353" s="15"/>
      <c r="AL8353" s="15"/>
      <c r="AM8353" s="15"/>
      <c r="AN8353" s="15"/>
    </row>
    <row r="8354" spans="4:40" x14ac:dyDescent="0.25">
      <c r="D8354" s="18"/>
      <c r="E8354" s="13"/>
      <c r="F8354" s="13"/>
      <c r="G8354" s="13"/>
      <c r="H8354" s="13"/>
      <c r="I8354" s="13"/>
      <c r="J8354" s="13"/>
      <c r="K8354" s="13"/>
      <c r="L8354" s="13"/>
      <c r="M8354" s="13"/>
      <c r="N8354" s="13"/>
      <c r="O8354" s="14"/>
      <c r="P8354" s="14"/>
      <c r="Q8354" s="14"/>
      <c r="R8354" s="14"/>
      <c r="S8354" s="13"/>
      <c r="T8354" s="13"/>
      <c r="U8354" s="13"/>
      <c r="V8354" s="13"/>
      <c r="W8354" s="13"/>
      <c r="X8354" s="13"/>
      <c r="Y8354" s="14"/>
      <c r="Z8354" s="13"/>
      <c r="AA8354" s="13"/>
      <c r="AB8354" s="13"/>
      <c r="AC8354" s="13"/>
      <c r="AD8354" s="13"/>
      <c r="AE8354" s="13"/>
      <c r="AF8354" s="13"/>
      <c r="AG8354" s="19"/>
      <c r="AH8354" s="19"/>
      <c r="AI8354" s="19"/>
      <c r="AJ8354" s="19"/>
      <c r="AK8354" s="12"/>
      <c r="AL8354" s="12"/>
      <c r="AM8354" s="12"/>
      <c r="AN8354" s="12"/>
    </row>
    <row r="8355" spans="4:40" x14ac:dyDescent="0.25">
      <c r="D8355" s="18"/>
      <c r="E8355" s="13"/>
      <c r="F8355" s="13"/>
      <c r="G8355" s="13"/>
      <c r="H8355" s="13"/>
      <c r="I8355" s="13"/>
      <c r="J8355" s="13"/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9"/>
      <c r="AH8355" s="19"/>
      <c r="AI8355" s="19"/>
      <c r="AJ8355" s="19"/>
      <c r="AK8355" s="15"/>
      <c r="AL8355" s="12"/>
      <c r="AM8355" s="15"/>
      <c r="AN8355" s="15"/>
    </row>
    <row r="8356" spans="4:40" x14ac:dyDescent="0.25">
      <c r="D8356" s="18"/>
      <c r="E8356" s="13"/>
      <c r="F8356" s="13"/>
      <c r="G8356" s="13"/>
      <c r="H8356" s="13"/>
      <c r="I8356" s="13"/>
      <c r="J8356" s="13"/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9"/>
      <c r="AH8356" s="19"/>
      <c r="AI8356" s="19"/>
      <c r="AJ8356" s="19"/>
      <c r="AK8356" s="15"/>
      <c r="AL8356" s="15"/>
      <c r="AM8356" s="15"/>
      <c r="AN8356" s="15"/>
    </row>
    <row r="8357" spans="4:40" x14ac:dyDescent="0.25">
      <c r="D8357" s="18"/>
      <c r="E8357" s="13"/>
      <c r="F8357" s="13"/>
      <c r="G8357" s="13"/>
      <c r="H8357" s="13"/>
      <c r="I8357" s="13"/>
      <c r="J8357" s="13"/>
      <c r="K8357" s="13"/>
      <c r="L8357" s="13"/>
      <c r="M8357" s="13"/>
      <c r="N8357" s="13"/>
      <c r="O8357" s="14"/>
      <c r="P8357" s="14"/>
      <c r="Q8357" s="14"/>
      <c r="R8357" s="14"/>
      <c r="S8357" s="13"/>
      <c r="T8357" s="13"/>
      <c r="U8357" s="13"/>
      <c r="V8357" s="13"/>
      <c r="W8357" s="13"/>
      <c r="X8357" s="13"/>
      <c r="Y8357" s="14"/>
      <c r="Z8357" s="13"/>
      <c r="AA8357" s="13"/>
      <c r="AB8357" s="13"/>
      <c r="AC8357" s="13"/>
      <c r="AD8357" s="13"/>
      <c r="AE8357" s="13"/>
      <c r="AF8357" s="13"/>
      <c r="AG8357" s="19"/>
      <c r="AH8357" s="19"/>
      <c r="AI8357" s="19"/>
      <c r="AJ8357" s="19"/>
      <c r="AK8357" s="15"/>
      <c r="AL8357" s="15"/>
      <c r="AM8357" s="15"/>
      <c r="AN8357" s="15"/>
    </row>
    <row r="8358" spans="4:40" x14ac:dyDescent="0.25">
      <c r="D8358" s="18"/>
      <c r="E8358" s="13"/>
      <c r="F8358" s="13"/>
      <c r="G8358" s="13"/>
      <c r="H8358" s="13"/>
      <c r="I8358" s="13"/>
      <c r="J8358" s="13"/>
      <c r="K8358" s="13"/>
      <c r="L8358" s="13"/>
      <c r="M8358" s="13"/>
      <c r="N8358" s="13"/>
      <c r="O8358" s="14"/>
      <c r="P8358" s="14"/>
      <c r="Q8358" s="14"/>
      <c r="R8358" s="14"/>
      <c r="S8358" s="13"/>
      <c r="T8358" s="13"/>
      <c r="U8358" s="13"/>
      <c r="V8358" s="13"/>
      <c r="W8358" s="13"/>
      <c r="X8358" s="13"/>
      <c r="Y8358" s="14"/>
      <c r="Z8358" s="13"/>
      <c r="AA8358" s="13"/>
      <c r="AB8358" s="13"/>
      <c r="AC8358" s="13"/>
      <c r="AD8358" s="13"/>
      <c r="AE8358" s="13"/>
      <c r="AF8358" s="13"/>
      <c r="AG8358" s="19"/>
      <c r="AH8358" s="19"/>
      <c r="AI8358" s="19"/>
      <c r="AJ8358" s="19"/>
      <c r="AK8358" s="12"/>
      <c r="AL8358" s="12"/>
      <c r="AM8358" s="12"/>
      <c r="AN8358" s="12"/>
    </row>
    <row r="8359" spans="4:40" x14ac:dyDescent="0.25">
      <c r="D8359" s="18"/>
      <c r="E8359" s="13"/>
      <c r="F8359" s="13"/>
      <c r="G8359" s="13"/>
      <c r="H8359" s="13"/>
      <c r="I8359" s="13"/>
      <c r="J8359" s="13"/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9"/>
      <c r="AH8359" s="19"/>
      <c r="AI8359" s="19"/>
      <c r="AJ8359" s="19"/>
      <c r="AK8359" s="15"/>
      <c r="AL8359" s="12"/>
      <c r="AM8359" s="15"/>
      <c r="AN8359" s="15"/>
    </row>
    <row r="8360" spans="4:40" x14ac:dyDescent="0.25">
      <c r="D8360" s="18"/>
      <c r="E8360" s="13"/>
      <c r="F8360" s="13"/>
      <c r="G8360" s="13"/>
      <c r="H8360" s="13"/>
      <c r="I8360" s="13"/>
      <c r="J8360" s="13"/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9"/>
      <c r="AH8360" s="19"/>
      <c r="AI8360" s="19"/>
      <c r="AJ8360" s="19"/>
      <c r="AK8360" s="15"/>
      <c r="AL8360" s="15"/>
      <c r="AM8360" s="15"/>
      <c r="AN8360" s="15"/>
    </row>
    <row r="8361" spans="4:40" x14ac:dyDescent="0.25">
      <c r="D8361" s="18"/>
      <c r="E8361" s="13"/>
      <c r="F8361" s="13"/>
      <c r="G8361" s="13"/>
      <c r="H8361" s="13"/>
      <c r="I8361" s="13"/>
      <c r="J8361" s="13"/>
      <c r="K8361" s="13"/>
      <c r="L8361" s="13"/>
      <c r="M8361" s="13"/>
      <c r="N8361" s="13"/>
      <c r="O8361" s="14"/>
      <c r="P8361" s="14"/>
      <c r="Q8361" s="14"/>
      <c r="R8361" s="14"/>
      <c r="S8361" s="13"/>
      <c r="T8361" s="13"/>
      <c r="U8361" s="13"/>
      <c r="V8361" s="13"/>
      <c r="W8361" s="13"/>
      <c r="X8361" s="13"/>
      <c r="Y8361" s="14"/>
      <c r="Z8361" s="13"/>
      <c r="AA8361" s="13"/>
      <c r="AB8361" s="13"/>
      <c r="AC8361" s="13"/>
      <c r="AD8361" s="13"/>
      <c r="AE8361" s="13"/>
      <c r="AF8361" s="13"/>
      <c r="AG8361" s="19"/>
      <c r="AH8361" s="19"/>
      <c r="AI8361" s="19"/>
      <c r="AJ8361" s="19"/>
      <c r="AK8361" s="15"/>
      <c r="AL8361" s="15"/>
      <c r="AM8361" s="15"/>
      <c r="AN8361" s="15"/>
    </row>
    <row r="8362" spans="4:40" x14ac:dyDescent="0.25">
      <c r="D8362" s="18"/>
      <c r="E8362" s="13"/>
      <c r="F8362" s="13"/>
      <c r="G8362" s="13"/>
      <c r="H8362" s="13"/>
      <c r="I8362" s="13"/>
      <c r="J8362" s="13"/>
      <c r="K8362" s="13"/>
      <c r="L8362" s="13"/>
      <c r="M8362" s="13"/>
      <c r="N8362" s="13"/>
      <c r="O8362" s="14"/>
      <c r="P8362" s="14"/>
      <c r="Q8362" s="14"/>
      <c r="R8362" s="14"/>
      <c r="S8362" s="13"/>
      <c r="T8362" s="13"/>
      <c r="U8362" s="13"/>
      <c r="V8362" s="13"/>
      <c r="W8362" s="13"/>
      <c r="X8362" s="13"/>
      <c r="Y8362" s="14"/>
      <c r="Z8362" s="13"/>
      <c r="AA8362" s="13"/>
      <c r="AB8362" s="13"/>
      <c r="AC8362" s="13"/>
      <c r="AD8362" s="13"/>
      <c r="AE8362" s="13"/>
      <c r="AF8362" s="13"/>
      <c r="AG8362" s="19"/>
      <c r="AH8362" s="19"/>
      <c r="AI8362" s="19"/>
      <c r="AJ8362" s="19"/>
      <c r="AK8362" s="12"/>
      <c r="AL8362" s="12"/>
      <c r="AM8362" s="12"/>
      <c r="AN8362" s="12"/>
    </row>
    <row r="8363" spans="4:40" x14ac:dyDescent="0.25">
      <c r="D8363" s="18"/>
      <c r="E8363" s="13"/>
      <c r="F8363" s="13"/>
      <c r="G8363" s="13"/>
      <c r="H8363" s="13"/>
      <c r="I8363" s="13"/>
      <c r="J8363" s="13"/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9"/>
      <c r="AH8363" s="19"/>
      <c r="AI8363" s="19"/>
      <c r="AJ8363" s="19"/>
      <c r="AK8363" s="15"/>
      <c r="AL8363" s="12"/>
      <c r="AM8363" s="15"/>
      <c r="AN8363" s="15"/>
    </row>
    <row r="8364" spans="4:40" x14ac:dyDescent="0.25">
      <c r="D8364" s="18"/>
      <c r="E8364" s="13"/>
      <c r="F8364" s="13"/>
      <c r="G8364" s="13"/>
      <c r="H8364" s="13"/>
      <c r="I8364" s="13"/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9"/>
      <c r="AH8364" s="19"/>
      <c r="AI8364" s="19"/>
      <c r="AJ8364" s="19"/>
      <c r="AK8364" s="15"/>
      <c r="AL8364" s="15"/>
      <c r="AM8364" s="15"/>
      <c r="AN8364" s="15"/>
    </row>
    <row r="8365" spans="4:40" x14ac:dyDescent="0.25">
      <c r="D8365" s="18"/>
      <c r="E8365" s="13"/>
      <c r="F8365" s="13"/>
      <c r="G8365" s="13"/>
      <c r="H8365" s="13"/>
      <c r="I8365" s="13"/>
      <c r="J8365" s="13"/>
      <c r="K8365" s="13"/>
      <c r="L8365" s="13"/>
      <c r="M8365" s="13"/>
      <c r="N8365" s="13"/>
      <c r="O8365" s="14"/>
      <c r="P8365" s="14"/>
      <c r="Q8365" s="14"/>
      <c r="R8365" s="14"/>
      <c r="S8365" s="13"/>
      <c r="T8365" s="13"/>
      <c r="U8365" s="13"/>
      <c r="V8365" s="13"/>
      <c r="W8365" s="13"/>
      <c r="X8365" s="13"/>
      <c r="Y8365" s="14"/>
      <c r="Z8365" s="13"/>
      <c r="AA8365" s="13"/>
      <c r="AB8365" s="13"/>
      <c r="AC8365" s="13"/>
      <c r="AD8365" s="13"/>
      <c r="AE8365" s="13"/>
      <c r="AF8365" s="13"/>
      <c r="AG8365" s="19"/>
      <c r="AH8365" s="19"/>
      <c r="AI8365" s="19"/>
      <c r="AJ8365" s="19"/>
      <c r="AK8365" s="15"/>
      <c r="AL8365" s="15"/>
      <c r="AM8365" s="15"/>
      <c r="AN8365" s="15"/>
    </row>
    <row r="8366" spans="4:40" x14ac:dyDescent="0.25">
      <c r="D8366" s="18"/>
      <c r="E8366" s="13"/>
      <c r="F8366" s="13"/>
      <c r="G8366" s="13"/>
      <c r="H8366" s="13"/>
      <c r="I8366" s="13"/>
      <c r="J8366" s="13"/>
      <c r="K8366" s="13"/>
      <c r="L8366" s="13"/>
      <c r="M8366" s="13"/>
      <c r="N8366" s="13"/>
      <c r="O8366" s="14"/>
      <c r="P8366" s="14"/>
      <c r="Q8366" s="14"/>
      <c r="R8366" s="14"/>
      <c r="S8366" s="13"/>
      <c r="T8366" s="13"/>
      <c r="U8366" s="13"/>
      <c r="V8366" s="13"/>
      <c r="W8366" s="13"/>
      <c r="X8366" s="13"/>
      <c r="Y8366" s="14"/>
      <c r="Z8366" s="13"/>
      <c r="AA8366" s="13"/>
      <c r="AB8366" s="13"/>
      <c r="AC8366" s="13"/>
      <c r="AD8366" s="13"/>
      <c r="AE8366" s="13"/>
      <c r="AF8366" s="13"/>
      <c r="AG8366" s="19"/>
      <c r="AH8366" s="19"/>
      <c r="AI8366" s="19"/>
      <c r="AJ8366" s="19"/>
      <c r="AK8366" s="12"/>
      <c r="AL8366" s="12"/>
      <c r="AM8366" s="12"/>
      <c r="AN8366" s="12"/>
    </row>
    <row r="8367" spans="4:40" x14ac:dyDescent="0.25">
      <c r="D8367" s="18"/>
      <c r="E8367" s="13"/>
      <c r="F8367" s="13"/>
      <c r="G8367" s="13"/>
      <c r="H8367" s="13"/>
      <c r="I8367" s="13"/>
      <c r="J8367" s="13"/>
      <c r="K8367" s="13"/>
      <c r="L8367" s="13"/>
      <c r="M8367" s="13"/>
      <c r="N8367" s="13"/>
      <c r="O8367" s="13"/>
      <c r="P8367" s="13"/>
      <c r="Q8367" s="13"/>
      <c r="R8367" s="13"/>
      <c r="S8367" s="13"/>
      <c r="T8367" s="13"/>
      <c r="U8367" s="13"/>
      <c r="V8367" s="13"/>
      <c r="W8367" s="13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9"/>
      <c r="AH8367" s="19"/>
      <c r="AI8367" s="19"/>
      <c r="AJ8367" s="19"/>
      <c r="AK8367" s="15"/>
      <c r="AL8367" s="12"/>
      <c r="AM8367" s="15"/>
      <c r="AN8367" s="15"/>
    </row>
    <row r="8368" spans="4:40" x14ac:dyDescent="0.25">
      <c r="D8368" s="18"/>
      <c r="E8368" s="13"/>
      <c r="F8368" s="13"/>
      <c r="G8368" s="13"/>
      <c r="H8368" s="13"/>
      <c r="I8368" s="13"/>
      <c r="J8368" s="13"/>
      <c r="K8368" s="13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9"/>
      <c r="AH8368" s="19"/>
      <c r="AI8368" s="19"/>
      <c r="AJ8368" s="19"/>
      <c r="AK8368" s="15"/>
      <c r="AL8368" s="15"/>
      <c r="AM8368" s="15"/>
      <c r="AN8368" s="15"/>
    </row>
    <row r="8369" spans="4:40" x14ac:dyDescent="0.25">
      <c r="D8369" s="18"/>
      <c r="E8369" s="13"/>
      <c r="F8369" s="13"/>
      <c r="G8369" s="13"/>
      <c r="H8369" s="13"/>
      <c r="I8369" s="13"/>
      <c r="J8369" s="13"/>
      <c r="K8369" s="13"/>
      <c r="L8369" s="13"/>
      <c r="M8369" s="13"/>
      <c r="N8369" s="13"/>
      <c r="O8369" s="14"/>
      <c r="P8369" s="14"/>
      <c r="Q8369" s="14"/>
      <c r="R8369" s="14"/>
      <c r="S8369" s="13"/>
      <c r="T8369" s="13"/>
      <c r="U8369" s="13"/>
      <c r="V8369" s="13"/>
      <c r="W8369" s="13"/>
      <c r="X8369" s="13"/>
      <c r="Y8369" s="14"/>
      <c r="Z8369" s="13"/>
      <c r="AA8369" s="13"/>
      <c r="AB8369" s="13"/>
      <c r="AC8369" s="13"/>
      <c r="AD8369" s="13"/>
      <c r="AE8369" s="13"/>
      <c r="AF8369" s="13"/>
      <c r="AG8369" s="19"/>
      <c r="AH8369" s="19"/>
      <c r="AI8369" s="19"/>
      <c r="AJ8369" s="19"/>
      <c r="AK8369" s="15"/>
      <c r="AL8369" s="15"/>
      <c r="AM8369" s="15"/>
      <c r="AN8369" s="15"/>
    </row>
    <row r="8370" spans="4:40" x14ac:dyDescent="0.25">
      <c r="D8370" s="18"/>
      <c r="E8370" s="13"/>
      <c r="F8370" s="13"/>
      <c r="G8370" s="13"/>
      <c r="H8370" s="13"/>
      <c r="I8370" s="13"/>
      <c r="J8370" s="13"/>
      <c r="K8370" s="13"/>
      <c r="L8370" s="13"/>
      <c r="M8370" s="13"/>
      <c r="N8370" s="13"/>
      <c r="O8370" s="14"/>
      <c r="P8370" s="14"/>
      <c r="Q8370" s="14"/>
      <c r="R8370" s="14"/>
      <c r="S8370" s="13"/>
      <c r="T8370" s="13"/>
      <c r="U8370" s="13"/>
      <c r="V8370" s="13"/>
      <c r="W8370" s="13"/>
      <c r="X8370" s="13"/>
      <c r="Y8370" s="14"/>
      <c r="Z8370" s="13"/>
      <c r="AA8370" s="13"/>
      <c r="AB8370" s="13"/>
      <c r="AC8370" s="13"/>
      <c r="AD8370" s="13"/>
      <c r="AE8370" s="13"/>
      <c r="AF8370" s="13"/>
      <c r="AG8370" s="19"/>
      <c r="AH8370" s="19"/>
      <c r="AI8370" s="19"/>
      <c r="AJ8370" s="19"/>
      <c r="AK8370" s="12"/>
      <c r="AL8370" s="12"/>
      <c r="AM8370" s="12"/>
      <c r="AN8370" s="12"/>
    </row>
    <row r="8371" spans="4:40" x14ac:dyDescent="0.25">
      <c r="D8371" s="18"/>
      <c r="E8371" s="13"/>
      <c r="F8371" s="13"/>
      <c r="G8371" s="13"/>
      <c r="H8371" s="13"/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9"/>
      <c r="AH8371" s="19"/>
      <c r="AI8371" s="19"/>
      <c r="AJ8371" s="19"/>
      <c r="AK8371" s="15"/>
      <c r="AL8371" s="12"/>
      <c r="AM8371" s="15"/>
      <c r="AN8371" s="15"/>
    </row>
    <row r="8372" spans="4:40" x14ac:dyDescent="0.25">
      <c r="D8372" s="18"/>
      <c r="E8372" s="13"/>
      <c r="F8372" s="13"/>
      <c r="G8372" s="13"/>
      <c r="H8372" s="13"/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9"/>
      <c r="AH8372" s="19"/>
      <c r="AI8372" s="19"/>
      <c r="AJ8372" s="19"/>
      <c r="AK8372" s="15"/>
      <c r="AL8372" s="15"/>
      <c r="AM8372" s="15"/>
      <c r="AN8372" s="15"/>
    </row>
    <row r="8373" spans="4:40" x14ac:dyDescent="0.25">
      <c r="D8373" s="18"/>
      <c r="E8373" s="13"/>
      <c r="F8373" s="13"/>
      <c r="G8373" s="13"/>
      <c r="H8373" s="13"/>
      <c r="I8373" s="13"/>
      <c r="J8373" s="13"/>
      <c r="K8373" s="13"/>
      <c r="L8373" s="13"/>
      <c r="M8373" s="13"/>
      <c r="N8373" s="13"/>
      <c r="O8373" s="14"/>
      <c r="P8373" s="14"/>
      <c r="Q8373" s="14"/>
      <c r="R8373" s="14"/>
      <c r="S8373" s="13"/>
      <c r="T8373" s="13"/>
      <c r="U8373" s="13"/>
      <c r="V8373" s="13"/>
      <c r="W8373" s="13"/>
      <c r="X8373" s="13"/>
      <c r="Y8373" s="14"/>
      <c r="Z8373" s="13"/>
      <c r="AA8373" s="13"/>
      <c r="AB8373" s="13"/>
      <c r="AC8373" s="13"/>
      <c r="AD8373" s="13"/>
      <c r="AE8373" s="13"/>
      <c r="AF8373" s="13"/>
      <c r="AG8373" s="19"/>
      <c r="AH8373" s="19"/>
      <c r="AI8373" s="19"/>
      <c r="AJ8373" s="19"/>
      <c r="AK8373" s="15"/>
      <c r="AL8373" s="15"/>
      <c r="AM8373" s="15"/>
      <c r="AN8373" s="15"/>
    </row>
    <row r="8374" spans="4:40" x14ac:dyDescent="0.25">
      <c r="D8374" s="18"/>
      <c r="E8374" s="13"/>
      <c r="F8374" s="13"/>
      <c r="G8374" s="13"/>
      <c r="H8374" s="13"/>
      <c r="I8374" s="13"/>
      <c r="J8374" s="13"/>
      <c r="K8374" s="13"/>
      <c r="L8374" s="13"/>
      <c r="M8374" s="13"/>
      <c r="N8374" s="13"/>
      <c r="O8374" s="14"/>
      <c r="P8374" s="14"/>
      <c r="Q8374" s="14"/>
      <c r="R8374" s="14"/>
      <c r="S8374" s="13"/>
      <c r="T8374" s="13"/>
      <c r="U8374" s="13"/>
      <c r="V8374" s="13"/>
      <c r="W8374" s="13"/>
      <c r="X8374" s="13"/>
      <c r="Y8374" s="14"/>
      <c r="Z8374" s="13"/>
      <c r="AA8374" s="13"/>
      <c r="AB8374" s="13"/>
      <c r="AC8374" s="13"/>
      <c r="AD8374" s="13"/>
      <c r="AE8374" s="13"/>
      <c r="AF8374" s="13"/>
      <c r="AG8374" s="19"/>
      <c r="AH8374" s="19"/>
      <c r="AI8374" s="19"/>
      <c r="AJ8374" s="19"/>
      <c r="AK8374" s="12"/>
      <c r="AL8374" s="12"/>
      <c r="AM8374" s="12"/>
      <c r="AN8374" s="12"/>
    </row>
    <row r="8375" spans="4:40" x14ac:dyDescent="0.25">
      <c r="D8375" s="18"/>
      <c r="E8375" s="13"/>
      <c r="F8375" s="13"/>
      <c r="G8375" s="13"/>
      <c r="H8375" s="13"/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9"/>
      <c r="AH8375" s="19"/>
      <c r="AI8375" s="19"/>
      <c r="AJ8375" s="19"/>
      <c r="AK8375" s="15"/>
      <c r="AL8375" s="12"/>
      <c r="AM8375" s="15"/>
      <c r="AN8375" s="15"/>
    </row>
    <row r="8376" spans="4:40" x14ac:dyDescent="0.25">
      <c r="D8376" s="18"/>
      <c r="E8376" s="13"/>
      <c r="F8376" s="13"/>
      <c r="G8376" s="13"/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9"/>
      <c r="AH8376" s="19"/>
      <c r="AI8376" s="19"/>
      <c r="AJ8376" s="19"/>
      <c r="AK8376" s="15"/>
      <c r="AL8376" s="15"/>
      <c r="AM8376" s="15"/>
      <c r="AN8376" s="15"/>
    </row>
    <row r="8377" spans="4:40" x14ac:dyDescent="0.25">
      <c r="D8377" s="18"/>
      <c r="E8377" s="13"/>
      <c r="F8377" s="13"/>
      <c r="G8377" s="13"/>
      <c r="H8377" s="13"/>
      <c r="I8377" s="13"/>
      <c r="J8377" s="13"/>
      <c r="K8377" s="13"/>
      <c r="L8377" s="13"/>
      <c r="M8377" s="13"/>
      <c r="N8377" s="13"/>
      <c r="O8377" s="14"/>
      <c r="P8377" s="14"/>
      <c r="Q8377" s="14"/>
      <c r="R8377" s="14"/>
      <c r="S8377" s="13"/>
      <c r="T8377" s="13"/>
      <c r="U8377" s="13"/>
      <c r="V8377" s="13"/>
      <c r="W8377" s="13"/>
      <c r="X8377" s="13"/>
      <c r="Y8377" s="14"/>
      <c r="Z8377" s="13"/>
      <c r="AA8377" s="13"/>
      <c r="AB8377" s="13"/>
      <c r="AC8377" s="13"/>
      <c r="AD8377" s="13"/>
      <c r="AE8377" s="13"/>
      <c r="AF8377" s="13"/>
      <c r="AG8377" s="19"/>
      <c r="AH8377" s="19"/>
      <c r="AI8377" s="19"/>
      <c r="AJ8377" s="19"/>
      <c r="AK8377" s="15"/>
      <c r="AL8377" s="15"/>
      <c r="AM8377" s="15"/>
      <c r="AN8377" s="15"/>
    </row>
    <row r="8378" spans="4:40" x14ac:dyDescent="0.25">
      <c r="D8378" s="18"/>
      <c r="E8378" s="13"/>
      <c r="F8378" s="13"/>
      <c r="G8378" s="13"/>
      <c r="H8378" s="13"/>
      <c r="I8378" s="13"/>
      <c r="J8378" s="13"/>
      <c r="K8378" s="13"/>
      <c r="L8378" s="13"/>
      <c r="M8378" s="13"/>
      <c r="N8378" s="13"/>
      <c r="O8378" s="14"/>
      <c r="P8378" s="14"/>
      <c r="Q8378" s="14"/>
      <c r="R8378" s="14"/>
      <c r="S8378" s="13"/>
      <c r="T8378" s="13"/>
      <c r="U8378" s="13"/>
      <c r="V8378" s="13"/>
      <c r="W8378" s="13"/>
      <c r="X8378" s="13"/>
      <c r="Y8378" s="14"/>
      <c r="Z8378" s="13"/>
      <c r="AA8378" s="13"/>
      <c r="AB8378" s="13"/>
      <c r="AC8378" s="13"/>
      <c r="AD8378" s="13"/>
      <c r="AE8378" s="13"/>
      <c r="AF8378" s="13"/>
      <c r="AG8378" s="19"/>
      <c r="AH8378" s="19"/>
      <c r="AI8378" s="19"/>
      <c r="AJ8378" s="19"/>
      <c r="AK8378" s="12"/>
      <c r="AL8378" s="12"/>
      <c r="AM8378" s="12"/>
      <c r="AN8378" s="12"/>
    </row>
    <row r="8379" spans="4:40" x14ac:dyDescent="0.25">
      <c r="D8379" s="18"/>
      <c r="E8379" s="13"/>
      <c r="F8379" s="13"/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9"/>
      <c r="AH8379" s="19"/>
      <c r="AI8379" s="19"/>
      <c r="AJ8379" s="19"/>
      <c r="AK8379" s="15"/>
      <c r="AL8379" s="12"/>
      <c r="AM8379" s="15"/>
      <c r="AN8379" s="15"/>
    </row>
    <row r="8380" spans="4:40" x14ac:dyDescent="0.25">
      <c r="D8380" s="18"/>
      <c r="E8380" s="13"/>
      <c r="F8380" s="13"/>
      <c r="G8380" s="13"/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9"/>
      <c r="AH8380" s="19"/>
      <c r="AI8380" s="19"/>
      <c r="AJ8380" s="19"/>
      <c r="AK8380" s="15"/>
      <c r="AL8380" s="15"/>
      <c r="AM8380" s="15"/>
      <c r="AN8380" s="15"/>
    </row>
    <row r="8381" spans="4:40" x14ac:dyDescent="0.25">
      <c r="D8381" s="18"/>
      <c r="E8381" s="13"/>
      <c r="F8381" s="13"/>
      <c r="G8381" s="13"/>
      <c r="H8381" s="13"/>
      <c r="I8381" s="13"/>
      <c r="J8381" s="13"/>
      <c r="K8381" s="13"/>
      <c r="L8381" s="13"/>
      <c r="M8381" s="13"/>
      <c r="N8381" s="13"/>
      <c r="O8381" s="14"/>
      <c r="P8381" s="14"/>
      <c r="Q8381" s="14"/>
      <c r="R8381" s="14"/>
      <c r="S8381" s="13"/>
      <c r="T8381" s="13"/>
      <c r="U8381" s="13"/>
      <c r="V8381" s="13"/>
      <c r="W8381" s="13"/>
      <c r="X8381" s="13"/>
      <c r="Y8381" s="14"/>
      <c r="Z8381" s="13"/>
      <c r="AA8381" s="13"/>
      <c r="AB8381" s="13"/>
      <c r="AC8381" s="13"/>
      <c r="AD8381" s="13"/>
      <c r="AE8381" s="13"/>
      <c r="AF8381" s="13"/>
      <c r="AG8381" s="19"/>
      <c r="AH8381" s="19"/>
      <c r="AI8381" s="19"/>
      <c r="AJ8381" s="19"/>
      <c r="AK8381" s="15"/>
      <c r="AL8381" s="15"/>
      <c r="AM8381" s="15"/>
      <c r="AN8381" s="15"/>
    </row>
    <row r="8382" spans="4:40" x14ac:dyDescent="0.25">
      <c r="D8382" s="18"/>
      <c r="E8382" s="13"/>
      <c r="F8382" s="13"/>
      <c r="G8382" s="13"/>
      <c r="H8382" s="13"/>
      <c r="I8382" s="13"/>
      <c r="J8382" s="13"/>
      <c r="K8382" s="13"/>
      <c r="L8382" s="13"/>
      <c r="M8382" s="13"/>
      <c r="N8382" s="13"/>
      <c r="O8382" s="14"/>
      <c r="P8382" s="14"/>
      <c r="Q8382" s="14"/>
      <c r="R8382" s="14"/>
      <c r="S8382" s="13"/>
      <c r="T8382" s="13"/>
      <c r="U8382" s="13"/>
      <c r="V8382" s="13"/>
      <c r="W8382" s="13"/>
      <c r="X8382" s="13"/>
      <c r="Y8382" s="14"/>
      <c r="Z8382" s="13"/>
      <c r="AA8382" s="13"/>
      <c r="AB8382" s="13"/>
      <c r="AC8382" s="13"/>
      <c r="AD8382" s="13"/>
      <c r="AE8382" s="13"/>
      <c r="AF8382" s="13"/>
      <c r="AG8382" s="19"/>
      <c r="AH8382" s="19"/>
      <c r="AI8382" s="19"/>
      <c r="AJ8382" s="19"/>
      <c r="AK8382" s="12"/>
      <c r="AL8382" s="12"/>
      <c r="AM8382" s="12"/>
      <c r="AN8382" s="12"/>
    </row>
    <row r="8383" spans="4:40" x14ac:dyDescent="0.25">
      <c r="D8383" s="18"/>
      <c r="E8383" s="13"/>
      <c r="F8383" s="13"/>
      <c r="G8383" s="13"/>
      <c r="H8383" s="13"/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9"/>
      <c r="AH8383" s="19"/>
      <c r="AI8383" s="19"/>
      <c r="AJ8383" s="19"/>
      <c r="AK8383" s="15"/>
      <c r="AL8383" s="12"/>
      <c r="AM8383" s="15"/>
      <c r="AN8383" s="15"/>
    </row>
    <row r="8384" spans="4:40" x14ac:dyDescent="0.25">
      <c r="D8384" s="18"/>
      <c r="E8384" s="13"/>
      <c r="F8384" s="13"/>
      <c r="G8384" s="13"/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9"/>
      <c r="AH8384" s="19"/>
      <c r="AI8384" s="19"/>
      <c r="AJ8384" s="19"/>
      <c r="AK8384" s="15"/>
      <c r="AL8384" s="15"/>
      <c r="AM8384" s="15"/>
      <c r="AN8384" s="15"/>
    </row>
    <row r="8385" spans="4:40" x14ac:dyDescent="0.25">
      <c r="D8385" s="18"/>
      <c r="E8385" s="13"/>
      <c r="F8385" s="13"/>
      <c r="G8385" s="13"/>
      <c r="H8385" s="13"/>
      <c r="I8385" s="13"/>
      <c r="J8385" s="13"/>
      <c r="K8385" s="13"/>
      <c r="L8385" s="13"/>
      <c r="M8385" s="13"/>
      <c r="N8385" s="13"/>
      <c r="O8385" s="14"/>
      <c r="P8385" s="14"/>
      <c r="Q8385" s="14"/>
      <c r="R8385" s="14"/>
      <c r="S8385" s="13"/>
      <c r="T8385" s="13"/>
      <c r="U8385" s="13"/>
      <c r="V8385" s="13"/>
      <c r="W8385" s="13"/>
      <c r="X8385" s="13"/>
      <c r="Y8385" s="14"/>
      <c r="Z8385" s="13"/>
      <c r="AA8385" s="13"/>
      <c r="AB8385" s="13"/>
      <c r="AC8385" s="13"/>
      <c r="AD8385" s="13"/>
      <c r="AE8385" s="13"/>
      <c r="AF8385" s="13"/>
      <c r="AG8385" s="19"/>
      <c r="AH8385" s="19"/>
      <c r="AI8385" s="19"/>
      <c r="AJ8385" s="19"/>
      <c r="AK8385" s="15"/>
      <c r="AL8385" s="15"/>
      <c r="AM8385" s="15"/>
      <c r="AN8385" s="15"/>
    </row>
    <row r="8386" spans="4:40" x14ac:dyDescent="0.25">
      <c r="D8386" s="18"/>
      <c r="E8386" s="13"/>
      <c r="F8386" s="13"/>
      <c r="G8386" s="13"/>
      <c r="H8386" s="13"/>
      <c r="I8386" s="13"/>
      <c r="J8386" s="13"/>
      <c r="K8386" s="13"/>
      <c r="L8386" s="13"/>
      <c r="M8386" s="13"/>
      <c r="N8386" s="13"/>
      <c r="O8386" s="14"/>
      <c r="P8386" s="14"/>
      <c r="Q8386" s="14"/>
      <c r="R8386" s="14"/>
      <c r="S8386" s="13"/>
      <c r="T8386" s="13"/>
      <c r="U8386" s="13"/>
      <c r="V8386" s="13"/>
      <c r="W8386" s="13"/>
      <c r="X8386" s="13"/>
      <c r="Y8386" s="14"/>
      <c r="Z8386" s="13"/>
      <c r="AA8386" s="13"/>
      <c r="AB8386" s="13"/>
      <c r="AC8386" s="13"/>
      <c r="AD8386" s="13"/>
      <c r="AE8386" s="13"/>
      <c r="AF8386" s="13"/>
      <c r="AG8386" s="19"/>
      <c r="AH8386" s="19"/>
      <c r="AI8386" s="19"/>
      <c r="AJ8386" s="19"/>
      <c r="AK8386" s="12"/>
      <c r="AL8386" s="12"/>
      <c r="AM8386" s="12"/>
      <c r="AN8386" s="12"/>
    </row>
    <row r="8387" spans="4:40" x14ac:dyDescent="0.25">
      <c r="D8387" s="18"/>
      <c r="E8387" s="13"/>
      <c r="F8387" s="13"/>
      <c r="G8387" s="13"/>
      <c r="H8387" s="13"/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9"/>
      <c r="AH8387" s="19"/>
      <c r="AI8387" s="19"/>
      <c r="AJ8387" s="19"/>
      <c r="AK8387" s="15"/>
      <c r="AL8387" s="12"/>
      <c r="AM8387" s="15"/>
      <c r="AN8387" s="15"/>
    </row>
    <row r="8388" spans="4:40" x14ac:dyDescent="0.25">
      <c r="D8388" s="18"/>
      <c r="E8388" s="13"/>
      <c r="F8388" s="13"/>
      <c r="G8388" s="13"/>
      <c r="H8388" s="13"/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9"/>
      <c r="AH8388" s="19"/>
      <c r="AI8388" s="19"/>
      <c r="AJ8388" s="19"/>
      <c r="AK8388" s="15"/>
      <c r="AL8388" s="15"/>
      <c r="AM8388" s="15"/>
      <c r="AN8388" s="15"/>
    </row>
    <row r="8389" spans="4:40" x14ac:dyDescent="0.25">
      <c r="D8389" s="18"/>
      <c r="E8389" s="13"/>
      <c r="F8389" s="13"/>
      <c r="G8389" s="13"/>
      <c r="H8389" s="13"/>
      <c r="I8389" s="13"/>
      <c r="J8389" s="13"/>
      <c r="K8389" s="13"/>
      <c r="L8389" s="13"/>
      <c r="M8389" s="13"/>
      <c r="N8389" s="13"/>
      <c r="O8389" s="14"/>
      <c r="P8389" s="14"/>
      <c r="Q8389" s="14"/>
      <c r="R8389" s="14"/>
      <c r="S8389" s="13"/>
      <c r="T8389" s="13"/>
      <c r="U8389" s="13"/>
      <c r="V8389" s="13"/>
      <c r="W8389" s="13"/>
      <c r="X8389" s="13"/>
      <c r="Y8389" s="14"/>
      <c r="Z8389" s="13"/>
      <c r="AA8389" s="13"/>
      <c r="AB8389" s="13"/>
      <c r="AC8389" s="13"/>
      <c r="AD8389" s="13"/>
      <c r="AE8389" s="13"/>
      <c r="AF8389" s="13"/>
      <c r="AG8389" s="19"/>
      <c r="AH8389" s="19"/>
      <c r="AI8389" s="19"/>
      <c r="AJ8389" s="19"/>
      <c r="AK8389" s="15"/>
      <c r="AL8389" s="15"/>
      <c r="AM8389" s="15"/>
      <c r="AN8389" s="15"/>
    </row>
    <row r="8390" spans="4:40" x14ac:dyDescent="0.25">
      <c r="D8390" s="18"/>
      <c r="E8390" s="13"/>
      <c r="F8390" s="13"/>
      <c r="G8390" s="13"/>
      <c r="H8390" s="13"/>
      <c r="I8390" s="13"/>
      <c r="J8390" s="13"/>
      <c r="K8390" s="13"/>
      <c r="L8390" s="13"/>
      <c r="M8390" s="13"/>
      <c r="N8390" s="13"/>
      <c r="O8390" s="14"/>
      <c r="P8390" s="14"/>
      <c r="Q8390" s="14"/>
      <c r="R8390" s="14"/>
      <c r="S8390" s="13"/>
      <c r="T8390" s="13"/>
      <c r="U8390" s="13"/>
      <c r="V8390" s="13"/>
      <c r="W8390" s="13"/>
      <c r="X8390" s="13"/>
      <c r="Y8390" s="14"/>
      <c r="Z8390" s="13"/>
      <c r="AA8390" s="13"/>
      <c r="AB8390" s="13"/>
      <c r="AC8390" s="13"/>
      <c r="AD8390" s="13"/>
      <c r="AE8390" s="13"/>
      <c r="AF8390" s="13"/>
      <c r="AG8390" s="19"/>
      <c r="AH8390" s="19"/>
      <c r="AI8390" s="19"/>
      <c r="AJ8390" s="19"/>
      <c r="AK8390" s="12"/>
      <c r="AL8390" s="12"/>
      <c r="AM8390" s="12"/>
      <c r="AN8390" s="12"/>
    </row>
    <row r="8391" spans="4:40" x14ac:dyDescent="0.25">
      <c r="D8391" s="18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9"/>
      <c r="AH8391" s="19"/>
      <c r="AI8391" s="19"/>
      <c r="AJ8391" s="19"/>
      <c r="AK8391" s="15"/>
      <c r="AL8391" s="12"/>
      <c r="AM8391" s="15"/>
      <c r="AN8391" s="15"/>
    </row>
    <row r="8392" spans="4:40" x14ac:dyDescent="0.25">
      <c r="D8392" s="18"/>
      <c r="E8392" s="13"/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9"/>
      <c r="AH8392" s="19"/>
      <c r="AI8392" s="19"/>
      <c r="AJ8392" s="19"/>
      <c r="AK8392" s="15"/>
      <c r="AL8392" s="15"/>
      <c r="AM8392" s="15"/>
      <c r="AN8392" s="15"/>
    </row>
    <row r="8393" spans="4:40" x14ac:dyDescent="0.25">
      <c r="D8393" s="18"/>
      <c r="E8393" s="13"/>
      <c r="F8393" s="13"/>
      <c r="G8393" s="13"/>
      <c r="H8393" s="13"/>
      <c r="I8393" s="13"/>
      <c r="J8393" s="13"/>
      <c r="K8393" s="13"/>
      <c r="L8393" s="13"/>
      <c r="M8393" s="13"/>
      <c r="N8393" s="13"/>
      <c r="O8393" s="14"/>
      <c r="P8393" s="14"/>
      <c r="Q8393" s="14"/>
      <c r="R8393" s="14"/>
      <c r="S8393" s="13"/>
      <c r="T8393" s="13"/>
      <c r="U8393" s="13"/>
      <c r="V8393" s="13"/>
      <c r="W8393" s="13"/>
      <c r="X8393" s="13"/>
      <c r="Y8393" s="14"/>
      <c r="Z8393" s="13"/>
      <c r="AA8393" s="13"/>
      <c r="AB8393" s="13"/>
      <c r="AC8393" s="13"/>
      <c r="AD8393" s="13"/>
      <c r="AE8393" s="13"/>
      <c r="AF8393" s="13"/>
      <c r="AG8393" s="19"/>
      <c r="AH8393" s="19"/>
      <c r="AI8393" s="19"/>
      <c r="AJ8393" s="19"/>
      <c r="AK8393" s="15"/>
      <c r="AL8393" s="15"/>
      <c r="AM8393" s="15"/>
      <c r="AN8393" s="15"/>
    </row>
    <row r="8394" spans="4:40" x14ac:dyDescent="0.25">
      <c r="D8394" s="18"/>
      <c r="E8394" s="13"/>
      <c r="F8394" s="13"/>
      <c r="G8394" s="13"/>
      <c r="H8394" s="13"/>
      <c r="I8394" s="13"/>
      <c r="J8394" s="13"/>
      <c r="K8394" s="13"/>
      <c r="L8394" s="13"/>
      <c r="M8394" s="13"/>
      <c r="N8394" s="13"/>
      <c r="O8394" s="14"/>
      <c r="P8394" s="14"/>
      <c r="Q8394" s="14"/>
      <c r="R8394" s="14"/>
      <c r="S8394" s="13"/>
      <c r="T8394" s="13"/>
      <c r="U8394" s="13"/>
      <c r="V8394" s="13"/>
      <c r="W8394" s="13"/>
      <c r="X8394" s="13"/>
      <c r="Y8394" s="14"/>
      <c r="Z8394" s="13"/>
      <c r="AA8394" s="13"/>
      <c r="AB8394" s="13"/>
      <c r="AC8394" s="13"/>
      <c r="AD8394" s="13"/>
      <c r="AE8394" s="13"/>
      <c r="AF8394" s="13"/>
      <c r="AG8394" s="19"/>
      <c r="AH8394" s="19"/>
      <c r="AI8394" s="19"/>
      <c r="AJ8394" s="19"/>
      <c r="AK8394" s="12"/>
      <c r="AL8394" s="12"/>
      <c r="AM8394" s="12"/>
      <c r="AN8394" s="12"/>
    </row>
    <row r="8395" spans="4:40" x14ac:dyDescent="0.25">
      <c r="D8395" s="18"/>
      <c r="E8395" s="13"/>
      <c r="F8395" s="13"/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13"/>
      <c r="Y8395" s="13"/>
      <c r="Z8395" s="13"/>
      <c r="AA8395" s="13"/>
      <c r="AB8395" s="13"/>
      <c r="AC8395" s="13"/>
      <c r="AD8395" s="13"/>
      <c r="AE8395" s="13"/>
      <c r="AF8395" s="13"/>
      <c r="AG8395" s="19"/>
      <c r="AH8395" s="19"/>
      <c r="AI8395" s="19"/>
      <c r="AJ8395" s="19"/>
      <c r="AK8395" s="15"/>
      <c r="AL8395" s="12"/>
      <c r="AM8395" s="15"/>
      <c r="AN8395" s="15"/>
    </row>
    <row r="8396" spans="4:40" x14ac:dyDescent="0.25">
      <c r="D8396" s="18"/>
      <c r="E8396" s="13"/>
      <c r="F8396" s="13"/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9"/>
      <c r="AH8396" s="19"/>
      <c r="AI8396" s="19"/>
      <c r="AJ8396" s="19"/>
      <c r="AK8396" s="15"/>
      <c r="AL8396" s="15"/>
      <c r="AM8396" s="15"/>
      <c r="AN8396" s="15"/>
    </row>
    <row r="8397" spans="4:40" x14ac:dyDescent="0.25">
      <c r="D8397" s="18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4"/>
      <c r="P8397" s="14"/>
      <c r="Q8397" s="14"/>
      <c r="R8397" s="14"/>
      <c r="S8397" s="13"/>
      <c r="T8397" s="13"/>
      <c r="U8397" s="13"/>
      <c r="V8397" s="13"/>
      <c r="W8397" s="13"/>
      <c r="X8397" s="13"/>
      <c r="Y8397" s="14"/>
      <c r="Z8397" s="13"/>
      <c r="AA8397" s="13"/>
      <c r="AB8397" s="13"/>
      <c r="AC8397" s="13"/>
      <c r="AD8397" s="13"/>
      <c r="AE8397" s="13"/>
      <c r="AF8397" s="13"/>
      <c r="AG8397" s="19"/>
      <c r="AH8397" s="19"/>
      <c r="AI8397" s="19"/>
      <c r="AJ8397" s="19"/>
      <c r="AK8397" s="15"/>
      <c r="AL8397" s="15"/>
      <c r="AM8397" s="15"/>
      <c r="AN8397" s="15"/>
    </row>
    <row r="8398" spans="4:40" x14ac:dyDescent="0.25">
      <c r="D8398" s="18"/>
      <c r="E8398" s="13"/>
      <c r="F8398" s="13"/>
      <c r="G8398" s="13"/>
      <c r="H8398" s="13"/>
      <c r="I8398" s="13"/>
      <c r="J8398" s="13"/>
      <c r="K8398" s="13"/>
      <c r="L8398" s="13"/>
      <c r="M8398" s="13"/>
      <c r="N8398" s="13"/>
      <c r="O8398" s="14"/>
      <c r="P8398" s="14"/>
      <c r="Q8398" s="14"/>
      <c r="R8398" s="14"/>
      <c r="S8398" s="13"/>
      <c r="T8398" s="13"/>
      <c r="U8398" s="13"/>
      <c r="V8398" s="13"/>
      <c r="W8398" s="13"/>
      <c r="X8398" s="13"/>
      <c r="Y8398" s="14"/>
      <c r="Z8398" s="13"/>
      <c r="AA8398" s="13"/>
      <c r="AB8398" s="13"/>
      <c r="AC8398" s="13"/>
      <c r="AD8398" s="13"/>
      <c r="AE8398" s="13"/>
      <c r="AF8398" s="13"/>
      <c r="AG8398" s="19"/>
      <c r="AH8398" s="19"/>
      <c r="AI8398" s="19"/>
      <c r="AJ8398" s="19"/>
      <c r="AK8398" s="12"/>
      <c r="AL8398" s="12"/>
      <c r="AM8398" s="12"/>
      <c r="AN8398" s="12"/>
    </row>
    <row r="8399" spans="4:40" x14ac:dyDescent="0.25">
      <c r="D8399" s="18"/>
      <c r="E8399" s="13"/>
      <c r="F8399" s="13"/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9"/>
      <c r="AH8399" s="19"/>
      <c r="AI8399" s="19"/>
      <c r="AJ8399" s="19"/>
      <c r="AK8399" s="15"/>
      <c r="AL8399" s="12"/>
      <c r="AM8399" s="15"/>
      <c r="AN8399" s="15"/>
    </row>
    <row r="8400" spans="4:40" x14ac:dyDescent="0.25">
      <c r="D8400" s="18"/>
      <c r="E8400" s="13"/>
      <c r="F8400" s="13"/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9"/>
      <c r="AH8400" s="19"/>
      <c r="AI8400" s="19"/>
      <c r="AJ8400" s="19"/>
      <c r="AK8400" s="15"/>
      <c r="AL8400" s="15"/>
      <c r="AM8400" s="15"/>
      <c r="AN8400" s="15"/>
    </row>
    <row r="8401" spans="4:40" x14ac:dyDescent="0.25">
      <c r="D8401" s="18"/>
      <c r="E8401" s="13"/>
      <c r="F8401" s="13"/>
      <c r="G8401" s="13"/>
      <c r="H8401" s="13"/>
      <c r="I8401" s="13"/>
      <c r="J8401" s="13"/>
      <c r="K8401" s="13"/>
      <c r="L8401" s="13"/>
      <c r="M8401" s="13"/>
      <c r="N8401" s="13"/>
      <c r="O8401" s="14"/>
      <c r="P8401" s="14"/>
      <c r="Q8401" s="14"/>
      <c r="R8401" s="14"/>
      <c r="S8401" s="13"/>
      <c r="T8401" s="13"/>
      <c r="U8401" s="13"/>
      <c r="V8401" s="13"/>
      <c r="W8401" s="13"/>
      <c r="X8401" s="13"/>
      <c r="Y8401" s="14"/>
      <c r="Z8401" s="13"/>
      <c r="AA8401" s="13"/>
      <c r="AB8401" s="13"/>
      <c r="AC8401" s="13"/>
      <c r="AD8401" s="13"/>
      <c r="AE8401" s="13"/>
      <c r="AF8401" s="13"/>
      <c r="AG8401" s="19"/>
      <c r="AH8401" s="19"/>
      <c r="AI8401" s="19"/>
      <c r="AJ8401" s="19"/>
      <c r="AK8401" s="15"/>
      <c r="AL8401" s="15"/>
      <c r="AM8401" s="15"/>
      <c r="AN8401" s="15"/>
    </row>
    <row r="8402" spans="4:40" x14ac:dyDescent="0.25">
      <c r="D8402" s="18"/>
      <c r="E8402" s="13"/>
      <c r="F8402" s="13"/>
      <c r="G8402" s="13"/>
      <c r="H8402" s="13"/>
      <c r="I8402" s="13"/>
      <c r="J8402" s="13"/>
      <c r="K8402" s="13"/>
      <c r="L8402" s="13"/>
      <c r="M8402" s="13"/>
      <c r="N8402" s="13"/>
      <c r="O8402" s="14"/>
      <c r="P8402" s="14"/>
      <c r="Q8402" s="14"/>
      <c r="R8402" s="14"/>
      <c r="S8402" s="13"/>
      <c r="T8402" s="13"/>
      <c r="U8402" s="13"/>
      <c r="V8402" s="13"/>
      <c r="W8402" s="13"/>
      <c r="X8402" s="13"/>
      <c r="Y8402" s="14"/>
      <c r="Z8402" s="13"/>
      <c r="AA8402" s="13"/>
      <c r="AB8402" s="13"/>
      <c r="AC8402" s="13"/>
      <c r="AD8402" s="13"/>
      <c r="AE8402" s="13"/>
      <c r="AF8402" s="13"/>
      <c r="AG8402" s="19"/>
      <c r="AH8402" s="19"/>
      <c r="AI8402" s="19"/>
      <c r="AJ8402" s="19"/>
      <c r="AK8402" s="12"/>
      <c r="AL8402" s="12"/>
      <c r="AM8402" s="12"/>
      <c r="AN8402" s="12"/>
    </row>
    <row r="8403" spans="4:40" x14ac:dyDescent="0.25">
      <c r="D8403" s="18"/>
      <c r="E8403" s="13"/>
      <c r="F8403" s="13"/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9"/>
      <c r="AH8403" s="19"/>
      <c r="AI8403" s="19"/>
      <c r="AJ8403" s="19"/>
      <c r="AK8403" s="15"/>
      <c r="AL8403" s="12"/>
      <c r="AM8403" s="15"/>
      <c r="AN8403" s="15"/>
    </row>
    <row r="8404" spans="4:40" x14ac:dyDescent="0.25">
      <c r="D8404" s="18"/>
      <c r="E8404" s="13"/>
      <c r="F8404" s="13"/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9"/>
      <c r="AH8404" s="19"/>
      <c r="AI8404" s="19"/>
      <c r="AJ8404" s="19"/>
      <c r="AK8404" s="15"/>
      <c r="AL8404" s="15"/>
      <c r="AM8404" s="15"/>
      <c r="AN8404" s="15"/>
    </row>
    <row r="8405" spans="4:40" x14ac:dyDescent="0.25">
      <c r="D8405" s="18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4"/>
      <c r="P8405" s="14"/>
      <c r="Q8405" s="14"/>
      <c r="R8405" s="14"/>
      <c r="S8405" s="13"/>
      <c r="T8405" s="13"/>
      <c r="U8405" s="13"/>
      <c r="V8405" s="13"/>
      <c r="W8405" s="13"/>
      <c r="X8405" s="13"/>
      <c r="Y8405" s="14"/>
      <c r="Z8405" s="13"/>
      <c r="AA8405" s="13"/>
      <c r="AB8405" s="13"/>
      <c r="AC8405" s="13"/>
      <c r="AD8405" s="13"/>
      <c r="AE8405" s="13"/>
      <c r="AF8405" s="13"/>
      <c r="AG8405" s="19"/>
      <c r="AH8405" s="19"/>
      <c r="AI8405" s="19"/>
      <c r="AJ8405" s="19"/>
      <c r="AK8405" s="15"/>
      <c r="AL8405" s="15"/>
      <c r="AM8405" s="15"/>
      <c r="AN8405" s="15"/>
    </row>
    <row r="8406" spans="4:40" x14ac:dyDescent="0.25">
      <c r="D8406" s="18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4"/>
      <c r="P8406" s="14"/>
      <c r="Q8406" s="14"/>
      <c r="R8406" s="14"/>
      <c r="S8406" s="13"/>
      <c r="T8406" s="13"/>
      <c r="U8406" s="13"/>
      <c r="V8406" s="13"/>
      <c r="W8406" s="13"/>
      <c r="X8406" s="13"/>
      <c r="Y8406" s="14"/>
      <c r="Z8406" s="13"/>
      <c r="AA8406" s="13"/>
      <c r="AB8406" s="13"/>
      <c r="AC8406" s="13"/>
      <c r="AD8406" s="13"/>
      <c r="AE8406" s="13"/>
      <c r="AF8406" s="13"/>
      <c r="AG8406" s="19"/>
      <c r="AH8406" s="19"/>
      <c r="AI8406" s="19"/>
      <c r="AJ8406" s="19"/>
      <c r="AK8406" s="12"/>
      <c r="AL8406" s="12"/>
      <c r="AM8406" s="12"/>
      <c r="AN8406" s="12"/>
    </row>
    <row r="8407" spans="4:40" x14ac:dyDescent="0.25">
      <c r="D8407" s="18"/>
      <c r="E8407" s="13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9"/>
      <c r="AH8407" s="19"/>
      <c r="AI8407" s="19"/>
      <c r="AJ8407" s="19"/>
      <c r="AK8407" s="15"/>
      <c r="AL8407" s="12"/>
      <c r="AM8407" s="15"/>
      <c r="AN8407" s="15"/>
    </row>
    <row r="8408" spans="4:40" x14ac:dyDescent="0.25">
      <c r="D8408" s="18"/>
      <c r="E8408" s="13"/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9"/>
      <c r="AH8408" s="19"/>
      <c r="AI8408" s="19"/>
      <c r="AJ8408" s="19"/>
      <c r="AK8408" s="15"/>
      <c r="AL8408" s="15"/>
      <c r="AM8408" s="15"/>
      <c r="AN8408" s="15"/>
    </row>
    <row r="8409" spans="4:40" x14ac:dyDescent="0.25">
      <c r="D8409" s="18"/>
      <c r="E8409" s="13"/>
      <c r="F8409" s="13"/>
      <c r="G8409" s="13"/>
      <c r="H8409" s="13"/>
      <c r="I8409" s="13"/>
      <c r="J8409" s="13"/>
      <c r="K8409" s="13"/>
      <c r="L8409" s="13"/>
      <c r="M8409" s="13"/>
      <c r="N8409" s="13"/>
      <c r="O8409" s="14"/>
      <c r="P8409" s="14"/>
      <c r="Q8409" s="14"/>
      <c r="R8409" s="14"/>
      <c r="S8409" s="13"/>
      <c r="T8409" s="13"/>
      <c r="U8409" s="13"/>
      <c r="V8409" s="13"/>
      <c r="W8409" s="13"/>
      <c r="X8409" s="13"/>
      <c r="Y8409" s="14"/>
      <c r="Z8409" s="13"/>
      <c r="AA8409" s="13"/>
      <c r="AB8409" s="13"/>
      <c r="AC8409" s="13"/>
      <c r="AD8409" s="13"/>
      <c r="AE8409" s="13"/>
      <c r="AF8409" s="13"/>
      <c r="AG8409" s="19"/>
      <c r="AH8409" s="19"/>
      <c r="AI8409" s="19"/>
      <c r="AJ8409" s="19"/>
      <c r="AK8409" s="15"/>
      <c r="AL8409" s="15"/>
      <c r="AM8409" s="15"/>
      <c r="AN8409" s="15"/>
    </row>
    <row r="8410" spans="4:40" x14ac:dyDescent="0.25">
      <c r="D8410" s="18"/>
      <c r="E8410" s="13"/>
      <c r="F8410" s="13"/>
      <c r="G8410" s="13"/>
      <c r="H8410" s="13"/>
      <c r="I8410" s="13"/>
      <c r="J8410" s="13"/>
      <c r="K8410" s="13"/>
      <c r="L8410" s="13"/>
      <c r="M8410" s="13"/>
      <c r="N8410" s="13"/>
      <c r="O8410" s="14"/>
      <c r="P8410" s="14"/>
      <c r="Q8410" s="14"/>
      <c r="R8410" s="14"/>
      <c r="S8410" s="13"/>
      <c r="T8410" s="13"/>
      <c r="U8410" s="13"/>
      <c r="V8410" s="13"/>
      <c r="W8410" s="13"/>
      <c r="X8410" s="13"/>
      <c r="Y8410" s="14"/>
      <c r="Z8410" s="13"/>
      <c r="AA8410" s="13"/>
      <c r="AB8410" s="13"/>
      <c r="AC8410" s="13"/>
      <c r="AD8410" s="13"/>
      <c r="AE8410" s="13"/>
      <c r="AF8410" s="13"/>
      <c r="AG8410" s="19"/>
      <c r="AH8410" s="19"/>
      <c r="AI8410" s="19"/>
      <c r="AJ8410" s="19"/>
      <c r="AK8410" s="12"/>
      <c r="AL8410" s="12"/>
      <c r="AM8410" s="12"/>
      <c r="AN8410" s="12"/>
    </row>
    <row r="8411" spans="4:40" x14ac:dyDescent="0.25">
      <c r="D8411" s="18"/>
      <c r="E8411" s="13"/>
      <c r="F8411" s="13"/>
      <c r="G8411" s="13"/>
      <c r="H8411" s="13"/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9"/>
      <c r="AH8411" s="19"/>
      <c r="AI8411" s="19"/>
      <c r="AJ8411" s="19"/>
      <c r="AK8411" s="15"/>
      <c r="AL8411" s="12"/>
      <c r="AM8411" s="15"/>
      <c r="AN8411" s="15"/>
    </row>
    <row r="8412" spans="4:40" x14ac:dyDescent="0.25">
      <c r="D8412" s="18"/>
      <c r="E8412" s="13"/>
      <c r="F8412" s="13"/>
      <c r="G8412" s="13"/>
      <c r="H8412" s="13"/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9"/>
      <c r="AH8412" s="19"/>
      <c r="AI8412" s="19"/>
      <c r="AJ8412" s="19"/>
      <c r="AK8412" s="15"/>
      <c r="AL8412" s="15"/>
      <c r="AM8412" s="15"/>
      <c r="AN8412" s="15"/>
    </row>
    <row r="8413" spans="4:40" x14ac:dyDescent="0.25">
      <c r="D8413" s="18"/>
      <c r="E8413" s="13"/>
      <c r="F8413" s="13"/>
      <c r="G8413" s="13"/>
      <c r="H8413" s="13"/>
      <c r="I8413" s="13"/>
      <c r="J8413" s="13"/>
      <c r="K8413" s="13"/>
      <c r="L8413" s="13"/>
      <c r="M8413" s="13"/>
      <c r="N8413" s="13"/>
      <c r="O8413" s="14"/>
      <c r="P8413" s="14"/>
      <c r="Q8413" s="14"/>
      <c r="R8413" s="14"/>
      <c r="S8413" s="13"/>
      <c r="T8413" s="13"/>
      <c r="U8413" s="13"/>
      <c r="V8413" s="13"/>
      <c r="W8413" s="13"/>
      <c r="X8413" s="13"/>
      <c r="Y8413" s="14"/>
      <c r="Z8413" s="13"/>
      <c r="AA8413" s="13"/>
      <c r="AB8413" s="13"/>
      <c r="AC8413" s="13"/>
      <c r="AD8413" s="13"/>
      <c r="AE8413" s="13"/>
      <c r="AF8413" s="13"/>
      <c r="AG8413" s="19"/>
      <c r="AH8413" s="19"/>
      <c r="AI8413" s="19"/>
      <c r="AJ8413" s="19"/>
      <c r="AK8413" s="15"/>
      <c r="AL8413" s="15"/>
      <c r="AM8413" s="15"/>
      <c r="AN8413" s="15"/>
    </row>
    <row r="8414" spans="4:40" x14ac:dyDescent="0.25">
      <c r="D8414" s="18"/>
      <c r="E8414" s="13"/>
      <c r="F8414" s="13"/>
      <c r="G8414" s="13"/>
      <c r="H8414" s="13"/>
      <c r="I8414" s="13"/>
      <c r="J8414" s="13"/>
      <c r="K8414" s="13"/>
      <c r="L8414" s="13"/>
      <c r="M8414" s="13"/>
      <c r="N8414" s="13"/>
      <c r="O8414" s="14"/>
      <c r="P8414" s="14"/>
      <c r="Q8414" s="14"/>
      <c r="R8414" s="14"/>
      <c r="S8414" s="13"/>
      <c r="T8414" s="13"/>
      <c r="U8414" s="13"/>
      <c r="V8414" s="13"/>
      <c r="W8414" s="13"/>
      <c r="X8414" s="13"/>
      <c r="Y8414" s="14"/>
      <c r="Z8414" s="13"/>
      <c r="AA8414" s="13"/>
      <c r="AB8414" s="13"/>
      <c r="AC8414" s="13"/>
      <c r="AD8414" s="13"/>
      <c r="AE8414" s="13"/>
      <c r="AF8414" s="13"/>
      <c r="AG8414" s="19"/>
      <c r="AH8414" s="19"/>
      <c r="AI8414" s="19"/>
      <c r="AJ8414" s="19"/>
      <c r="AK8414" s="12"/>
      <c r="AL8414" s="12"/>
      <c r="AM8414" s="12"/>
      <c r="AN8414" s="12"/>
    </row>
    <row r="8415" spans="4:40" x14ac:dyDescent="0.25">
      <c r="D8415" s="18"/>
      <c r="E8415" s="13"/>
      <c r="F8415" s="13"/>
      <c r="G8415" s="13"/>
      <c r="H8415" s="13"/>
      <c r="I8415" s="13"/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9"/>
      <c r="AH8415" s="19"/>
      <c r="AI8415" s="19"/>
      <c r="AJ8415" s="19"/>
      <c r="AK8415" s="15"/>
      <c r="AL8415" s="12"/>
      <c r="AM8415" s="15"/>
      <c r="AN8415" s="15"/>
    </row>
    <row r="8416" spans="4:40" x14ac:dyDescent="0.25">
      <c r="D8416" s="18"/>
      <c r="E8416" s="13"/>
      <c r="F8416" s="13"/>
      <c r="G8416" s="13"/>
      <c r="H8416" s="13"/>
      <c r="I8416" s="13"/>
      <c r="J8416" s="13"/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9"/>
      <c r="AH8416" s="19"/>
      <c r="AI8416" s="19"/>
      <c r="AJ8416" s="19"/>
      <c r="AK8416" s="15"/>
      <c r="AL8416" s="15"/>
      <c r="AM8416" s="15"/>
      <c r="AN8416" s="15"/>
    </row>
    <row r="8417" spans="4:40" x14ac:dyDescent="0.25">
      <c r="D8417" s="18"/>
      <c r="E8417" s="13"/>
      <c r="F8417" s="13"/>
      <c r="G8417" s="13"/>
      <c r="H8417" s="13"/>
      <c r="I8417" s="13"/>
      <c r="J8417" s="13"/>
      <c r="K8417" s="13"/>
      <c r="L8417" s="13"/>
      <c r="M8417" s="13"/>
      <c r="N8417" s="13"/>
      <c r="O8417" s="14"/>
      <c r="P8417" s="14"/>
      <c r="Q8417" s="14"/>
      <c r="R8417" s="14"/>
      <c r="S8417" s="13"/>
      <c r="T8417" s="13"/>
      <c r="U8417" s="13"/>
      <c r="V8417" s="13"/>
      <c r="W8417" s="13"/>
      <c r="X8417" s="13"/>
      <c r="Y8417" s="14"/>
      <c r="Z8417" s="13"/>
      <c r="AA8417" s="13"/>
      <c r="AB8417" s="13"/>
      <c r="AC8417" s="13"/>
      <c r="AD8417" s="13"/>
      <c r="AE8417" s="13"/>
      <c r="AF8417" s="13"/>
      <c r="AG8417" s="19"/>
      <c r="AH8417" s="19"/>
      <c r="AI8417" s="19"/>
      <c r="AJ8417" s="19"/>
      <c r="AK8417" s="15"/>
      <c r="AL8417" s="15"/>
      <c r="AM8417" s="15"/>
      <c r="AN8417" s="15"/>
    </row>
    <row r="8418" spans="4:40" x14ac:dyDescent="0.25">
      <c r="D8418" s="18"/>
      <c r="E8418" s="13"/>
      <c r="F8418" s="13"/>
      <c r="G8418" s="13"/>
      <c r="H8418" s="13"/>
      <c r="I8418" s="13"/>
      <c r="J8418" s="13"/>
      <c r="K8418" s="13"/>
      <c r="L8418" s="13"/>
      <c r="M8418" s="13"/>
      <c r="N8418" s="13"/>
      <c r="O8418" s="14"/>
      <c r="P8418" s="14"/>
      <c r="Q8418" s="14"/>
      <c r="R8418" s="14"/>
      <c r="S8418" s="13"/>
      <c r="T8418" s="13"/>
      <c r="U8418" s="13"/>
      <c r="V8418" s="13"/>
      <c r="W8418" s="13"/>
      <c r="X8418" s="13"/>
      <c r="Y8418" s="14"/>
      <c r="Z8418" s="13"/>
      <c r="AA8418" s="13"/>
      <c r="AB8418" s="13"/>
      <c r="AC8418" s="13"/>
      <c r="AD8418" s="13"/>
      <c r="AE8418" s="13"/>
      <c r="AF8418" s="13"/>
      <c r="AG8418" s="19"/>
      <c r="AH8418" s="19"/>
      <c r="AI8418" s="19"/>
      <c r="AJ8418" s="19"/>
      <c r="AK8418" s="12"/>
      <c r="AL8418" s="12"/>
      <c r="AM8418" s="12"/>
      <c r="AN8418" s="12"/>
    </row>
    <row r="8419" spans="4:40" x14ac:dyDescent="0.25">
      <c r="D8419" s="18"/>
      <c r="E8419" s="13"/>
      <c r="F8419" s="13"/>
      <c r="G8419" s="13"/>
      <c r="H8419" s="13"/>
      <c r="I8419" s="13"/>
      <c r="J8419" s="13"/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9"/>
      <c r="AH8419" s="19"/>
      <c r="AI8419" s="19"/>
      <c r="AJ8419" s="19"/>
      <c r="AK8419" s="15"/>
      <c r="AL8419" s="12"/>
      <c r="AM8419" s="15"/>
      <c r="AN8419" s="15"/>
    </row>
    <row r="8420" spans="4:40" x14ac:dyDescent="0.25">
      <c r="D8420" s="18"/>
      <c r="E8420" s="13"/>
      <c r="F8420" s="13"/>
      <c r="G8420" s="13"/>
      <c r="H8420" s="13"/>
      <c r="I8420" s="13"/>
      <c r="J8420" s="13"/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9"/>
      <c r="AH8420" s="19"/>
      <c r="AI8420" s="19"/>
      <c r="AJ8420" s="19"/>
      <c r="AK8420" s="15"/>
      <c r="AL8420" s="15"/>
      <c r="AM8420" s="15"/>
      <c r="AN8420" s="15"/>
    </row>
    <row r="8421" spans="4:40" x14ac:dyDescent="0.25">
      <c r="D8421" s="18"/>
      <c r="E8421" s="13"/>
      <c r="F8421" s="13"/>
      <c r="G8421" s="13"/>
      <c r="H8421" s="13"/>
      <c r="I8421" s="13"/>
      <c r="J8421" s="13"/>
      <c r="K8421" s="13"/>
      <c r="L8421" s="13"/>
      <c r="M8421" s="13"/>
      <c r="N8421" s="13"/>
      <c r="O8421" s="14"/>
      <c r="P8421" s="14"/>
      <c r="Q8421" s="14"/>
      <c r="R8421" s="14"/>
      <c r="S8421" s="13"/>
      <c r="T8421" s="13"/>
      <c r="U8421" s="13"/>
      <c r="V8421" s="13"/>
      <c r="W8421" s="13"/>
      <c r="X8421" s="13"/>
      <c r="Y8421" s="14"/>
      <c r="Z8421" s="13"/>
      <c r="AA8421" s="13"/>
      <c r="AB8421" s="13"/>
      <c r="AC8421" s="13"/>
      <c r="AD8421" s="13"/>
      <c r="AE8421" s="13"/>
      <c r="AF8421" s="13"/>
      <c r="AG8421" s="19"/>
      <c r="AH8421" s="19"/>
      <c r="AI8421" s="19"/>
      <c r="AJ8421" s="19"/>
      <c r="AK8421" s="15"/>
      <c r="AL8421" s="15"/>
      <c r="AM8421" s="15"/>
      <c r="AN8421" s="15"/>
    </row>
    <row r="8422" spans="4:40" x14ac:dyDescent="0.25">
      <c r="D8422" s="18"/>
      <c r="E8422" s="13"/>
      <c r="F8422" s="13"/>
      <c r="G8422" s="13"/>
      <c r="H8422" s="13"/>
      <c r="I8422" s="13"/>
      <c r="J8422" s="13"/>
      <c r="K8422" s="13"/>
      <c r="L8422" s="13"/>
      <c r="M8422" s="13"/>
      <c r="N8422" s="13"/>
      <c r="O8422" s="14"/>
      <c r="P8422" s="14"/>
      <c r="Q8422" s="14"/>
      <c r="R8422" s="14"/>
      <c r="S8422" s="13"/>
      <c r="T8422" s="13"/>
      <c r="U8422" s="13"/>
      <c r="V8422" s="13"/>
      <c r="W8422" s="13"/>
      <c r="X8422" s="13"/>
      <c r="Y8422" s="14"/>
      <c r="Z8422" s="13"/>
      <c r="AA8422" s="13"/>
      <c r="AB8422" s="13"/>
      <c r="AC8422" s="13"/>
      <c r="AD8422" s="13"/>
      <c r="AE8422" s="13"/>
      <c r="AF8422" s="13"/>
      <c r="AG8422" s="19"/>
      <c r="AH8422" s="19"/>
      <c r="AI8422" s="19"/>
      <c r="AJ8422" s="19"/>
      <c r="AK8422" s="12"/>
      <c r="AL8422" s="12"/>
      <c r="AM8422" s="12"/>
      <c r="AN8422" s="12"/>
    </row>
    <row r="8423" spans="4:40" x14ac:dyDescent="0.25">
      <c r="D8423" s="18"/>
      <c r="E8423" s="13"/>
      <c r="F8423" s="13"/>
      <c r="G8423" s="13"/>
      <c r="H8423" s="13"/>
      <c r="I8423" s="13"/>
      <c r="J8423" s="13"/>
      <c r="K8423" s="13"/>
      <c r="L8423" s="13"/>
      <c r="M8423" s="13"/>
      <c r="N8423" s="13"/>
      <c r="O8423" s="13"/>
      <c r="P8423" s="13"/>
      <c r="Q8423" s="13"/>
      <c r="R8423" s="13"/>
      <c r="S8423" s="13"/>
      <c r="T8423" s="13"/>
      <c r="U8423" s="13"/>
      <c r="V8423" s="13"/>
      <c r="W8423" s="13"/>
      <c r="X8423" s="13"/>
      <c r="Y8423" s="13"/>
      <c r="Z8423" s="13"/>
      <c r="AA8423" s="13"/>
      <c r="AB8423" s="13"/>
      <c r="AC8423" s="13"/>
      <c r="AD8423" s="13"/>
      <c r="AE8423" s="13"/>
      <c r="AF8423" s="13"/>
      <c r="AG8423" s="19"/>
      <c r="AH8423" s="19"/>
      <c r="AI8423" s="19"/>
      <c r="AJ8423" s="19"/>
      <c r="AK8423" s="15"/>
      <c r="AL8423" s="12"/>
      <c r="AM8423" s="15"/>
      <c r="AN8423" s="15"/>
    </row>
    <row r="8424" spans="4:40" x14ac:dyDescent="0.25">
      <c r="D8424" s="18"/>
      <c r="E8424" s="13"/>
      <c r="F8424" s="13"/>
      <c r="G8424" s="13"/>
      <c r="H8424" s="13"/>
      <c r="I8424" s="13"/>
      <c r="J8424" s="13"/>
      <c r="K8424" s="13"/>
      <c r="L8424" s="13"/>
      <c r="M8424" s="13"/>
      <c r="N8424" s="13"/>
      <c r="O8424" s="13"/>
      <c r="P8424" s="13"/>
      <c r="Q8424" s="13"/>
      <c r="R8424" s="13"/>
      <c r="S8424" s="13"/>
      <c r="T8424" s="13"/>
      <c r="U8424" s="13"/>
      <c r="V8424" s="13"/>
      <c r="W8424" s="13"/>
      <c r="X8424" s="13"/>
      <c r="Y8424" s="13"/>
      <c r="Z8424" s="13"/>
      <c r="AA8424" s="13"/>
      <c r="AB8424" s="13"/>
      <c r="AC8424" s="13"/>
      <c r="AD8424" s="13"/>
      <c r="AE8424" s="13"/>
      <c r="AF8424" s="13"/>
      <c r="AG8424" s="19"/>
      <c r="AH8424" s="19"/>
      <c r="AI8424" s="19"/>
      <c r="AJ8424" s="19"/>
      <c r="AK8424" s="15"/>
      <c r="AL8424" s="15"/>
      <c r="AM8424" s="15"/>
      <c r="AN8424" s="15"/>
    </row>
    <row r="8425" spans="4:40" x14ac:dyDescent="0.25">
      <c r="D8425" s="18"/>
      <c r="E8425" s="13"/>
      <c r="F8425" s="13"/>
      <c r="G8425" s="13"/>
      <c r="H8425" s="13"/>
      <c r="I8425" s="13"/>
      <c r="J8425" s="13"/>
      <c r="K8425" s="13"/>
      <c r="L8425" s="13"/>
      <c r="M8425" s="13"/>
      <c r="N8425" s="13"/>
      <c r="O8425" s="14"/>
      <c r="P8425" s="14"/>
      <c r="Q8425" s="14"/>
      <c r="R8425" s="14"/>
      <c r="S8425" s="13"/>
      <c r="T8425" s="13"/>
      <c r="U8425" s="13"/>
      <c r="V8425" s="13"/>
      <c r="W8425" s="13"/>
      <c r="X8425" s="13"/>
      <c r="Y8425" s="14"/>
      <c r="Z8425" s="13"/>
      <c r="AA8425" s="13"/>
      <c r="AB8425" s="13"/>
      <c r="AC8425" s="13"/>
      <c r="AD8425" s="13"/>
      <c r="AE8425" s="13"/>
      <c r="AF8425" s="13"/>
      <c r="AG8425" s="19"/>
      <c r="AH8425" s="19"/>
      <c r="AI8425" s="19"/>
      <c r="AJ8425" s="19"/>
      <c r="AK8425" s="15"/>
      <c r="AL8425" s="15"/>
      <c r="AM8425" s="15"/>
      <c r="AN8425" s="15"/>
    </row>
    <row r="8426" spans="4:40" x14ac:dyDescent="0.25">
      <c r="D8426" s="18"/>
      <c r="E8426" s="13"/>
      <c r="F8426" s="13"/>
      <c r="G8426" s="13"/>
      <c r="H8426" s="13"/>
      <c r="I8426" s="13"/>
      <c r="J8426" s="13"/>
      <c r="K8426" s="13"/>
      <c r="L8426" s="13"/>
      <c r="M8426" s="13"/>
      <c r="N8426" s="13"/>
      <c r="O8426" s="14"/>
      <c r="P8426" s="14"/>
      <c r="Q8426" s="14"/>
      <c r="R8426" s="14"/>
      <c r="S8426" s="13"/>
      <c r="T8426" s="13"/>
      <c r="U8426" s="13"/>
      <c r="V8426" s="13"/>
      <c r="W8426" s="13"/>
      <c r="X8426" s="13"/>
      <c r="Y8426" s="14"/>
      <c r="Z8426" s="13"/>
      <c r="AA8426" s="13"/>
      <c r="AB8426" s="13"/>
      <c r="AC8426" s="13"/>
      <c r="AD8426" s="13"/>
      <c r="AE8426" s="13"/>
      <c r="AF8426" s="13"/>
      <c r="AG8426" s="19"/>
      <c r="AH8426" s="19"/>
      <c r="AI8426" s="19"/>
      <c r="AJ8426" s="19"/>
      <c r="AK8426" s="12"/>
      <c r="AL8426" s="12"/>
      <c r="AM8426" s="12"/>
      <c r="AN8426" s="12"/>
    </row>
    <row r="8427" spans="4:40" x14ac:dyDescent="0.25">
      <c r="D8427" s="18"/>
      <c r="E8427" s="13"/>
      <c r="F8427" s="13"/>
      <c r="G8427" s="13"/>
      <c r="H8427" s="13"/>
      <c r="I8427" s="13"/>
      <c r="J8427" s="13"/>
      <c r="K8427" s="13"/>
      <c r="L8427" s="13"/>
      <c r="M8427" s="13"/>
      <c r="N8427" s="13"/>
      <c r="O8427" s="13"/>
      <c r="P8427" s="13"/>
      <c r="Q8427" s="13"/>
      <c r="R8427" s="13"/>
      <c r="S8427" s="13"/>
      <c r="T8427" s="13"/>
      <c r="U8427" s="13"/>
      <c r="V8427" s="13"/>
      <c r="W8427" s="13"/>
      <c r="X8427" s="13"/>
      <c r="Y8427" s="13"/>
      <c r="Z8427" s="13"/>
      <c r="AA8427" s="13"/>
      <c r="AB8427" s="13"/>
      <c r="AC8427" s="13"/>
      <c r="AD8427" s="13"/>
      <c r="AE8427" s="13"/>
      <c r="AF8427" s="13"/>
      <c r="AG8427" s="19"/>
      <c r="AH8427" s="19"/>
      <c r="AI8427" s="19"/>
      <c r="AJ8427" s="19"/>
      <c r="AK8427" s="15"/>
      <c r="AL8427" s="12"/>
      <c r="AM8427" s="15"/>
      <c r="AN8427" s="15"/>
    </row>
    <row r="8428" spans="4:40" x14ac:dyDescent="0.25">
      <c r="D8428" s="18"/>
      <c r="E8428" s="13"/>
      <c r="F8428" s="13"/>
      <c r="G8428" s="13"/>
      <c r="H8428" s="13"/>
      <c r="I8428" s="13"/>
      <c r="J8428" s="13"/>
      <c r="K8428" s="13"/>
      <c r="L8428" s="13"/>
      <c r="M8428" s="13"/>
      <c r="N8428" s="13"/>
      <c r="O8428" s="13"/>
      <c r="P8428" s="13"/>
      <c r="Q8428" s="13"/>
      <c r="R8428" s="13"/>
      <c r="S8428" s="13"/>
      <c r="T8428" s="13"/>
      <c r="U8428" s="13"/>
      <c r="V8428" s="13"/>
      <c r="W8428" s="13"/>
      <c r="X8428" s="13"/>
      <c r="Y8428" s="13"/>
      <c r="Z8428" s="13"/>
      <c r="AA8428" s="13"/>
      <c r="AB8428" s="13"/>
      <c r="AC8428" s="13"/>
      <c r="AD8428" s="13"/>
      <c r="AE8428" s="13"/>
      <c r="AF8428" s="13"/>
      <c r="AG8428" s="19"/>
      <c r="AH8428" s="19"/>
      <c r="AI8428" s="19"/>
      <c r="AJ8428" s="19"/>
      <c r="AK8428" s="15"/>
      <c r="AL8428" s="15"/>
      <c r="AM8428" s="15"/>
      <c r="AN8428" s="15"/>
    </row>
    <row r="8429" spans="4:40" x14ac:dyDescent="0.25">
      <c r="D8429" s="18"/>
      <c r="E8429" s="13"/>
      <c r="F8429" s="13"/>
      <c r="G8429" s="13"/>
      <c r="H8429" s="13"/>
      <c r="I8429" s="13"/>
      <c r="J8429" s="13"/>
      <c r="K8429" s="13"/>
      <c r="L8429" s="13"/>
      <c r="M8429" s="13"/>
      <c r="N8429" s="13"/>
      <c r="O8429" s="14"/>
      <c r="P8429" s="14"/>
      <c r="Q8429" s="14"/>
      <c r="R8429" s="14"/>
      <c r="S8429" s="13"/>
      <c r="T8429" s="13"/>
      <c r="U8429" s="13"/>
      <c r="V8429" s="13"/>
      <c r="W8429" s="13"/>
      <c r="X8429" s="13"/>
      <c r="Y8429" s="14"/>
      <c r="Z8429" s="13"/>
      <c r="AA8429" s="13"/>
      <c r="AB8429" s="13"/>
      <c r="AC8429" s="13"/>
      <c r="AD8429" s="13"/>
      <c r="AE8429" s="13"/>
      <c r="AF8429" s="13"/>
      <c r="AG8429" s="19"/>
      <c r="AH8429" s="19"/>
      <c r="AI8429" s="19"/>
      <c r="AJ8429" s="19"/>
      <c r="AK8429" s="15"/>
      <c r="AL8429" s="15"/>
      <c r="AM8429" s="15"/>
      <c r="AN8429" s="15"/>
    </row>
    <row r="8430" spans="4:40" x14ac:dyDescent="0.25">
      <c r="D8430" s="18"/>
      <c r="E8430" s="13"/>
      <c r="F8430" s="13"/>
      <c r="G8430" s="13"/>
      <c r="H8430" s="13"/>
      <c r="I8430" s="13"/>
      <c r="J8430" s="13"/>
      <c r="K8430" s="13"/>
      <c r="L8430" s="13"/>
      <c r="M8430" s="13"/>
      <c r="N8430" s="13"/>
      <c r="O8430" s="14"/>
      <c r="P8430" s="14"/>
      <c r="Q8430" s="14"/>
      <c r="R8430" s="14"/>
      <c r="S8430" s="13"/>
      <c r="T8430" s="13"/>
      <c r="U8430" s="13"/>
      <c r="V8430" s="13"/>
      <c r="W8430" s="13"/>
      <c r="X8430" s="13"/>
      <c r="Y8430" s="14"/>
      <c r="Z8430" s="13"/>
      <c r="AA8430" s="13"/>
      <c r="AB8430" s="13"/>
      <c r="AC8430" s="13"/>
      <c r="AD8430" s="13"/>
      <c r="AE8430" s="13"/>
      <c r="AF8430" s="13"/>
      <c r="AG8430" s="19"/>
      <c r="AH8430" s="19"/>
      <c r="AI8430" s="19"/>
      <c r="AJ8430" s="19"/>
      <c r="AK8430" s="12"/>
      <c r="AL8430" s="12"/>
      <c r="AM8430" s="12"/>
      <c r="AN8430" s="12"/>
    </row>
    <row r="8431" spans="4:40" x14ac:dyDescent="0.25">
      <c r="D8431" s="18"/>
      <c r="E8431" s="13"/>
      <c r="F8431" s="13"/>
      <c r="G8431" s="13"/>
      <c r="H8431" s="13"/>
      <c r="I8431" s="13"/>
      <c r="J8431" s="13"/>
      <c r="K8431" s="13"/>
      <c r="L8431" s="13"/>
      <c r="M8431" s="13"/>
      <c r="N8431" s="13"/>
      <c r="O8431" s="13"/>
      <c r="P8431" s="13"/>
      <c r="Q8431" s="13"/>
      <c r="R8431" s="13"/>
      <c r="S8431" s="13"/>
      <c r="T8431" s="13"/>
      <c r="U8431" s="13"/>
      <c r="V8431" s="13"/>
      <c r="W8431" s="13"/>
      <c r="X8431" s="13"/>
      <c r="Y8431" s="13"/>
      <c r="Z8431" s="13"/>
      <c r="AA8431" s="13"/>
      <c r="AB8431" s="13"/>
      <c r="AC8431" s="13"/>
      <c r="AD8431" s="13"/>
      <c r="AE8431" s="13"/>
      <c r="AF8431" s="13"/>
      <c r="AG8431" s="19"/>
      <c r="AH8431" s="19"/>
      <c r="AI8431" s="19"/>
      <c r="AJ8431" s="19"/>
      <c r="AK8431" s="15"/>
      <c r="AL8431" s="12"/>
      <c r="AM8431" s="15"/>
      <c r="AN8431" s="15"/>
    </row>
    <row r="8432" spans="4:40" x14ac:dyDescent="0.25">
      <c r="D8432" s="18"/>
      <c r="E8432" s="13"/>
      <c r="F8432" s="13"/>
      <c r="G8432" s="13"/>
      <c r="H8432" s="13"/>
      <c r="I8432" s="13"/>
      <c r="J8432" s="13"/>
      <c r="K8432" s="13"/>
      <c r="L8432" s="13"/>
      <c r="M8432" s="13"/>
      <c r="N8432" s="13"/>
      <c r="O8432" s="13"/>
      <c r="P8432" s="13"/>
      <c r="Q8432" s="13"/>
      <c r="R8432" s="13"/>
      <c r="S8432" s="13"/>
      <c r="T8432" s="13"/>
      <c r="U8432" s="13"/>
      <c r="V8432" s="13"/>
      <c r="W8432" s="13"/>
      <c r="X8432" s="13"/>
      <c r="Y8432" s="13"/>
      <c r="Z8432" s="13"/>
      <c r="AA8432" s="13"/>
      <c r="AB8432" s="13"/>
      <c r="AC8432" s="13"/>
      <c r="AD8432" s="13"/>
      <c r="AE8432" s="13"/>
      <c r="AF8432" s="13"/>
      <c r="AG8432" s="19"/>
      <c r="AH8432" s="19"/>
      <c r="AI8432" s="19"/>
      <c r="AJ8432" s="19"/>
      <c r="AK8432" s="15"/>
      <c r="AL8432" s="15"/>
      <c r="AM8432" s="15"/>
      <c r="AN8432" s="15"/>
    </row>
    <row r="8433" spans="4:40" x14ac:dyDescent="0.25">
      <c r="D8433" s="18"/>
      <c r="E8433" s="13"/>
      <c r="F8433" s="13"/>
      <c r="G8433" s="13"/>
      <c r="H8433" s="13"/>
      <c r="I8433" s="13"/>
      <c r="J8433" s="13"/>
      <c r="K8433" s="13"/>
      <c r="L8433" s="13"/>
      <c r="M8433" s="13"/>
      <c r="N8433" s="13"/>
      <c r="O8433" s="14"/>
      <c r="P8433" s="14"/>
      <c r="Q8433" s="14"/>
      <c r="R8433" s="14"/>
      <c r="S8433" s="13"/>
      <c r="T8433" s="13"/>
      <c r="U8433" s="13"/>
      <c r="V8433" s="13"/>
      <c r="W8433" s="13"/>
      <c r="X8433" s="13"/>
      <c r="Y8433" s="14"/>
      <c r="Z8433" s="13"/>
      <c r="AA8433" s="13"/>
      <c r="AB8433" s="13"/>
      <c r="AC8433" s="13"/>
      <c r="AD8433" s="13"/>
      <c r="AE8433" s="13"/>
      <c r="AF8433" s="13"/>
      <c r="AG8433" s="19"/>
      <c r="AH8433" s="19"/>
      <c r="AI8433" s="19"/>
      <c r="AJ8433" s="19"/>
      <c r="AK8433" s="15"/>
      <c r="AL8433" s="15"/>
      <c r="AM8433" s="15"/>
      <c r="AN8433" s="15"/>
    </row>
    <row r="8434" spans="4:40" x14ac:dyDescent="0.25">
      <c r="D8434" s="18"/>
      <c r="E8434" s="13"/>
      <c r="F8434" s="13"/>
      <c r="G8434" s="13"/>
      <c r="H8434" s="13"/>
      <c r="I8434" s="13"/>
      <c r="J8434" s="13"/>
      <c r="K8434" s="13"/>
      <c r="L8434" s="13"/>
      <c r="M8434" s="13"/>
      <c r="N8434" s="13"/>
      <c r="O8434" s="14"/>
      <c r="P8434" s="14"/>
      <c r="Q8434" s="14"/>
      <c r="R8434" s="14"/>
      <c r="S8434" s="13"/>
      <c r="T8434" s="13"/>
      <c r="U8434" s="13"/>
      <c r="V8434" s="13"/>
      <c r="W8434" s="13"/>
      <c r="X8434" s="13"/>
      <c r="Y8434" s="14"/>
      <c r="Z8434" s="13"/>
      <c r="AA8434" s="13"/>
      <c r="AB8434" s="13"/>
      <c r="AC8434" s="13"/>
      <c r="AD8434" s="13"/>
      <c r="AE8434" s="13"/>
      <c r="AF8434" s="13"/>
      <c r="AG8434" s="19"/>
      <c r="AH8434" s="19"/>
      <c r="AI8434" s="19"/>
      <c r="AJ8434" s="19"/>
      <c r="AK8434" s="12"/>
      <c r="AL8434" s="12"/>
      <c r="AM8434" s="12"/>
      <c r="AN8434" s="12"/>
    </row>
    <row r="8435" spans="4:40" x14ac:dyDescent="0.25">
      <c r="D8435" s="18"/>
      <c r="E8435" s="13"/>
      <c r="F8435" s="13"/>
      <c r="G8435" s="13"/>
      <c r="H8435" s="13"/>
      <c r="I8435" s="13"/>
      <c r="J8435" s="13"/>
      <c r="K8435" s="13"/>
      <c r="L8435" s="13"/>
      <c r="M8435" s="13"/>
      <c r="N8435" s="13"/>
      <c r="O8435" s="13"/>
      <c r="P8435" s="13"/>
      <c r="Q8435" s="13"/>
      <c r="R8435" s="13"/>
      <c r="S8435" s="13"/>
      <c r="T8435" s="13"/>
      <c r="U8435" s="13"/>
      <c r="V8435" s="13"/>
      <c r="W8435" s="13"/>
      <c r="X8435" s="13"/>
      <c r="Y8435" s="13"/>
      <c r="Z8435" s="13"/>
      <c r="AA8435" s="13"/>
      <c r="AB8435" s="13"/>
      <c r="AC8435" s="13"/>
      <c r="AD8435" s="13"/>
      <c r="AE8435" s="13"/>
      <c r="AF8435" s="13"/>
      <c r="AG8435" s="19"/>
      <c r="AH8435" s="19"/>
      <c r="AI8435" s="19"/>
      <c r="AJ8435" s="19"/>
      <c r="AK8435" s="15"/>
      <c r="AL8435" s="12"/>
      <c r="AM8435" s="15"/>
      <c r="AN8435" s="15"/>
    </row>
    <row r="8436" spans="4:40" x14ac:dyDescent="0.25">
      <c r="D8436" s="18"/>
      <c r="E8436" s="13"/>
      <c r="F8436" s="13"/>
      <c r="G8436" s="13"/>
      <c r="H8436" s="13"/>
      <c r="I8436" s="13"/>
      <c r="J8436" s="13"/>
      <c r="K8436" s="13"/>
      <c r="L8436" s="13"/>
      <c r="M8436" s="13"/>
      <c r="N8436" s="13"/>
      <c r="O8436" s="13"/>
      <c r="P8436" s="13"/>
      <c r="Q8436" s="13"/>
      <c r="R8436" s="13"/>
      <c r="S8436" s="13"/>
      <c r="T8436" s="13"/>
      <c r="U8436" s="13"/>
      <c r="V8436" s="13"/>
      <c r="W8436" s="13"/>
      <c r="X8436" s="13"/>
      <c r="Y8436" s="13"/>
      <c r="Z8436" s="13"/>
      <c r="AA8436" s="13"/>
      <c r="AB8436" s="13"/>
      <c r="AC8436" s="13"/>
      <c r="AD8436" s="13"/>
      <c r="AE8436" s="13"/>
      <c r="AF8436" s="13"/>
      <c r="AG8436" s="19"/>
      <c r="AH8436" s="19"/>
      <c r="AI8436" s="19"/>
      <c r="AJ8436" s="19"/>
      <c r="AK8436" s="15"/>
      <c r="AL8436" s="15"/>
      <c r="AM8436" s="15"/>
      <c r="AN8436" s="15"/>
    </row>
    <row r="8437" spans="4:40" x14ac:dyDescent="0.25">
      <c r="D8437" s="18"/>
      <c r="E8437" s="13"/>
      <c r="F8437" s="13"/>
      <c r="G8437" s="13"/>
      <c r="H8437" s="13"/>
      <c r="I8437" s="13"/>
      <c r="J8437" s="13"/>
      <c r="K8437" s="13"/>
      <c r="L8437" s="13"/>
      <c r="M8437" s="13"/>
      <c r="N8437" s="13"/>
      <c r="O8437" s="14"/>
      <c r="P8437" s="14"/>
      <c r="Q8437" s="14"/>
      <c r="R8437" s="14"/>
      <c r="S8437" s="13"/>
      <c r="T8437" s="13"/>
      <c r="U8437" s="13"/>
      <c r="V8437" s="13"/>
      <c r="W8437" s="13"/>
      <c r="X8437" s="13"/>
      <c r="Y8437" s="14"/>
      <c r="Z8437" s="13"/>
      <c r="AA8437" s="13"/>
      <c r="AB8437" s="13"/>
      <c r="AC8437" s="13"/>
      <c r="AD8437" s="13"/>
      <c r="AE8437" s="13"/>
      <c r="AF8437" s="13"/>
      <c r="AG8437" s="19"/>
      <c r="AH8437" s="19"/>
      <c r="AI8437" s="19"/>
      <c r="AJ8437" s="19"/>
      <c r="AK8437" s="15"/>
      <c r="AL8437" s="15"/>
      <c r="AM8437" s="15"/>
      <c r="AN8437" s="15"/>
    </row>
    <row r="8438" spans="4:40" x14ac:dyDescent="0.25">
      <c r="D8438" s="18"/>
      <c r="E8438" s="13"/>
      <c r="F8438" s="13"/>
      <c r="G8438" s="13"/>
      <c r="H8438" s="13"/>
      <c r="I8438" s="13"/>
      <c r="J8438" s="13"/>
      <c r="K8438" s="13"/>
      <c r="L8438" s="13"/>
      <c r="M8438" s="13"/>
      <c r="N8438" s="13"/>
      <c r="O8438" s="14"/>
      <c r="P8438" s="14"/>
      <c r="Q8438" s="14"/>
      <c r="R8438" s="14"/>
      <c r="S8438" s="13"/>
      <c r="T8438" s="13"/>
      <c r="U8438" s="13"/>
      <c r="V8438" s="13"/>
      <c r="W8438" s="13"/>
      <c r="X8438" s="13"/>
      <c r="Y8438" s="14"/>
      <c r="Z8438" s="13"/>
      <c r="AA8438" s="13"/>
      <c r="AB8438" s="13"/>
      <c r="AC8438" s="13"/>
      <c r="AD8438" s="13"/>
      <c r="AE8438" s="13"/>
      <c r="AF8438" s="13"/>
      <c r="AG8438" s="19"/>
      <c r="AH8438" s="19"/>
      <c r="AI8438" s="19"/>
      <c r="AJ8438" s="19"/>
      <c r="AK8438" s="12"/>
      <c r="AL8438" s="12"/>
      <c r="AM8438" s="12"/>
      <c r="AN8438" s="12"/>
    </row>
    <row r="8439" spans="4:40" x14ac:dyDescent="0.25">
      <c r="D8439" s="18"/>
      <c r="E8439" s="13"/>
      <c r="F8439" s="13"/>
      <c r="G8439" s="13"/>
      <c r="H8439" s="13"/>
      <c r="I8439" s="13"/>
      <c r="J8439" s="13"/>
      <c r="K8439" s="13"/>
      <c r="L8439" s="13"/>
      <c r="M8439" s="13"/>
      <c r="N8439" s="13"/>
      <c r="O8439" s="13"/>
      <c r="P8439" s="13"/>
      <c r="Q8439" s="13"/>
      <c r="R8439" s="13"/>
      <c r="S8439" s="13"/>
      <c r="T8439" s="13"/>
      <c r="U8439" s="13"/>
      <c r="V8439" s="13"/>
      <c r="W8439" s="13"/>
      <c r="X8439" s="13"/>
      <c r="Y8439" s="13"/>
      <c r="Z8439" s="13"/>
      <c r="AA8439" s="13"/>
      <c r="AB8439" s="13"/>
      <c r="AC8439" s="13"/>
      <c r="AD8439" s="13"/>
      <c r="AE8439" s="13"/>
      <c r="AF8439" s="13"/>
      <c r="AG8439" s="19"/>
      <c r="AH8439" s="19"/>
      <c r="AI8439" s="19"/>
      <c r="AJ8439" s="19"/>
      <c r="AK8439" s="15"/>
      <c r="AL8439" s="12"/>
      <c r="AM8439" s="15"/>
      <c r="AN8439" s="15"/>
    </row>
    <row r="8440" spans="4:40" x14ac:dyDescent="0.25">
      <c r="D8440" s="18"/>
      <c r="E8440" s="13"/>
      <c r="F8440" s="13"/>
      <c r="G8440" s="13"/>
      <c r="H8440" s="13"/>
      <c r="I8440" s="13"/>
      <c r="J8440" s="13"/>
      <c r="K8440" s="13"/>
      <c r="L8440" s="13"/>
      <c r="M8440" s="13"/>
      <c r="N8440" s="13"/>
      <c r="O8440" s="13"/>
      <c r="P8440" s="13"/>
      <c r="Q8440" s="13"/>
      <c r="R8440" s="13"/>
      <c r="S8440" s="13"/>
      <c r="T8440" s="13"/>
      <c r="U8440" s="13"/>
      <c r="V8440" s="13"/>
      <c r="W8440" s="13"/>
      <c r="X8440" s="13"/>
      <c r="Y8440" s="13"/>
      <c r="Z8440" s="13"/>
      <c r="AA8440" s="13"/>
      <c r="AB8440" s="13"/>
      <c r="AC8440" s="13"/>
      <c r="AD8440" s="13"/>
      <c r="AE8440" s="13"/>
      <c r="AF8440" s="13"/>
      <c r="AG8440" s="19"/>
      <c r="AH8440" s="19"/>
      <c r="AI8440" s="19"/>
      <c r="AJ8440" s="19"/>
      <c r="AK8440" s="15"/>
      <c r="AL8440" s="15"/>
      <c r="AM8440" s="15"/>
      <c r="AN8440" s="15"/>
    </row>
    <row r="8441" spans="4:40" x14ac:dyDescent="0.25">
      <c r="D8441" s="18"/>
      <c r="E8441" s="13"/>
      <c r="F8441" s="13"/>
      <c r="G8441" s="13"/>
      <c r="H8441" s="13"/>
      <c r="I8441" s="13"/>
      <c r="J8441" s="13"/>
      <c r="K8441" s="13"/>
      <c r="L8441" s="13"/>
      <c r="M8441" s="13"/>
      <c r="N8441" s="13"/>
      <c r="O8441" s="14"/>
      <c r="P8441" s="14"/>
      <c r="Q8441" s="14"/>
      <c r="R8441" s="14"/>
      <c r="S8441" s="13"/>
      <c r="T8441" s="13"/>
      <c r="U8441" s="13"/>
      <c r="V8441" s="13"/>
      <c r="W8441" s="13"/>
      <c r="X8441" s="13"/>
      <c r="Y8441" s="14"/>
      <c r="Z8441" s="13"/>
      <c r="AA8441" s="13"/>
      <c r="AB8441" s="13"/>
      <c r="AC8441" s="13"/>
      <c r="AD8441" s="13"/>
      <c r="AE8441" s="13"/>
      <c r="AF8441" s="13"/>
      <c r="AG8441" s="19"/>
      <c r="AH8441" s="19"/>
      <c r="AI8441" s="19"/>
      <c r="AJ8441" s="19"/>
      <c r="AK8441" s="15"/>
      <c r="AL8441" s="15"/>
      <c r="AM8441" s="15"/>
      <c r="AN8441" s="15"/>
    </row>
    <row r="8442" spans="4:40" x14ac:dyDescent="0.25">
      <c r="D8442" s="18"/>
      <c r="E8442" s="13"/>
      <c r="F8442" s="13"/>
      <c r="G8442" s="13"/>
      <c r="H8442" s="13"/>
      <c r="I8442" s="13"/>
      <c r="J8442" s="13"/>
      <c r="K8442" s="13"/>
      <c r="L8442" s="13"/>
      <c r="M8442" s="13"/>
      <c r="N8442" s="13"/>
      <c r="O8442" s="14"/>
      <c r="P8442" s="14"/>
      <c r="Q8442" s="14"/>
      <c r="R8442" s="14"/>
      <c r="S8442" s="13"/>
      <c r="T8442" s="13"/>
      <c r="U8442" s="13"/>
      <c r="V8442" s="13"/>
      <c r="W8442" s="13"/>
      <c r="X8442" s="13"/>
      <c r="Y8442" s="14"/>
      <c r="Z8442" s="13"/>
      <c r="AA8442" s="13"/>
      <c r="AB8442" s="13"/>
      <c r="AC8442" s="13"/>
      <c r="AD8442" s="13"/>
      <c r="AE8442" s="13"/>
      <c r="AF8442" s="13"/>
      <c r="AG8442" s="19"/>
      <c r="AH8442" s="19"/>
      <c r="AI8442" s="19"/>
      <c r="AJ8442" s="19"/>
      <c r="AK8442" s="12"/>
      <c r="AL8442" s="12"/>
      <c r="AM8442" s="12"/>
      <c r="AN8442" s="12"/>
    </row>
    <row r="8443" spans="4:40" x14ac:dyDescent="0.25">
      <c r="D8443" s="18"/>
      <c r="E8443" s="13"/>
      <c r="F8443" s="13"/>
      <c r="G8443" s="13"/>
      <c r="H8443" s="13"/>
      <c r="I8443" s="13"/>
      <c r="J8443" s="13"/>
      <c r="K8443" s="13"/>
      <c r="L8443" s="13"/>
      <c r="M8443" s="13"/>
      <c r="N8443" s="13"/>
      <c r="O8443" s="13"/>
      <c r="P8443" s="13"/>
      <c r="Q8443" s="13"/>
      <c r="R8443" s="13"/>
      <c r="S8443" s="13"/>
      <c r="T8443" s="13"/>
      <c r="U8443" s="13"/>
      <c r="V8443" s="13"/>
      <c r="W8443" s="13"/>
      <c r="X8443" s="13"/>
      <c r="Y8443" s="13"/>
      <c r="Z8443" s="13"/>
      <c r="AA8443" s="13"/>
      <c r="AB8443" s="13"/>
      <c r="AC8443" s="13"/>
      <c r="AD8443" s="13"/>
      <c r="AE8443" s="13"/>
      <c r="AF8443" s="13"/>
      <c r="AG8443" s="19"/>
      <c r="AH8443" s="19"/>
      <c r="AI8443" s="19"/>
      <c r="AJ8443" s="19"/>
      <c r="AK8443" s="15"/>
      <c r="AL8443" s="12"/>
      <c r="AM8443" s="15"/>
      <c r="AN8443" s="15"/>
    </row>
    <row r="8444" spans="4:40" x14ac:dyDescent="0.25">
      <c r="D8444" s="18"/>
      <c r="E8444" s="13"/>
      <c r="F8444" s="13"/>
      <c r="G8444" s="13"/>
      <c r="H8444" s="13"/>
      <c r="I8444" s="13"/>
      <c r="J8444" s="13"/>
      <c r="K8444" s="13"/>
      <c r="L8444" s="13"/>
      <c r="M8444" s="13"/>
      <c r="N8444" s="13"/>
      <c r="O8444" s="13"/>
      <c r="P8444" s="13"/>
      <c r="Q8444" s="13"/>
      <c r="R8444" s="13"/>
      <c r="S8444" s="13"/>
      <c r="T8444" s="13"/>
      <c r="U8444" s="13"/>
      <c r="V8444" s="13"/>
      <c r="W8444" s="13"/>
      <c r="X8444" s="13"/>
      <c r="Y8444" s="13"/>
      <c r="Z8444" s="13"/>
      <c r="AA8444" s="13"/>
      <c r="AB8444" s="13"/>
      <c r="AC8444" s="13"/>
      <c r="AD8444" s="13"/>
      <c r="AE8444" s="13"/>
      <c r="AF8444" s="13"/>
      <c r="AG8444" s="19"/>
      <c r="AH8444" s="19"/>
      <c r="AI8444" s="19"/>
      <c r="AJ8444" s="19"/>
      <c r="AK8444" s="15"/>
      <c r="AL8444" s="15"/>
      <c r="AM8444" s="15"/>
      <c r="AN8444" s="15"/>
    </row>
    <row r="8445" spans="4:40" x14ac:dyDescent="0.25">
      <c r="D8445" s="18"/>
      <c r="E8445" s="13"/>
      <c r="F8445" s="13"/>
      <c r="G8445" s="13"/>
      <c r="H8445" s="13"/>
      <c r="I8445" s="13"/>
      <c r="J8445" s="13"/>
      <c r="K8445" s="13"/>
      <c r="L8445" s="13"/>
      <c r="M8445" s="13"/>
      <c r="N8445" s="13"/>
      <c r="O8445" s="14"/>
      <c r="P8445" s="14"/>
      <c r="Q8445" s="14"/>
      <c r="R8445" s="14"/>
      <c r="S8445" s="13"/>
      <c r="T8445" s="13"/>
      <c r="U8445" s="13"/>
      <c r="V8445" s="13"/>
      <c r="W8445" s="13"/>
      <c r="X8445" s="13"/>
      <c r="Y8445" s="14"/>
      <c r="Z8445" s="13"/>
      <c r="AA8445" s="13"/>
      <c r="AB8445" s="13"/>
      <c r="AC8445" s="13"/>
      <c r="AD8445" s="13"/>
      <c r="AE8445" s="13"/>
      <c r="AF8445" s="13"/>
      <c r="AG8445" s="19"/>
      <c r="AH8445" s="19"/>
      <c r="AI8445" s="19"/>
      <c r="AJ8445" s="19"/>
      <c r="AK8445" s="15"/>
      <c r="AL8445" s="15"/>
      <c r="AM8445" s="15"/>
      <c r="AN8445" s="15"/>
    </row>
    <row r="8446" spans="4:40" x14ac:dyDescent="0.25">
      <c r="D8446" s="18"/>
      <c r="E8446" s="13"/>
      <c r="F8446" s="13"/>
      <c r="G8446" s="13"/>
      <c r="H8446" s="13"/>
      <c r="I8446" s="13"/>
      <c r="J8446" s="13"/>
      <c r="K8446" s="13"/>
      <c r="L8446" s="13"/>
      <c r="M8446" s="13"/>
      <c r="N8446" s="13"/>
      <c r="O8446" s="14"/>
      <c r="P8446" s="14"/>
      <c r="Q8446" s="14"/>
      <c r="R8446" s="14"/>
      <c r="S8446" s="13"/>
      <c r="T8446" s="13"/>
      <c r="U8446" s="13"/>
      <c r="V8446" s="13"/>
      <c r="W8446" s="13"/>
      <c r="X8446" s="13"/>
      <c r="Y8446" s="14"/>
      <c r="Z8446" s="13"/>
      <c r="AA8446" s="13"/>
      <c r="AB8446" s="13"/>
      <c r="AC8446" s="13"/>
      <c r="AD8446" s="13"/>
      <c r="AE8446" s="13"/>
      <c r="AF8446" s="13"/>
      <c r="AG8446" s="19"/>
      <c r="AH8446" s="19"/>
      <c r="AI8446" s="19"/>
      <c r="AJ8446" s="19"/>
      <c r="AK8446" s="12"/>
      <c r="AL8446" s="12"/>
      <c r="AM8446" s="12"/>
      <c r="AN8446" s="12"/>
    </row>
    <row r="8447" spans="4:40" x14ac:dyDescent="0.25">
      <c r="D8447" s="18"/>
      <c r="E8447" s="13"/>
      <c r="F8447" s="13"/>
      <c r="G8447" s="13"/>
      <c r="H8447" s="13"/>
      <c r="I8447" s="13"/>
      <c r="J8447" s="13"/>
      <c r="K8447" s="13"/>
      <c r="L8447" s="13"/>
      <c r="M8447" s="13"/>
      <c r="N8447" s="13"/>
      <c r="O8447" s="13"/>
      <c r="P8447" s="13"/>
      <c r="Q8447" s="13"/>
      <c r="R8447" s="13"/>
      <c r="S8447" s="13"/>
      <c r="T8447" s="13"/>
      <c r="U8447" s="13"/>
      <c r="V8447" s="13"/>
      <c r="W8447" s="13"/>
      <c r="X8447" s="13"/>
      <c r="Y8447" s="13"/>
      <c r="Z8447" s="13"/>
      <c r="AA8447" s="13"/>
      <c r="AB8447" s="13"/>
      <c r="AC8447" s="13"/>
      <c r="AD8447" s="13"/>
      <c r="AE8447" s="13"/>
      <c r="AF8447" s="13"/>
      <c r="AG8447" s="19"/>
      <c r="AH8447" s="19"/>
      <c r="AI8447" s="19"/>
      <c r="AJ8447" s="19"/>
      <c r="AK8447" s="15"/>
      <c r="AL8447" s="12"/>
      <c r="AM8447" s="15"/>
      <c r="AN8447" s="15"/>
    </row>
    <row r="8448" spans="4:40" x14ac:dyDescent="0.25">
      <c r="D8448" s="18"/>
      <c r="E8448" s="13"/>
      <c r="F8448" s="13"/>
      <c r="G8448" s="13"/>
      <c r="H8448" s="13"/>
      <c r="I8448" s="13"/>
      <c r="J8448" s="13"/>
      <c r="K8448" s="13"/>
      <c r="L8448" s="13"/>
      <c r="M8448" s="13"/>
      <c r="N8448" s="13"/>
      <c r="O8448" s="13"/>
      <c r="P8448" s="13"/>
      <c r="Q8448" s="13"/>
      <c r="R8448" s="13"/>
      <c r="S8448" s="13"/>
      <c r="T8448" s="13"/>
      <c r="U8448" s="13"/>
      <c r="V8448" s="13"/>
      <c r="W8448" s="13"/>
      <c r="X8448" s="13"/>
      <c r="Y8448" s="13"/>
      <c r="Z8448" s="13"/>
      <c r="AA8448" s="13"/>
      <c r="AB8448" s="13"/>
      <c r="AC8448" s="13"/>
      <c r="AD8448" s="13"/>
      <c r="AE8448" s="13"/>
      <c r="AF8448" s="13"/>
      <c r="AG8448" s="19"/>
      <c r="AH8448" s="19"/>
      <c r="AI8448" s="19"/>
      <c r="AJ8448" s="19"/>
      <c r="AK8448" s="15"/>
      <c r="AL8448" s="15"/>
      <c r="AM8448" s="15"/>
      <c r="AN8448" s="15"/>
    </row>
    <row r="8449" spans="4:40" x14ac:dyDescent="0.25">
      <c r="D8449" s="18"/>
      <c r="E8449" s="13"/>
      <c r="F8449" s="13"/>
      <c r="G8449" s="13"/>
      <c r="H8449" s="13"/>
      <c r="I8449" s="13"/>
      <c r="J8449" s="13"/>
      <c r="K8449" s="13"/>
      <c r="L8449" s="13"/>
      <c r="M8449" s="13"/>
      <c r="N8449" s="13"/>
      <c r="O8449" s="14"/>
      <c r="P8449" s="14"/>
      <c r="Q8449" s="14"/>
      <c r="R8449" s="14"/>
      <c r="S8449" s="13"/>
      <c r="T8449" s="13"/>
      <c r="U8449" s="13"/>
      <c r="V8449" s="13"/>
      <c r="W8449" s="13"/>
      <c r="X8449" s="13"/>
      <c r="Y8449" s="14"/>
      <c r="Z8449" s="13"/>
      <c r="AA8449" s="13"/>
      <c r="AB8449" s="13"/>
      <c r="AC8449" s="13"/>
      <c r="AD8449" s="13"/>
      <c r="AE8449" s="13"/>
      <c r="AF8449" s="13"/>
      <c r="AG8449" s="19"/>
      <c r="AH8449" s="19"/>
      <c r="AI8449" s="19"/>
      <c r="AJ8449" s="19"/>
      <c r="AK8449" s="15"/>
      <c r="AL8449" s="15"/>
      <c r="AM8449" s="15"/>
      <c r="AN8449" s="15"/>
    </row>
    <row r="8450" spans="4:40" x14ac:dyDescent="0.25">
      <c r="D8450" s="18"/>
      <c r="E8450" s="13"/>
      <c r="F8450" s="13"/>
      <c r="G8450" s="13"/>
      <c r="H8450" s="13"/>
      <c r="I8450" s="13"/>
      <c r="J8450" s="13"/>
      <c r="K8450" s="13"/>
      <c r="L8450" s="13"/>
      <c r="M8450" s="13"/>
      <c r="N8450" s="13"/>
      <c r="O8450" s="14"/>
      <c r="P8450" s="14"/>
      <c r="Q8450" s="14"/>
      <c r="R8450" s="14"/>
      <c r="S8450" s="13"/>
      <c r="T8450" s="13"/>
      <c r="U8450" s="13"/>
      <c r="V8450" s="13"/>
      <c r="W8450" s="13"/>
      <c r="X8450" s="13"/>
      <c r="Y8450" s="14"/>
      <c r="Z8450" s="13"/>
      <c r="AA8450" s="13"/>
      <c r="AB8450" s="13"/>
      <c r="AC8450" s="13"/>
      <c r="AD8450" s="13"/>
      <c r="AE8450" s="13"/>
      <c r="AF8450" s="13"/>
      <c r="AG8450" s="19"/>
      <c r="AH8450" s="19"/>
      <c r="AI8450" s="19"/>
      <c r="AJ8450" s="19"/>
      <c r="AK8450" s="12"/>
      <c r="AL8450" s="12"/>
      <c r="AM8450" s="12"/>
      <c r="AN8450" s="12"/>
    </row>
    <row r="8451" spans="4:40" x14ac:dyDescent="0.25">
      <c r="D8451" s="18"/>
      <c r="E8451" s="13"/>
      <c r="F8451" s="13"/>
      <c r="G8451" s="13"/>
      <c r="H8451" s="13"/>
      <c r="I8451" s="13"/>
      <c r="J8451" s="13"/>
      <c r="K8451" s="13"/>
      <c r="L8451" s="13"/>
      <c r="M8451" s="13"/>
      <c r="N8451" s="13"/>
      <c r="O8451" s="13"/>
      <c r="P8451" s="13"/>
      <c r="Q8451" s="13"/>
      <c r="R8451" s="13"/>
      <c r="S8451" s="13"/>
      <c r="T8451" s="13"/>
      <c r="U8451" s="13"/>
      <c r="V8451" s="13"/>
      <c r="W8451" s="13"/>
      <c r="X8451" s="13"/>
      <c r="Y8451" s="13"/>
      <c r="Z8451" s="13"/>
      <c r="AA8451" s="13"/>
      <c r="AB8451" s="13"/>
      <c r="AC8451" s="13"/>
      <c r="AD8451" s="13"/>
      <c r="AE8451" s="13"/>
      <c r="AF8451" s="13"/>
      <c r="AG8451" s="19"/>
      <c r="AH8451" s="19"/>
      <c r="AI8451" s="19"/>
      <c r="AJ8451" s="19"/>
      <c r="AK8451" s="15"/>
      <c r="AL8451" s="12"/>
      <c r="AM8451" s="15"/>
      <c r="AN8451" s="15"/>
    </row>
    <row r="8452" spans="4:40" x14ac:dyDescent="0.25">
      <c r="D8452" s="18"/>
      <c r="E8452" s="13"/>
      <c r="F8452" s="13"/>
      <c r="G8452" s="13"/>
      <c r="H8452" s="13"/>
      <c r="I8452" s="13"/>
      <c r="J8452" s="13"/>
      <c r="K8452" s="13"/>
      <c r="L8452" s="13"/>
      <c r="M8452" s="13"/>
      <c r="N8452" s="13"/>
      <c r="O8452" s="13"/>
      <c r="P8452" s="13"/>
      <c r="Q8452" s="13"/>
      <c r="R8452" s="13"/>
      <c r="S8452" s="13"/>
      <c r="T8452" s="13"/>
      <c r="U8452" s="13"/>
      <c r="V8452" s="13"/>
      <c r="W8452" s="13"/>
      <c r="X8452" s="13"/>
      <c r="Y8452" s="13"/>
      <c r="Z8452" s="13"/>
      <c r="AA8452" s="13"/>
      <c r="AB8452" s="13"/>
      <c r="AC8452" s="13"/>
      <c r="AD8452" s="13"/>
      <c r="AE8452" s="13"/>
      <c r="AF8452" s="13"/>
      <c r="AG8452" s="19"/>
      <c r="AH8452" s="19"/>
      <c r="AI8452" s="19"/>
      <c r="AJ8452" s="19"/>
      <c r="AK8452" s="15"/>
      <c r="AL8452" s="15"/>
      <c r="AM8452" s="15"/>
      <c r="AN8452" s="15"/>
    </row>
    <row r="8453" spans="4:40" x14ac:dyDescent="0.25">
      <c r="D8453" s="18"/>
      <c r="E8453" s="13"/>
      <c r="F8453" s="13"/>
      <c r="G8453" s="13"/>
      <c r="H8453" s="13"/>
      <c r="I8453" s="13"/>
      <c r="J8453" s="13"/>
      <c r="K8453" s="13"/>
      <c r="L8453" s="13"/>
      <c r="M8453" s="13"/>
      <c r="N8453" s="13"/>
      <c r="O8453" s="14"/>
      <c r="P8453" s="14"/>
      <c r="Q8453" s="14"/>
      <c r="R8453" s="14"/>
      <c r="S8453" s="13"/>
      <c r="T8453" s="13"/>
      <c r="U8453" s="13"/>
      <c r="V8453" s="13"/>
      <c r="W8453" s="13"/>
      <c r="X8453" s="13"/>
      <c r="Y8453" s="14"/>
      <c r="Z8453" s="13"/>
      <c r="AA8453" s="13"/>
      <c r="AB8453" s="13"/>
      <c r="AC8453" s="13"/>
      <c r="AD8453" s="13"/>
      <c r="AE8453" s="13"/>
      <c r="AF8453" s="13"/>
      <c r="AG8453" s="19"/>
      <c r="AH8453" s="19"/>
      <c r="AI8453" s="19"/>
      <c r="AJ8453" s="19"/>
      <c r="AK8453" s="15"/>
      <c r="AL8453" s="15"/>
      <c r="AM8453" s="15"/>
      <c r="AN8453" s="15"/>
    </row>
    <row r="8454" spans="4:40" x14ac:dyDescent="0.25">
      <c r="D8454" s="18"/>
      <c r="E8454" s="13"/>
      <c r="F8454" s="13"/>
      <c r="G8454" s="13"/>
      <c r="H8454" s="13"/>
      <c r="I8454" s="13"/>
      <c r="J8454" s="13"/>
      <c r="K8454" s="13"/>
      <c r="L8454" s="13"/>
      <c r="M8454" s="13"/>
      <c r="N8454" s="13"/>
      <c r="O8454" s="14"/>
      <c r="P8454" s="14"/>
      <c r="Q8454" s="14"/>
      <c r="R8454" s="14"/>
      <c r="S8454" s="13"/>
      <c r="T8454" s="13"/>
      <c r="U8454" s="13"/>
      <c r="V8454" s="13"/>
      <c r="W8454" s="13"/>
      <c r="X8454" s="13"/>
      <c r="Y8454" s="14"/>
      <c r="Z8454" s="13"/>
      <c r="AA8454" s="13"/>
      <c r="AB8454" s="13"/>
      <c r="AC8454" s="13"/>
      <c r="AD8454" s="13"/>
      <c r="AE8454" s="13"/>
      <c r="AF8454" s="13"/>
      <c r="AG8454" s="19"/>
      <c r="AH8454" s="19"/>
      <c r="AI8454" s="19"/>
      <c r="AJ8454" s="19"/>
      <c r="AK8454" s="12"/>
      <c r="AL8454" s="12"/>
      <c r="AM8454" s="12"/>
      <c r="AN8454" s="12"/>
    </row>
    <row r="8455" spans="4:40" x14ac:dyDescent="0.25">
      <c r="D8455" s="18"/>
      <c r="E8455" s="13"/>
      <c r="F8455" s="13"/>
      <c r="G8455" s="13"/>
      <c r="H8455" s="13"/>
      <c r="I8455" s="13"/>
      <c r="J8455" s="13"/>
      <c r="K8455" s="13"/>
      <c r="L8455" s="13"/>
      <c r="M8455" s="13"/>
      <c r="N8455" s="13"/>
      <c r="O8455" s="13"/>
      <c r="P8455" s="13"/>
      <c r="Q8455" s="13"/>
      <c r="R8455" s="13"/>
      <c r="S8455" s="13"/>
      <c r="T8455" s="13"/>
      <c r="U8455" s="13"/>
      <c r="V8455" s="13"/>
      <c r="W8455" s="13"/>
      <c r="X8455" s="13"/>
      <c r="Y8455" s="13"/>
      <c r="Z8455" s="13"/>
      <c r="AA8455" s="13"/>
      <c r="AB8455" s="13"/>
      <c r="AC8455" s="13"/>
      <c r="AD8455" s="13"/>
      <c r="AE8455" s="13"/>
      <c r="AF8455" s="13"/>
      <c r="AG8455" s="19"/>
      <c r="AH8455" s="19"/>
      <c r="AI8455" s="19"/>
      <c r="AJ8455" s="19"/>
      <c r="AK8455" s="15"/>
      <c r="AL8455" s="12"/>
      <c r="AM8455" s="15"/>
      <c r="AN8455" s="15"/>
    </row>
    <row r="8456" spans="4:40" x14ac:dyDescent="0.25">
      <c r="D8456" s="18"/>
      <c r="E8456" s="13"/>
      <c r="F8456" s="13"/>
      <c r="G8456" s="13"/>
      <c r="H8456" s="13"/>
      <c r="I8456" s="13"/>
      <c r="J8456" s="13"/>
      <c r="K8456" s="13"/>
      <c r="L8456" s="13"/>
      <c r="M8456" s="13"/>
      <c r="N8456" s="13"/>
      <c r="O8456" s="13"/>
      <c r="P8456" s="13"/>
      <c r="Q8456" s="13"/>
      <c r="R8456" s="13"/>
      <c r="S8456" s="13"/>
      <c r="T8456" s="13"/>
      <c r="U8456" s="13"/>
      <c r="V8456" s="13"/>
      <c r="W8456" s="13"/>
      <c r="X8456" s="13"/>
      <c r="Y8456" s="13"/>
      <c r="Z8456" s="13"/>
      <c r="AA8456" s="13"/>
      <c r="AB8456" s="13"/>
      <c r="AC8456" s="13"/>
      <c r="AD8456" s="13"/>
      <c r="AE8456" s="13"/>
      <c r="AF8456" s="13"/>
      <c r="AG8456" s="19"/>
      <c r="AH8456" s="19"/>
      <c r="AI8456" s="19"/>
      <c r="AJ8456" s="19"/>
      <c r="AK8456" s="15"/>
      <c r="AL8456" s="15"/>
      <c r="AM8456" s="15"/>
      <c r="AN8456" s="15"/>
    </row>
    <row r="8457" spans="4:40" x14ac:dyDescent="0.25">
      <c r="D8457" s="18"/>
      <c r="E8457" s="13"/>
      <c r="F8457" s="13"/>
      <c r="G8457" s="13"/>
      <c r="H8457" s="13"/>
      <c r="I8457" s="13"/>
      <c r="J8457" s="13"/>
      <c r="K8457" s="13"/>
      <c r="L8457" s="13"/>
      <c r="M8457" s="13"/>
      <c r="N8457" s="13"/>
      <c r="O8457" s="14"/>
      <c r="P8457" s="14"/>
      <c r="Q8457" s="14"/>
      <c r="R8457" s="14"/>
      <c r="S8457" s="13"/>
      <c r="T8457" s="13"/>
      <c r="U8457" s="13"/>
      <c r="V8457" s="13"/>
      <c r="W8457" s="13"/>
      <c r="X8457" s="13"/>
      <c r="Y8457" s="14"/>
      <c r="Z8457" s="13"/>
      <c r="AA8457" s="13"/>
      <c r="AB8457" s="13"/>
      <c r="AC8457" s="13"/>
      <c r="AD8457" s="13"/>
      <c r="AE8457" s="13"/>
      <c r="AF8457" s="13"/>
      <c r="AG8457" s="19"/>
      <c r="AH8457" s="19"/>
      <c r="AI8457" s="19"/>
      <c r="AJ8457" s="19"/>
      <c r="AK8457" s="15"/>
      <c r="AL8457" s="15"/>
      <c r="AM8457" s="15"/>
      <c r="AN8457" s="15"/>
    </row>
    <row r="8458" spans="4:40" x14ac:dyDescent="0.25">
      <c r="D8458" s="18"/>
      <c r="E8458" s="13"/>
      <c r="F8458" s="13"/>
      <c r="G8458" s="13"/>
      <c r="H8458" s="13"/>
      <c r="I8458" s="13"/>
      <c r="J8458" s="13"/>
      <c r="K8458" s="13"/>
      <c r="L8458" s="13"/>
      <c r="M8458" s="13"/>
      <c r="N8458" s="13"/>
      <c r="O8458" s="14"/>
      <c r="P8458" s="14"/>
      <c r="Q8458" s="14"/>
      <c r="R8458" s="14"/>
      <c r="S8458" s="13"/>
      <c r="T8458" s="13"/>
      <c r="U8458" s="13"/>
      <c r="V8458" s="13"/>
      <c r="W8458" s="13"/>
      <c r="X8458" s="13"/>
      <c r="Y8458" s="14"/>
      <c r="Z8458" s="13"/>
      <c r="AA8458" s="13"/>
      <c r="AB8458" s="13"/>
      <c r="AC8458" s="13"/>
      <c r="AD8458" s="13"/>
      <c r="AE8458" s="13"/>
      <c r="AF8458" s="13"/>
      <c r="AG8458" s="19"/>
      <c r="AH8458" s="19"/>
      <c r="AI8458" s="19"/>
      <c r="AJ8458" s="19"/>
      <c r="AK8458" s="12"/>
      <c r="AL8458" s="12"/>
      <c r="AM8458" s="12"/>
      <c r="AN8458" s="12"/>
    </row>
    <row r="8459" spans="4:40" x14ac:dyDescent="0.25">
      <c r="D8459" s="18"/>
      <c r="E8459" s="13"/>
      <c r="F8459" s="13"/>
      <c r="G8459" s="13"/>
      <c r="H8459" s="13"/>
      <c r="I8459" s="13"/>
      <c r="J8459" s="13"/>
      <c r="K8459" s="13"/>
      <c r="L8459" s="13"/>
      <c r="M8459" s="13"/>
      <c r="N8459" s="13"/>
      <c r="O8459" s="13"/>
      <c r="P8459" s="13"/>
      <c r="Q8459" s="13"/>
      <c r="R8459" s="13"/>
      <c r="S8459" s="13"/>
      <c r="T8459" s="13"/>
      <c r="U8459" s="13"/>
      <c r="V8459" s="13"/>
      <c r="W8459" s="13"/>
      <c r="X8459" s="13"/>
      <c r="Y8459" s="13"/>
      <c r="Z8459" s="13"/>
      <c r="AA8459" s="13"/>
      <c r="AB8459" s="13"/>
      <c r="AC8459" s="13"/>
      <c r="AD8459" s="13"/>
      <c r="AE8459" s="13"/>
      <c r="AF8459" s="13"/>
      <c r="AG8459" s="19"/>
      <c r="AH8459" s="19"/>
      <c r="AI8459" s="19"/>
      <c r="AJ8459" s="19"/>
      <c r="AK8459" s="15"/>
      <c r="AL8459" s="12"/>
      <c r="AM8459" s="15"/>
      <c r="AN8459" s="15"/>
    </row>
    <row r="8460" spans="4:40" x14ac:dyDescent="0.25">
      <c r="D8460" s="18"/>
      <c r="E8460" s="13"/>
      <c r="F8460" s="13"/>
      <c r="G8460" s="13"/>
      <c r="H8460" s="13"/>
      <c r="I8460" s="13"/>
      <c r="J8460" s="13"/>
      <c r="K8460" s="13"/>
      <c r="L8460" s="13"/>
      <c r="M8460" s="13"/>
      <c r="N8460" s="13"/>
      <c r="O8460" s="13"/>
      <c r="P8460" s="13"/>
      <c r="Q8460" s="13"/>
      <c r="R8460" s="13"/>
      <c r="S8460" s="13"/>
      <c r="T8460" s="13"/>
      <c r="U8460" s="13"/>
      <c r="V8460" s="13"/>
      <c r="W8460" s="13"/>
      <c r="X8460" s="13"/>
      <c r="Y8460" s="13"/>
      <c r="Z8460" s="13"/>
      <c r="AA8460" s="13"/>
      <c r="AB8460" s="13"/>
      <c r="AC8460" s="13"/>
      <c r="AD8460" s="13"/>
      <c r="AE8460" s="13"/>
      <c r="AF8460" s="13"/>
      <c r="AG8460" s="19"/>
      <c r="AH8460" s="19"/>
      <c r="AI8460" s="19"/>
      <c r="AJ8460" s="19"/>
      <c r="AK8460" s="15"/>
      <c r="AL8460" s="15"/>
      <c r="AM8460" s="15"/>
      <c r="AN8460" s="15"/>
    </row>
    <row r="8461" spans="4:40" x14ac:dyDescent="0.25">
      <c r="D8461" s="18"/>
      <c r="E8461" s="13"/>
      <c r="F8461" s="13"/>
      <c r="G8461" s="13"/>
      <c r="H8461" s="13"/>
      <c r="I8461" s="13"/>
      <c r="J8461" s="13"/>
      <c r="K8461" s="13"/>
      <c r="L8461" s="13"/>
      <c r="M8461" s="13"/>
      <c r="N8461" s="13"/>
      <c r="O8461" s="14"/>
      <c r="P8461" s="14"/>
      <c r="Q8461" s="14"/>
      <c r="R8461" s="14"/>
      <c r="S8461" s="13"/>
      <c r="T8461" s="13"/>
      <c r="U8461" s="13"/>
      <c r="V8461" s="13"/>
      <c r="W8461" s="13"/>
      <c r="X8461" s="13"/>
      <c r="Y8461" s="14"/>
      <c r="Z8461" s="13"/>
      <c r="AA8461" s="13"/>
      <c r="AB8461" s="13"/>
      <c r="AC8461" s="13"/>
      <c r="AD8461" s="13"/>
      <c r="AE8461" s="13"/>
      <c r="AF8461" s="13"/>
      <c r="AG8461" s="19"/>
      <c r="AH8461" s="19"/>
      <c r="AI8461" s="19"/>
      <c r="AJ8461" s="19"/>
      <c r="AK8461" s="15"/>
      <c r="AL8461" s="15"/>
      <c r="AM8461" s="15"/>
      <c r="AN8461" s="15"/>
    </row>
    <row r="8462" spans="4:40" x14ac:dyDescent="0.25">
      <c r="D8462" s="18"/>
      <c r="E8462" s="13"/>
      <c r="F8462" s="13"/>
      <c r="G8462" s="13"/>
      <c r="H8462" s="13"/>
      <c r="I8462" s="13"/>
      <c r="J8462" s="13"/>
      <c r="K8462" s="13"/>
      <c r="L8462" s="13"/>
      <c r="M8462" s="13"/>
      <c r="N8462" s="13"/>
      <c r="O8462" s="14"/>
      <c r="P8462" s="14"/>
      <c r="Q8462" s="14"/>
      <c r="R8462" s="14"/>
      <c r="S8462" s="13"/>
      <c r="T8462" s="13"/>
      <c r="U8462" s="13"/>
      <c r="V8462" s="13"/>
      <c r="W8462" s="13"/>
      <c r="X8462" s="13"/>
      <c r="Y8462" s="14"/>
      <c r="Z8462" s="13"/>
      <c r="AA8462" s="13"/>
      <c r="AB8462" s="13"/>
      <c r="AC8462" s="13"/>
      <c r="AD8462" s="13"/>
      <c r="AE8462" s="13"/>
      <c r="AF8462" s="13"/>
      <c r="AG8462" s="19"/>
      <c r="AH8462" s="19"/>
      <c r="AI8462" s="19"/>
      <c r="AJ8462" s="19"/>
      <c r="AK8462" s="12"/>
      <c r="AL8462" s="12"/>
      <c r="AM8462" s="12"/>
      <c r="AN8462" s="12"/>
    </row>
    <row r="8463" spans="4:40" x14ac:dyDescent="0.25">
      <c r="D8463" s="18"/>
      <c r="E8463" s="13"/>
      <c r="F8463" s="13"/>
      <c r="G8463" s="13"/>
      <c r="H8463" s="13"/>
      <c r="I8463" s="13"/>
      <c r="J8463" s="13"/>
      <c r="K8463" s="13"/>
      <c r="L8463" s="13"/>
      <c r="M8463" s="13"/>
      <c r="N8463" s="13"/>
      <c r="O8463" s="13"/>
      <c r="P8463" s="13"/>
      <c r="Q8463" s="13"/>
      <c r="R8463" s="13"/>
      <c r="S8463" s="13"/>
      <c r="T8463" s="13"/>
      <c r="U8463" s="13"/>
      <c r="V8463" s="13"/>
      <c r="W8463" s="13"/>
      <c r="X8463" s="13"/>
      <c r="Y8463" s="13"/>
      <c r="Z8463" s="13"/>
      <c r="AA8463" s="13"/>
      <c r="AB8463" s="13"/>
      <c r="AC8463" s="13"/>
      <c r="AD8463" s="13"/>
      <c r="AE8463" s="13"/>
      <c r="AF8463" s="13"/>
      <c r="AG8463" s="19"/>
      <c r="AH8463" s="19"/>
      <c r="AI8463" s="19"/>
      <c r="AJ8463" s="19"/>
      <c r="AK8463" s="15"/>
      <c r="AL8463" s="12"/>
      <c r="AM8463" s="15"/>
      <c r="AN8463" s="15"/>
    </row>
    <row r="8464" spans="4:40" x14ac:dyDescent="0.25">
      <c r="D8464" s="18"/>
      <c r="E8464" s="13"/>
      <c r="F8464" s="13"/>
      <c r="G8464" s="13"/>
      <c r="H8464" s="13"/>
      <c r="I8464" s="13"/>
      <c r="J8464" s="13"/>
      <c r="K8464" s="13"/>
      <c r="L8464" s="13"/>
      <c r="M8464" s="13"/>
      <c r="N8464" s="13"/>
      <c r="O8464" s="13"/>
      <c r="P8464" s="13"/>
      <c r="Q8464" s="13"/>
      <c r="R8464" s="13"/>
      <c r="S8464" s="13"/>
      <c r="T8464" s="13"/>
      <c r="U8464" s="13"/>
      <c r="V8464" s="13"/>
      <c r="W8464" s="13"/>
      <c r="X8464" s="13"/>
      <c r="Y8464" s="13"/>
      <c r="Z8464" s="13"/>
      <c r="AA8464" s="13"/>
      <c r="AB8464" s="13"/>
      <c r="AC8464" s="13"/>
      <c r="AD8464" s="13"/>
      <c r="AE8464" s="13"/>
      <c r="AF8464" s="13"/>
      <c r="AG8464" s="19"/>
      <c r="AH8464" s="19"/>
      <c r="AI8464" s="19"/>
      <c r="AJ8464" s="19"/>
      <c r="AK8464" s="15"/>
      <c r="AL8464" s="15"/>
      <c r="AM8464" s="15"/>
      <c r="AN8464" s="15"/>
    </row>
    <row r="8465" spans="4:40" x14ac:dyDescent="0.25">
      <c r="D8465" s="18"/>
      <c r="E8465" s="13"/>
      <c r="F8465" s="13"/>
      <c r="G8465" s="13"/>
      <c r="H8465" s="13"/>
      <c r="I8465" s="13"/>
      <c r="J8465" s="13"/>
      <c r="K8465" s="13"/>
      <c r="L8465" s="13"/>
      <c r="M8465" s="13"/>
      <c r="N8465" s="13"/>
      <c r="O8465" s="14"/>
      <c r="P8465" s="14"/>
      <c r="Q8465" s="14"/>
      <c r="R8465" s="14"/>
      <c r="S8465" s="13"/>
      <c r="T8465" s="13"/>
      <c r="U8465" s="13"/>
      <c r="V8465" s="13"/>
      <c r="W8465" s="13"/>
      <c r="X8465" s="13"/>
      <c r="Y8465" s="14"/>
      <c r="Z8465" s="13"/>
      <c r="AA8465" s="13"/>
      <c r="AB8465" s="13"/>
      <c r="AC8465" s="13"/>
      <c r="AD8465" s="13"/>
      <c r="AE8465" s="13"/>
      <c r="AF8465" s="13"/>
      <c r="AG8465" s="19"/>
      <c r="AH8465" s="19"/>
      <c r="AI8465" s="19"/>
      <c r="AJ8465" s="19"/>
      <c r="AK8465" s="15"/>
      <c r="AL8465" s="15"/>
      <c r="AM8465" s="15"/>
      <c r="AN8465" s="15"/>
    </row>
    <row r="8466" spans="4:40" x14ac:dyDescent="0.25">
      <c r="D8466" s="18"/>
      <c r="E8466" s="13"/>
      <c r="F8466" s="13"/>
      <c r="G8466" s="13"/>
      <c r="H8466" s="13"/>
      <c r="I8466" s="13"/>
      <c r="J8466" s="13"/>
      <c r="K8466" s="13"/>
      <c r="L8466" s="13"/>
      <c r="M8466" s="13"/>
      <c r="N8466" s="13"/>
      <c r="O8466" s="14"/>
      <c r="P8466" s="14"/>
      <c r="Q8466" s="14"/>
      <c r="R8466" s="14"/>
      <c r="S8466" s="13"/>
      <c r="T8466" s="13"/>
      <c r="U8466" s="13"/>
      <c r="V8466" s="13"/>
      <c r="W8466" s="13"/>
      <c r="X8466" s="13"/>
      <c r="Y8466" s="14"/>
      <c r="Z8466" s="13"/>
      <c r="AA8466" s="13"/>
      <c r="AB8466" s="13"/>
      <c r="AC8466" s="13"/>
      <c r="AD8466" s="13"/>
      <c r="AE8466" s="13"/>
      <c r="AF8466" s="13"/>
      <c r="AG8466" s="19"/>
      <c r="AH8466" s="19"/>
      <c r="AI8466" s="19"/>
      <c r="AJ8466" s="19"/>
      <c r="AK8466" s="12"/>
      <c r="AL8466" s="12"/>
      <c r="AM8466" s="12"/>
      <c r="AN8466" s="12"/>
    </row>
    <row r="8467" spans="4:40" x14ac:dyDescent="0.25">
      <c r="D8467" s="18"/>
      <c r="E8467" s="13"/>
      <c r="F8467" s="13"/>
      <c r="G8467" s="13"/>
      <c r="H8467" s="13"/>
      <c r="I8467" s="13"/>
      <c r="J8467" s="13"/>
      <c r="K8467" s="13"/>
      <c r="L8467" s="13"/>
      <c r="M8467" s="13"/>
      <c r="N8467" s="13"/>
      <c r="O8467" s="13"/>
      <c r="P8467" s="13"/>
      <c r="Q8467" s="13"/>
      <c r="R8467" s="13"/>
      <c r="S8467" s="13"/>
      <c r="T8467" s="13"/>
      <c r="U8467" s="13"/>
      <c r="V8467" s="13"/>
      <c r="W8467" s="13"/>
      <c r="X8467" s="13"/>
      <c r="Y8467" s="13"/>
      <c r="Z8467" s="13"/>
      <c r="AA8467" s="13"/>
      <c r="AB8467" s="13"/>
      <c r="AC8467" s="13"/>
      <c r="AD8467" s="13"/>
      <c r="AE8467" s="13"/>
      <c r="AF8467" s="13"/>
      <c r="AG8467" s="19"/>
      <c r="AH8467" s="19"/>
      <c r="AI8467" s="19"/>
      <c r="AJ8467" s="19"/>
      <c r="AK8467" s="15"/>
      <c r="AL8467" s="12"/>
      <c r="AM8467" s="15"/>
      <c r="AN8467" s="15"/>
    </row>
    <row r="8468" spans="4:40" x14ac:dyDescent="0.25">
      <c r="D8468" s="18"/>
      <c r="E8468" s="13"/>
      <c r="F8468" s="13"/>
      <c r="G8468" s="13"/>
      <c r="H8468" s="13"/>
      <c r="I8468" s="13"/>
      <c r="J8468" s="13"/>
      <c r="K8468" s="13"/>
      <c r="L8468" s="13"/>
      <c r="M8468" s="13"/>
      <c r="N8468" s="13"/>
      <c r="O8468" s="13"/>
      <c r="P8468" s="13"/>
      <c r="Q8468" s="13"/>
      <c r="R8468" s="13"/>
      <c r="S8468" s="13"/>
      <c r="T8468" s="13"/>
      <c r="U8468" s="13"/>
      <c r="V8468" s="13"/>
      <c r="W8468" s="13"/>
      <c r="X8468" s="13"/>
      <c r="Y8468" s="13"/>
      <c r="Z8468" s="13"/>
      <c r="AA8468" s="13"/>
      <c r="AB8468" s="13"/>
      <c r="AC8468" s="13"/>
      <c r="AD8468" s="13"/>
      <c r="AE8468" s="13"/>
      <c r="AF8468" s="13"/>
      <c r="AG8468" s="19"/>
      <c r="AH8468" s="19"/>
      <c r="AI8468" s="19"/>
      <c r="AJ8468" s="19"/>
      <c r="AK8468" s="15"/>
      <c r="AL8468" s="15"/>
      <c r="AM8468" s="15"/>
      <c r="AN8468" s="15"/>
    </row>
    <row r="8469" spans="4:40" x14ac:dyDescent="0.25">
      <c r="D8469" s="18"/>
      <c r="E8469" s="13"/>
      <c r="F8469" s="13"/>
      <c r="G8469" s="13"/>
      <c r="H8469" s="13"/>
      <c r="I8469" s="13"/>
      <c r="J8469" s="13"/>
      <c r="K8469" s="13"/>
      <c r="L8469" s="13"/>
      <c r="M8469" s="13"/>
      <c r="N8469" s="13"/>
      <c r="O8469" s="14"/>
      <c r="P8469" s="14"/>
      <c r="Q8469" s="14"/>
      <c r="R8469" s="14"/>
      <c r="S8469" s="13"/>
      <c r="T8469" s="13"/>
      <c r="U8469" s="13"/>
      <c r="V8469" s="13"/>
      <c r="W8469" s="13"/>
      <c r="X8469" s="13"/>
      <c r="Y8469" s="14"/>
      <c r="Z8469" s="13"/>
      <c r="AA8469" s="13"/>
      <c r="AB8469" s="13"/>
      <c r="AC8469" s="13"/>
      <c r="AD8469" s="13"/>
      <c r="AE8469" s="13"/>
      <c r="AF8469" s="13"/>
      <c r="AG8469" s="19"/>
      <c r="AH8469" s="19"/>
      <c r="AI8469" s="19"/>
      <c r="AJ8469" s="19"/>
      <c r="AK8469" s="15"/>
      <c r="AL8469" s="15"/>
      <c r="AM8469" s="15"/>
      <c r="AN8469" s="15"/>
    </row>
    <row r="8470" spans="4:40" x14ac:dyDescent="0.25">
      <c r="D8470" s="18"/>
      <c r="E8470" s="13"/>
      <c r="F8470" s="13"/>
      <c r="G8470" s="13"/>
      <c r="H8470" s="13"/>
      <c r="I8470" s="13"/>
      <c r="J8470" s="13"/>
      <c r="K8470" s="13"/>
      <c r="L8470" s="13"/>
      <c r="M8470" s="13"/>
      <c r="N8470" s="13"/>
      <c r="O8470" s="14"/>
      <c r="P8470" s="14"/>
      <c r="Q8470" s="14"/>
      <c r="R8470" s="14"/>
      <c r="S8470" s="13"/>
      <c r="T8470" s="13"/>
      <c r="U8470" s="13"/>
      <c r="V8470" s="13"/>
      <c r="W8470" s="13"/>
      <c r="X8470" s="13"/>
      <c r="Y8470" s="14"/>
      <c r="Z8470" s="13"/>
      <c r="AA8470" s="13"/>
      <c r="AB8470" s="13"/>
      <c r="AC8470" s="13"/>
      <c r="AD8470" s="13"/>
      <c r="AE8470" s="13"/>
      <c r="AF8470" s="13"/>
      <c r="AG8470" s="19"/>
      <c r="AH8470" s="19"/>
      <c r="AI8470" s="19"/>
      <c r="AJ8470" s="19"/>
      <c r="AK8470" s="12"/>
      <c r="AL8470" s="12"/>
      <c r="AM8470" s="12"/>
      <c r="AN8470" s="12"/>
    </row>
    <row r="8471" spans="4:40" x14ac:dyDescent="0.25">
      <c r="D8471" s="18"/>
      <c r="E8471" s="13"/>
      <c r="F8471" s="13"/>
      <c r="G8471" s="13"/>
      <c r="H8471" s="13"/>
      <c r="I8471" s="13"/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9"/>
      <c r="AH8471" s="19"/>
      <c r="AI8471" s="19"/>
      <c r="AJ8471" s="19"/>
      <c r="AK8471" s="15"/>
      <c r="AL8471" s="12"/>
      <c r="AM8471" s="15"/>
      <c r="AN8471" s="15"/>
    </row>
    <row r="8472" spans="4:40" x14ac:dyDescent="0.25">
      <c r="D8472" s="18"/>
      <c r="E8472" s="13"/>
      <c r="F8472" s="13"/>
      <c r="G8472" s="13"/>
      <c r="H8472" s="13"/>
      <c r="I8472" s="13"/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9"/>
      <c r="AH8472" s="19"/>
      <c r="AI8472" s="19"/>
      <c r="AJ8472" s="19"/>
      <c r="AK8472" s="15"/>
      <c r="AL8472" s="15"/>
      <c r="AM8472" s="15"/>
      <c r="AN8472" s="15"/>
    </row>
    <row r="8473" spans="4:40" x14ac:dyDescent="0.25">
      <c r="D8473" s="18"/>
      <c r="E8473" s="13"/>
      <c r="F8473" s="13"/>
      <c r="G8473" s="13"/>
      <c r="H8473" s="13"/>
      <c r="I8473" s="13"/>
      <c r="J8473" s="13"/>
      <c r="K8473" s="13"/>
      <c r="L8473" s="13"/>
      <c r="M8473" s="13"/>
      <c r="N8473" s="13"/>
      <c r="O8473" s="14"/>
      <c r="P8473" s="14"/>
      <c r="Q8473" s="14"/>
      <c r="R8473" s="14"/>
      <c r="S8473" s="13"/>
      <c r="T8473" s="13"/>
      <c r="U8473" s="13"/>
      <c r="V8473" s="13"/>
      <c r="W8473" s="13"/>
      <c r="X8473" s="13"/>
      <c r="Y8473" s="14"/>
      <c r="Z8473" s="13"/>
      <c r="AA8473" s="13"/>
      <c r="AB8473" s="13"/>
      <c r="AC8473" s="13"/>
      <c r="AD8473" s="13"/>
      <c r="AE8473" s="13"/>
      <c r="AF8473" s="13"/>
      <c r="AG8473" s="19"/>
      <c r="AH8473" s="19"/>
      <c r="AI8473" s="19"/>
      <c r="AJ8473" s="19"/>
      <c r="AK8473" s="15"/>
      <c r="AL8473" s="15"/>
      <c r="AM8473" s="15"/>
      <c r="AN8473" s="15"/>
    </row>
    <row r="8474" spans="4:40" x14ac:dyDescent="0.25">
      <c r="D8474" s="18"/>
      <c r="E8474" s="13"/>
      <c r="F8474" s="13"/>
      <c r="G8474" s="13"/>
      <c r="H8474" s="13"/>
      <c r="I8474" s="13"/>
      <c r="J8474" s="13"/>
      <c r="K8474" s="13"/>
      <c r="L8474" s="13"/>
      <c r="M8474" s="13"/>
      <c r="N8474" s="13"/>
      <c r="O8474" s="14"/>
      <c r="P8474" s="14"/>
      <c r="Q8474" s="14"/>
      <c r="R8474" s="14"/>
      <c r="S8474" s="13"/>
      <c r="T8474" s="13"/>
      <c r="U8474" s="13"/>
      <c r="V8474" s="13"/>
      <c r="W8474" s="13"/>
      <c r="X8474" s="13"/>
      <c r="Y8474" s="14"/>
      <c r="Z8474" s="13"/>
      <c r="AA8474" s="13"/>
      <c r="AB8474" s="13"/>
      <c r="AC8474" s="13"/>
      <c r="AD8474" s="13"/>
      <c r="AE8474" s="13"/>
      <c r="AF8474" s="13"/>
      <c r="AG8474" s="19"/>
      <c r="AH8474" s="19"/>
      <c r="AI8474" s="19"/>
      <c r="AJ8474" s="19"/>
      <c r="AK8474" s="12"/>
      <c r="AL8474" s="12"/>
      <c r="AM8474" s="12"/>
      <c r="AN8474" s="12"/>
    </row>
    <row r="8475" spans="4:40" x14ac:dyDescent="0.25">
      <c r="D8475" s="18"/>
      <c r="E8475" s="13"/>
      <c r="F8475" s="13"/>
      <c r="G8475" s="13"/>
      <c r="H8475" s="13"/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9"/>
      <c r="AH8475" s="19"/>
      <c r="AI8475" s="19"/>
      <c r="AJ8475" s="19"/>
      <c r="AK8475" s="15"/>
      <c r="AL8475" s="12"/>
      <c r="AM8475" s="15"/>
      <c r="AN8475" s="15"/>
    </row>
    <row r="8476" spans="4:40" x14ac:dyDescent="0.25">
      <c r="D8476" s="18"/>
      <c r="E8476" s="13"/>
      <c r="F8476" s="13"/>
      <c r="G8476" s="13"/>
      <c r="H8476" s="13"/>
      <c r="I8476" s="13"/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9"/>
      <c r="AH8476" s="19"/>
      <c r="AI8476" s="19"/>
      <c r="AJ8476" s="19"/>
      <c r="AK8476" s="15"/>
      <c r="AL8476" s="15"/>
      <c r="AM8476" s="15"/>
      <c r="AN8476" s="15"/>
    </row>
    <row r="8477" spans="4:40" x14ac:dyDescent="0.25">
      <c r="D8477" s="18"/>
      <c r="E8477" s="13"/>
      <c r="F8477" s="13"/>
      <c r="G8477" s="13"/>
      <c r="H8477" s="13"/>
      <c r="I8477" s="13"/>
      <c r="J8477" s="13"/>
      <c r="K8477" s="13"/>
      <c r="L8477" s="13"/>
      <c r="M8477" s="13"/>
      <c r="N8477" s="13"/>
      <c r="O8477" s="14"/>
      <c r="P8477" s="14"/>
      <c r="Q8477" s="14"/>
      <c r="R8477" s="14"/>
      <c r="S8477" s="13"/>
      <c r="T8477" s="13"/>
      <c r="U8477" s="13"/>
      <c r="V8477" s="13"/>
      <c r="W8477" s="13"/>
      <c r="X8477" s="13"/>
      <c r="Y8477" s="14"/>
      <c r="Z8477" s="13"/>
      <c r="AA8477" s="13"/>
      <c r="AB8477" s="13"/>
      <c r="AC8477" s="13"/>
      <c r="AD8477" s="13"/>
      <c r="AE8477" s="13"/>
      <c r="AF8477" s="13"/>
      <c r="AG8477" s="19"/>
      <c r="AH8477" s="19"/>
      <c r="AI8477" s="19"/>
      <c r="AJ8477" s="19"/>
      <c r="AK8477" s="15"/>
      <c r="AL8477" s="15"/>
      <c r="AM8477" s="15"/>
      <c r="AN8477" s="15"/>
    </row>
    <row r="8478" spans="4:40" x14ac:dyDescent="0.25">
      <c r="D8478" s="18"/>
      <c r="E8478" s="13"/>
      <c r="F8478" s="13"/>
      <c r="G8478" s="13"/>
      <c r="H8478" s="13"/>
      <c r="I8478" s="13"/>
      <c r="J8478" s="13"/>
      <c r="K8478" s="13"/>
      <c r="L8478" s="13"/>
      <c r="M8478" s="13"/>
      <c r="N8478" s="13"/>
      <c r="O8478" s="14"/>
      <c r="P8478" s="14"/>
      <c r="Q8478" s="14"/>
      <c r="R8478" s="14"/>
      <c r="S8478" s="13"/>
      <c r="T8478" s="13"/>
      <c r="U8478" s="13"/>
      <c r="V8478" s="13"/>
      <c r="W8478" s="13"/>
      <c r="X8478" s="13"/>
      <c r="Y8478" s="14"/>
      <c r="Z8478" s="13"/>
      <c r="AA8478" s="13"/>
      <c r="AB8478" s="13"/>
      <c r="AC8478" s="13"/>
      <c r="AD8478" s="13"/>
      <c r="AE8478" s="13"/>
      <c r="AF8478" s="13"/>
      <c r="AG8478" s="19"/>
      <c r="AH8478" s="19"/>
      <c r="AI8478" s="19"/>
      <c r="AJ8478" s="19"/>
      <c r="AK8478" s="12"/>
      <c r="AL8478" s="12"/>
      <c r="AM8478" s="12"/>
      <c r="AN8478" s="12"/>
    </row>
    <row r="8479" spans="4:40" x14ac:dyDescent="0.25">
      <c r="D8479" s="18"/>
      <c r="E8479" s="13"/>
      <c r="F8479" s="13"/>
      <c r="G8479" s="13"/>
      <c r="H8479" s="13"/>
      <c r="I8479" s="13"/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9"/>
      <c r="AH8479" s="19"/>
      <c r="AI8479" s="19"/>
      <c r="AJ8479" s="19"/>
      <c r="AK8479" s="15"/>
      <c r="AL8479" s="12"/>
      <c r="AM8479" s="15"/>
      <c r="AN8479" s="15"/>
    </row>
    <row r="8480" spans="4:40" x14ac:dyDescent="0.25">
      <c r="D8480" s="18"/>
      <c r="E8480" s="13"/>
      <c r="F8480" s="13"/>
      <c r="G8480" s="13"/>
      <c r="H8480" s="13"/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9"/>
      <c r="AH8480" s="19"/>
      <c r="AI8480" s="19"/>
      <c r="AJ8480" s="19"/>
      <c r="AK8480" s="15"/>
      <c r="AL8480" s="15"/>
      <c r="AM8480" s="15"/>
      <c r="AN8480" s="15"/>
    </row>
    <row r="8481" spans="4:40" x14ac:dyDescent="0.25">
      <c r="D8481" s="18"/>
      <c r="E8481" s="13"/>
      <c r="F8481" s="13"/>
      <c r="G8481" s="13"/>
      <c r="H8481" s="13"/>
      <c r="I8481" s="13"/>
      <c r="J8481" s="13"/>
      <c r="K8481" s="13"/>
      <c r="L8481" s="13"/>
      <c r="M8481" s="13"/>
      <c r="N8481" s="13"/>
      <c r="O8481" s="14"/>
      <c r="P8481" s="14"/>
      <c r="Q8481" s="14"/>
      <c r="R8481" s="14"/>
      <c r="S8481" s="13"/>
      <c r="T8481" s="13"/>
      <c r="U8481" s="13"/>
      <c r="V8481" s="13"/>
      <c r="W8481" s="13"/>
      <c r="X8481" s="13"/>
      <c r="Y8481" s="14"/>
      <c r="Z8481" s="13"/>
      <c r="AA8481" s="13"/>
      <c r="AB8481" s="13"/>
      <c r="AC8481" s="13"/>
      <c r="AD8481" s="13"/>
      <c r="AE8481" s="13"/>
      <c r="AF8481" s="13"/>
      <c r="AG8481" s="19"/>
      <c r="AH8481" s="19"/>
      <c r="AI8481" s="19"/>
      <c r="AJ8481" s="19"/>
      <c r="AK8481" s="15"/>
      <c r="AL8481" s="15"/>
      <c r="AM8481" s="15"/>
      <c r="AN8481" s="15"/>
    </row>
    <row r="8482" spans="4:40" x14ac:dyDescent="0.25">
      <c r="D8482" s="18"/>
      <c r="E8482" s="13"/>
      <c r="F8482" s="13"/>
      <c r="G8482" s="13"/>
      <c r="H8482" s="13"/>
      <c r="I8482" s="13"/>
      <c r="J8482" s="13"/>
      <c r="K8482" s="13"/>
      <c r="L8482" s="13"/>
      <c r="M8482" s="13"/>
      <c r="N8482" s="13"/>
      <c r="O8482" s="14"/>
      <c r="P8482" s="14"/>
      <c r="Q8482" s="14"/>
      <c r="R8482" s="14"/>
      <c r="S8482" s="13"/>
      <c r="T8482" s="13"/>
      <c r="U8482" s="13"/>
      <c r="V8482" s="13"/>
      <c r="W8482" s="13"/>
      <c r="X8482" s="13"/>
      <c r="Y8482" s="14"/>
      <c r="Z8482" s="13"/>
      <c r="AA8482" s="13"/>
      <c r="AB8482" s="13"/>
      <c r="AC8482" s="13"/>
      <c r="AD8482" s="13"/>
      <c r="AE8482" s="13"/>
      <c r="AF8482" s="13"/>
      <c r="AG8482" s="19"/>
      <c r="AH8482" s="19"/>
      <c r="AI8482" s="19"/>
      <c r="AJ8482" s="19"/>
      <c r="AK8482" s="12"/>
      <c r="AL8482" s="12"/>
      <c r="AM8482" s="12"/>
      <c r="AN8482" s="12"/>
    </row>
    <row r="8483" spans="4:40" x14ac:dyDescent="0.25">
      <c r="D8483" s="18"/>
      <c r="E8483" s="13"/>
      <c r="F8483" s="13"/>
      <c r="G8483" s="13"/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9"/>
      <c r="AH8483" s="19"/>
      <c r="AI8483" s="19"/>
      <c r="AJ8483" s="19"/>
      <c r="AK8483" s="15"/>
      <c r="AL8483" s="12"/>
      <c r="AM8483" s="15"/>
      <c r="AN8483" s="15"/>
    </row>
    <row r="8484" spans="4:40" x14ac:dyDescent="0.25">
      <c r="D8484" s="18"/>
      <c r="E8484" s="13"/>
      <c r="F8484" s="13"/>
      <c r="G8484" s="13"/>
      <c r="H8484" s="13"/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9"/>
      <c r="AH8484" s="19"/>
      <c r="AI8484" s="19"/>
      <c r="AJ8484" s="19"/>
      <c r="AK8484" s="15"/>
      <c r="AL8484" s="15"/>
      <c r="AM8484" s="15"/>
      <c r="AN8484" s="15"/>
    </row>
    <row r="8485" spans="4:40" x14ac:dyDescent="0.25">
      <c r="D8485" s="18"/>
      <c r="E8485" s="13"/>
      <c r="F8485" s="13"/>
      <c r="G8485" s="13"/>
      <c r="H8485" s="13"/>
      <c r="I8485" s="13"/>
      <c r="J8485" s="13"/>
      <c r="K8485" s="13"/>
      <c r="L8485" s="13"/>
      <c r="M8485" s="13"/>
      <c r="N8485" s="13"/>
      <c r="O8485" s="14"/>
      <c r="P8485" s="14"/>
      <c r="Q8485" s="14"/>
      <c r="R8485" s="14"/>
      <c r="S8485" s="13"/>
      <c r="T8485" s="13"/>
      <c r="U8485" s="13"/>
      <c r="V8485" s="13"/>
      <c r="W8485" s="13"/>
      <c r="X8485" s="13"/>
      <c r="Y8485" s="14"/>
      <c r="Z8485" s="13"/>
      <c r="AA8485" s="13"/>
      <c r="AB8485" s="13"/>
      <c r="AC8485" s="13"/>
      <c r="AD8485" s="13"/>
      <c r="AE8485" s="13"/>
      <c r="AF8485" s="13"/>
      <c r="AG8485" s="19"/>
      <c r="AH8485" s="19"/>
      <c r="AI8485" s="19"/>
      <c r="AJ8485" s="19"/>
      <c r="AK8485" s="15"/>
      <c r="AL8485" s="15"/>
      <c r="AM8485" s="15"/>
      <c r="AN8485" s="15"/>
    </row>
    <row r="8486" spans="4:40" x14ac:dyDescent="0.25">
      <c r="D8486" s="18"/>
      <c r="E8486" s="13"/>
      <c r="F8486" s="13"/>
      <c r="G8486" s="13"/>
      <c r="H8486" s="13"/>
      <c r="I8486" s="13"/>
      <c r="J8486" s="13"/>
      <c r="K8486" s="13"/>
      <c r="L8486" s="13"/>
      <c r="M8486" s="13"/>
      <c r="N8486" s="13"/>
      <c r="O8486" s="14"/>
      <c r="P8486" s="14"/>
      <c r="Q8486" s="14"/>
      <c r="R8486" s="14"/>
      <c r="S8486" s="13"/>
      <c r="T8486" s="13"/>
      <c r="U8486" s="13"/>
      <c r="V8486" s="13"/>
      <c r="W8486" s="13"/>
      <c r="X8486" s="13"/>
      <c r="Y8486" s="14"/>
      <c r="Z8486" s="13"/>
      <c r="AA8486" s="13"/>
      <c r="AB8486" s="13"/>
      <c r="AC8486" s="13"/>
      <c r="AD8486" s="13"/>
      <c r="AE8486" s="13"/>
      <c r="AF8486" s="13"/>
      <c r="AG8486" s="19"/>
      <c r="AH8486" s="19"/>
      <c r="AI8486" s="19"/>
      <c r="AJ8486" s="19"/>
      <c r="AK8486" s="12"/>
      <c r="AL8486" s="12"/>
      <c r="AM8486" s="12"/>
      <c r="AN8486" s="12"/>
    </row>
    <row r="8487" spans="4:40" x14ac:dyDescent="0.25">
      <c r="D8487" s="18"/>
      <c r="E8487" s="13"/>
      <c r="F8487" s="13"/>
      <c r="G8487" s="13"/>
      <c r="H8487" s="13"/>
      <c r="I8487" s="13"/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9"/>
      <c r="AH8487" s="19"/>
      <c r="AI8487" s="19"/>
      <c r="AJ8487" s="19"/>
      <c r="AK8487" s="15"/>
      <c r="AL8487" s="12"/>
      <c r="AM8487" s="15"/>
      <c r="AN8487" s="15"/>
    </row>
    <row r="8488" spans="4:40" x14ac:dyDescent="0.25">
      <c r="D8488" s="18"/>
      <c r="E8488" s="13"/>
      <c r="F8488" s="13"/>
      <c r="G8488" s="13"/>
      <c r="H8488" s="13"/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9"/>
      <c r="AH8488" s="19"/>
      <c r="AI8488" s="19"/>
      <c r="AJ8488" s="19"/>
      <c r="AK8488" s="15"/>
      <c r="AL8488" s="15"/>
      <c r="AM8488" s="15"/>
      <c r="AN8488" s="15"/>
    </row>
    <row r="8489" spans="4:40" x14ac:dyDescent="0.25">
      <c r="D8489" s="18"/>
      <c r="E8489" s="13"/>
      <c r="F8489" s="13"/>
      <c r="G8489" s="13"/>
      <c r="H8489" s="13"/>
      <c r="I8489" s="13"/>
      <c r="J8489" s="13"/>
      <c r="K8489" s="13"/>
      <c r="L8489" s="13"/>
      <c r="M8489" s="13"/>
      <c r="N8489" s="13"/>
      <c r="O8489" s="14"/>
      <c r="P8489" s="14"/>
      <c r="Q8489" s="14"/>
      <c r="R8489" s="14"/>
      <c r="S8489" s="13"/>
      <c r="T8489" s="13"/>
      <c r="U8489" s="13"/>
      <c r="V8489" s="13"/>
      <c r="W8489" s="13"/>
      <c r="X8489" s="13"/>
      <c r="Y8489" s="14"/>
      <c r="Z8489" s="13"/>
      <c r="AA8489" s="13"/>
      <c r="AB8489" s="13"/>
      <c r="AC8489" s="13"/>
      <c r="AD8489" s="13"/>
      <c r="AE8489" s="13"/>
      <c r="AF8489" s="13"/>
      <c r="AG8489" s="19"/>
      <c r="AH8489" s="19"/>
      <c r="AI8489" s="19"/>
      <c r="AJ8489" s="19"/>
      <c r="AK8489" s="15"/>
      <c r="AL8489" s="15"/>
      <c r="AM8489" s="15"/>
      <c r="AN8489" s="15"/>
    </row>
    <row r="8490" spans="4:40" x14ac:dyDescent="0.25">
      <c r="D8490" s="18"/>
      <c r="E8490" s="13"/>
      <c r="F8490" s="13"/>
      <c r="G8490" s="13"/>
      <c r="H8490" s="13"/>
      <c r="I8490" s="13"/>
      <c r="J8490" s="13"/>
      <c r="K8490" s="13"/>
      <c r="L8490" s="13"/>
      <c r="M8490" s="13"/>
      <c r="N8490" s="13"/>
      <c r="O8490" s="14"/>
      <c r="P8490" s="14"/>
      <c r="Q8490" s="14"/>
      <c r="R8490" s="14"/>
      <c r="S8490" s="13"/>
      <c r="T8490" s="13"/>
      <c r="U8490" s="13"/>
      <c r="V8490" s="13"/>
      <c r="W8490" s="13"/>
      <c r="X8490" s="13"/>
      <c r="Y8490" s="14"/>
      <c r="Z8490" s="13"/>
      <c r="AA8490" s="13"/>
      <c r="AB8490" s="13"/>
      <c r="AC8490" s="13"/>
      <c r="AD8490" s="13"/>
      <c r="AE8490" s="13"/>
      <c r="AF8490" s="13"/>
      <c r="AG8490" s="19"/>
      <c r="AH8490" s="19"/>
      <c r="AI8490" s="19"/>
      <c r="AJ8490" s="19"/>
      <c r="AK8490" s="12"/>
      <c r="AL8490" s="12"/>
      <c r="AM8490" s="12"/>
      <c r="AN8490" s="12"/>
    </row>
    <row r="8491" spans="4:40" x14ac:dyDescent="0.25">
      <c r="D8491" s="18"/>
      <c r="E8491" s="13"/>
      <c r="F8491" s="13"/>
      <c r="G8491" s="13"/>
      <c r="H8491" s="13"/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9"/>
      <c r="AH8491" s="19"/>
      <c r="AI8491" s="19"/>
      <c r="AJ8491" s="19"/>
      <c r="AK8491" s="15"/>
      <c r="AL8491" s="12"/>
      <c r="AM8491" s="15"/>
      <c r="AN8491" s="15"/>
    </row>
    <row r="8492" spans="4:40" x14ac:dyDescent="0.25">
      <c r="D8492" s="18"/>
      <c r="E8492" s="13"/>
      <c r="F8492" s="13"/>
      <c r="G8492" s="13"/>
      <c r="H8492" s="13"/>
      <c r="I8492" s="13"/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9"/>
      <c r="AH8492" s="19"/>
      <c r="AI8492" s="19"/>
      <c r="AJ8492" s="19"/>
      <c r="AK8492" s="15"/>
      <c r="AL8492" s="15"/>
      <c r="AM8492" s="15"/>
      <c r="AN8492" s="15"/>
    </row>
    <row r="8493" spans="4:40" x14ac:dyDescent="0.25">
      <c r="D8493" s="18"/>
      <c r="E8493" s="13"/>
      <c r="F8493" s="13"/>
      <c r="G8493" s="13"/>
      <c r="H8493" s="13"/>
      <c r="I8493" s="13"/>
      <c r="J8493" s="13"/>
      <c r="K8493" s="13"/>
      <c r="L8493" s="13"/>
      <c r="M8493" s="13"/>
      <c r="N8493" s="13"/>
      <c r="O8493" s="14"/>
      <c r="P8493" s="14"/>
      <c r="Q8493" s="14"/>
      <c r="R8493" s="14"/>
      <c r="S8493" s="13"/>
      <c r="T8493" s="13"/>
      <c r="U8493" s="13"/>
      <c r="V8493" s="13"/>
      <c r="W8493" s="13"/>
      <c r="X8493" s="13"/>
      <c r="Y8493" s="14"/>
      <c r="Z8493" s="13"/>
      <c r="AA8493" s="13"/>
      <c r="AB8493" s="13"/>
      <c r="AC8493" s="13"/>
      <c r="AD8493" s="13"/>
      <c r="AE8493" s="13"/>
      <c r="AF8493" s="13"/>
      <c r="AG8493" s="19"/>
      <c r="AH8493" s="19"/>
      <c r="AI8493" s="19"/>
      <c r="AJ8493" s="19"/>
      <c r="AK8493" s="15"/>
      <c r="AL8493" s="15"/>
      <c r="AM8493" s="15"/>
      <c r="AN8493" s="15"/>
    </row>
    <row r="8494" spans="4:40" x14ac:dyDescent="0.25">
      <c r="D8494" s="18"/>
      <c r="E8494" s="13"/>
      <c r="F8494" s="13"/>
      <c r="G8494" s="13"/>
      <c r="H8494" s="13"/>
      <c r="I8494" s="13"/>
      <c r="J8494" s="13"/>
      <c r="K8494" s="13"/>
      <c r="L8494" s="13"/>
      <c r="M8494" s="13"/>
      <c r="N8494" s="13"/>
      <c r="O8494" s="14"/>
      <c r="P8494" s="14"/>
      <c r="Q8494" s="14"/>
      <c r="R8494" s="14"/>
      <c r="S8494" s="13"/>
      <c r="T8494" s="13"/>
      <c r="U8494" s="13"/>
      <c r="V8494" s="13"/>
      <c r="W8494" s="13"/>
      <c r="X8494" s="13"/>
      <c r="Y8494" s="14"/>
      <c r="Z8494" s="13"/>
      <c r="AA8494" s="13"/>
      <c r="AB8494" s="13"/>
      <c r="AC8494" s="13"/>
      <c r="AD8494" s="13"/>
      <c r="AE8494" s="13"/>
      <c r="AF8494" s="13"/>
      <c r="AG8494" s="19"/>
      <c r="AH8494" s="19"/>
      <c r="AI8494" s="19"/>
      <c r="AJ8494" s="19"/>
      <c r="AK8494" s="12"/>
      <c r="AL8494" s="12"/>
      <c r="AM8494" s="12"/>
      <c r="AN8494" s="12"/>
    </row>
    <row r="8495" spans="4:40" x14ac:dyDescent="0.25">
      <c r="D8495" s="18"/>
      <c r="E8495" s="13"/>
      <c r="F8495" s="13"/>
      <c r="G8495" s="13"/>
      <c r="H8495" s="13"/>
      <c r="I8495" s="13"/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9"/>
      <c r="AH8495" s="19"/>
      <c r="AI8495" s="19"/>
      <c r="AJ8495" s="19"/>
      <c r="AK8495" s="15"/>
      <c r="AL8495" s="12"/>
      <c r="AM8495" s="15"/>
      <c r="AN8495" s="15"/>
    </row>
    <row r="8496" spans="4:40" x14ac:dyDescent="0.25">
      <c r="D8496" s="18"/>
      <c r="E8496" s="13"/>
      <c r="F8496" s="13"/>
      <c r="G8496" s="13"/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9"/>
      <c r="AH8496" s="19"/>
      <c r="AI8496" s="19"/>
      <c r="AJ8496" s="19"/>
      <c r="AK8496" s="15"/>
      <c r="AL8496" s="15"/>
      <c r="AM8496" s="15"/>
      <c r="AN8496" s="15"/>
    </row>
    <row r="8497" spans="4:40" x14ac:dyDescent="0.25">
      <c r="D8497" s="18"/>
      <c r="E8497" s="13"/>
      <c r="F8497" s="13"/>
      <c r="G8497" s="13"/>
      <c r="H8497" s="13"/>
      <c r="I8497" s="13"/>
      <c r="J8497" s="13"/>
      <c r="K8497" s="13"/>
      <c r="L8497" s="13"/>
      <c r="M8497" s="13"/>
      <c r="N8497" s="13"/>
      <c r="O8497" s="14"/>
      <c r="P8497" s="14"/>
      <c r="Q8497" s="14"/>
      <c r="R8497" s="14"/>
      <c r="S8497" s="13"/>
      <c r="T8497" s="13"/>
      <c r="U8497" s="13"/>
      <c r="V8497" s="13"/>
      <c r="W8497" s="13"/>
      <c r="X8497" s="13"/>
      <c r="Y8497" s="14"/>
      <c r="Z8497" s="13"/>
      <c r="AA8497" s="13"/>
      <c r="AB8497" s="13"/>
      <c r="AC8497" s="13"/>
      <c r="AD8497" s="13"/>
      <c r="AE8497" s="13"/>
      <c r="AF8497" s="13"/>
      <c r="AG8497" s="19"/>
      <c r="AH8497" s="19"/>
      <c r="AI8497" s="19"/>
      <c r="AJ8497" s="19"/>
      <c r="AK8497" s="15"/>
      <c r="AL8497" s="15"/>
      <c r="AM8497" s="15"/>
      <c r="AN8497" s="15"/>
    </row>
    <row r="8498" spans="4:40" x14ac:dyDescent="0.25">
      <c r="D8498" s="18"/>
      <c r="E8498" s="13"/>
      <c r="F8498" s="13"/>
      <c r="G8498" s="13"/>
      <c r="H8498" s="13"/>
      <c r="I8498" s="13"/>
      <c r="J8498" s="13"/>
      <c r="K8498" s="13"/>
      <c r="L8498" s="13"/>
      <c r="M8498" s="13"/>
      <c r="N8498" s="13"/>
      <c r="O8498" s="14"/>
      <c r="P8498" s="14"/>
      <c r="Q8498" s="14"/>
      <c r="R8498" s="14"/>
      <c r="S8498" s="13"/>
      <c r="T8498" s="13"/>
      <c r="U8498" s="13"/>
      <c r="V8498" s="13"/>
      <c r="W8498" s="13"/>
      <c r="X8498" s="13"/>
      <c r="Y8498" s="14"/>
      <c r="Z8498" s="13"/>
      <c r="AA8498" s="13"/>
      <c r="AB8498" s="13"/>
      <c r="AC8498" s="13"/>
      <c r="AD8498" s="13"/>
      <c r="AE8498" s="13"/>
      <c r="AF8498" s="13"/>
      <c r="AG8498" s="19"/>
      <c r="AH8498" s="19"/>
      <c r="AI8498" s="19"/>
      <c r="AJ8498" s="19"/>
      <c r="AK8498" s="12"/>
      <c r="AL8498" s="12"/>
      <c r="AM8498" s="12"/>
      <c r="AN8498" s="12"/>
    </row>
    <row r="8499" spans="4:40" x14ac:dyDescent="0.25">
      <c r="D8499" s="18"/>
      <c r="E8499" s="13"/>
      <c r="F8499" s="13"/>
      <c r="G8499" s="13"/>
      <c r="H8499" s="13"/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9"/>
      <c r="AH8499" s="19"/>
      <c r="AI8499" s="19"/>
      <c r="AJ8499" s="19"/>
      <c r="AK8499" s="15"/>
      <c r="AL8499" s="12"/>
      <c r="AM8499" s="15"/>
      <c r="AN8499" s="15"/>
    </row>
    <row r="8500" spans="4:40" x14ac:dyDescent="0.25">
      <c r="D8500" s="18"/>
      <c r="E8500" s="13"/>
      <c r="F8500" s="13"/>
      <c r="G8500" s="13"/>
      <c r="H8500" s="13"/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9"/>
      <c r="AH8500" s="19"/>
      <c r="AI8500" s="19"/>
      <c r="AJ8500" s="19"/>
      <c r="AK8500" s="15"/>
      <c r="AL8500" s="15"/>
      <c r="AM8500" s="15"/>
      <c r="AN8500" s="15"/>
    </row>
    <row r="8501" spans="4:40" x14ac:dyDescent="0.25">
      <c r="D8501" s="18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4"/>
      <c r="P8501" s="14"/>
      <c r="Q8501" s="14"/>
      <c r="R8501" s="14"/>
      <c r="S8501" s="13"/>
      <c r="T8501" s="13"/>
      <c r="U8501" s="13"/>
      <c r="V8501" s="13"/>
      <c r="W8501" s="13"/>
      <c r="X8501" s="13"/>
      <c r="Y8501" s="14"/>
      <c r="Z8501" s="13"/>
      <c r="AA8501" s="13"/>
      <c r="AB8501" s="13"/>
      <c r="AC8501" s="13"/>
      <c r="AD8501" s="13"/>
      <c r="AE8501" s="13"/>
      <c r="AF8501" s="13"/>
      <c r="AG8501" s="19"/>
      <c r="AH8501" s="19"/>
      <c r="AI8501" s="19"/>
      <c r="AJ8501" s="19"/>
      <c r="AK8501" s="15"/>
      <c r="AL8501" s="15"/>
      <c r="AM8501" s="15"/>
      <c r="AN8501" s="15"/>
    </row>
    <row r="8502" spans="4:40" x14ac:dyDescent="0.25">
      <c r="D8502" s="18"/>
      <c r="E8502" s="13"/>
      <c r="F8502" s="13"/>
      <c r="G8502" s="13"/>
      <c r="H8502" s="13"/>
      <c r="I8502" s="13"/>
      <c r="J8502" s="13"/>
      <c r="K8502" s="13"/>
      <c r="L8502" s="13"/>
      <c r="M8502" s="13"/>
      <c r="N8502" s="13"/>
      <c r="O8502" s="14"/>
      <c r="P8502" s="14"/>
      <c r="Q8502" s="14"/>
      <c r="R8502" s="14"/>
      <c r="S8502" s="13"/>
      <c r="T8502" s="13"/>
      <c r="U8502" s="13"/>
      <c r="V8502" s="13"/>
      <c r="W8502" s="13"/>
      <c r="X8502" s="13"/>
      <c r="Y8502" s="14"/>
      <c r="Z8502" s="13"/>
      <c r="AA8502" s="13"/>
      <c r="AB8502" s="13"/>
      <c r="AC8502" s="13"/>
      <c r="AD8502" s="13"/>
      <c r="AE8502" s="13"/>
      <c r="AF8502" s="13"/>
      <c r="AG8502" s="19"/>
      <c r="AH8502" s="19"/>
      <c r="AI8502" s="19"/>
      <c r="AJ8502" s="19"/>
      <c r="AK8502" s="12"/>
      <c r="AL8502" s="12"/>
      <c r="AM8502" s="12"/>
      <c r="AN8502" s="12"/>
    </row>
    <row r="8503" spans="4:40" x14ac:dyDescent="0.25">
      <c r="D8503" s="18"/>
      <c r="E8503" s="13"/>
      <c r="F8503" s="13"/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9"/>
      <c r="AH8503" s="19"/>
      <c r="AI8503" s="19"/>
      <c r="AJ8503" s="19"/>
      <c r="AK8503" s="15"/>
      <c r="AL8503" s="12"/>
      <c r="AM8503" s="15"/>
      <c r="AN8503" s="15"/>
    </row>
    <row r="8504" spans="4:40" x14ac:dyDescent="0.25">
      <c r="D8504" s="18"/>
      <c r="E8504" s="13"/>
      <c r="F8504" s="13"/>
      <c r="G8504" s="13"/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9"/>
      <c r="AH8504" s="19"/>
      <c r="AI8504" s="19"/>
      <c r="AJ8504" s="19"/>
      <c r="AK8504" s="15"/>
      <c r="AL8504" s="15"/>
      <c r="AM8504" s="15"/>
      <c r="AN8504" s="15"/>
    </row>
    <row r="8505" spans="4:40" x14ac:dyDescent="0.25">
      <c r="D8505" s="18"/>
      <c r="E8505" s="13"/>
      <c r="F8505" s="13"/>
      <c r="G8505" s="13"/>
      <c r="H8505" s="13"/>
      <c r="I8505" s="13"/>
      <c r="J8505" s="13"/>
      <c r="K8505" s="13"/>
      <c r="L8505" s="13"/>
      <c r="M8505" s="13"/>
      <c r="N8505" s="13"/>
      <c r="O8505" s="14"/>
      <c r="P8505" s="14"/>
      <c r="Q8505" s="14"/>
      <c r="R8505" s="14"/>
      <c r="S8505" s="13"/>
      <c r="T8505" s="13"/>
      <c r="U8505" s="13"/>
      <c r="V8505" s="13"/>
      <c r="W8505" s="13"/>
      <c r="X8505" s="13"/>
      <c r="Y8505" s="14"/>
      <c r="Z8505" s="13"/>
      <c r="AA8505" s="13"/>
      <c r="AB8505" s="13"/>
      <c r="AC8505" s="13"/>
      <c r="AD8505" s="13"/>
      <c r="AE8505" s="13"/>
      <c r="AF8505" s="13"/>
      <c r="AG8505" s="19"/>
      <c r="AH8505" s="19"/>
      <c r="AI8505" s="19"/>
      <c r="AJ8505" s="19"/>
      <c r="AK8505" s="15"/>
      <c r="AL8505" s="15"/>
      <c r="AM8505" s="15"/>
      <c r="AN8505" s="15"/>
    </row>
    <row r="8506" spans="4:40" x14ac:dyDescent="0.25">
      <c r="D8506" s="18"/>
      <c r="E8506" s="13"/>
      <c r="F8506" s="13"/>
      <c r="G8506" s="13"/>
      <c r="H8506" s="13"/>
      <c r="I8506" s="13"/>
      <c r="J8506" s="13"/>
      <c r="K8506" s="13"/>
      <c r="L8506" s="13"/>
      <c r="M8506" s="13"/>
      <c r="N8506" s="13"/>
      <c r="O8506" s="14"/>
      <c r="P8506" s="14"/>
      <c r="Q8506" s="14"/>
      <c r="R8506" s="14"/>
      <c r="S8506" s="13"/>
      <c r="T8506" s="13"/>
      <c r="U8506" s="13"/>
      <c r="V8506" s="13"/>
      <c r="W8506" s="13"/>
      <c r="X8506" s="13"/>
      <c r="Y8506" s="14"/>
      <c r="Z8506" s="13"/>
      <c r="AA8506" s="13"/>
      <c r="AB8506" s="13"/>
      <c r="AC8506" s="13"/>
      <c r="AD8506" s="13"/>
      <c r="AE8506" s="13"/>
      <c r="AF8506" s="13"/>
      <c r="AG8506" s="19"/>
      <c r="AH8506" s="19"/>
      <c r="AI8506" s="19"/>
      <c r="AJ8506" s="19"/>
      <c r="AK8506" s="12"/>
      <c r="AL8506" s="12"/>
      <c r="AM8506" s="12"/>
      <c r="AN8506" s="12"/>
    </row>
    <row r="8507" spans="4:40" x14ac:dyDescent="0.25">
      <c r="D8507" s="18"/>
      <c r="E8507" s="13"/>
      <c r="F8507" s="13"/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9"/>
      <c r="AH8507" s="19"/>
      <c r="AI8507" s="19"/>
      <c r="AJ8507" s="19"/>
      <c r="AK8507" s="15"/>
      <c r="AL8507" s="12"/>
      <c r="AM8507" s="15"/>
      <c r="AN8507" s="15"/>
    </row>
    <row r="8508" spans="4:40" x14ac:dyDescent="0.25">
      <c r="D8508" s="18"/>
      <c r="E8508" s="13"/>
      <c r="F8508" s="13"/>
      <c r="G8508" s="13"/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9"/>
      <c r="AH8508" s="19"/>
      <c r="AI8508" s="19"/>
      <c r="AJ8508" s="19"/>
      <c r="AK8508" s="15"/>
      <c r="AL8508" s="15"/>
      <c r="AM8508" s="15"/>
      <c r="AN8508" s="15"/>
    </row>
    <row r="8509" spans="4:40" x14ac:dyDescent="0.25">
      <c r="D8509" s="18"/>
      <c r="E8509" s="13"/>
      <c r="F8509" s="13"/>
      <c r="G8509" s="13"/>
      <c r="H8509" s="13"/>
      <c r="I8509" s="13"/>
      <c r="J8509" s="13"/>
      <c r="K8509" s="13"/>
      <c r="L8509" s="13"/>
      <c r="M8509" s="13"/>
      <c r="N8509" s="13"/>
      <c r="O8509" s="14"/>
      <c r="P8509" s="14"/>
      <c r="Q8509" s="14"/>
      <c r="R8509" s="14"/>
      <c r="S8509" s="13"/>
      <c r="T8509" s="13"/>
      <c r="U8509" s="13"/>
      <c r="V8509" s="13"/>
      <c r="W8509" s="13"/>
      <c r="X8509" s="13"/>
      <c r="Y8509" s="14"/>
      <c r="Z8509" s="13"/>
      <c r="AA8509" s="13"/>
      <c r="AB8509" s="13"/>
      <c r="AC8509" s="13"/>
      <c r="AD8509" s="13"/>
      <c r="AE8509" s="13"/>
      <c r="AF8509" s="13"/>
      <c r="AG8509" s="19"/>
      <c r="AH8509" s="19"/>
      <c r="AI8509" s="19"/>
      <c r="AJ8509" s="19"/>
      <c r="AK8509" s="15"/>
      <c r="AL8509" s="15"/>
      <c r="AM8509" s="15"/>
      <c r="AN8509" s="15"/>
    </row>
    <row r="8510" spans="4:40" x14ac:dyDescent="0.25">
      <c r="D8510" s="18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4"/>
      <c r="P8510" s="14"/>
      <c r="Q8510" s="14"/>
      <c r="R8510" s="14"/>
      <c r="S8510" s="13"/>
      <c r="T8510" s="13"/>
      <c r="U8510" s="13"/>
      <c r="V8510" s="13"/>
      <c r="W8510" s="13"/>
      <c r="X8510" s="13"/>
      <c r="Y8510" s="14"/>
      <c r="Z8510" s="13"/>
      <c r="AA8510" s="13"/>
      <c r="AB8510" s="13"/>
      <c r="AC8510" s="13"/>
      <c r="AD8510" s="13"/>
      <c r="AE8510" s="13"/>
      <c r="AF8510" s="13"/>
      <c r="AG8510" s="19"/>
      <c r="AH8510" s="19"/>
      <c r="AI8510" s="19"/>
      <c r="AJ8510" s="19"/>
      <c r="AK8510" s="12"/>
      <c r="AL8510" s="12"/>
      <c r="AM8510" s="12"/>
      <c r="AN8510" s="12"/>
    </row>
    <row r="8511" spans="4:40" x14ac:dyDescent="0.25">
      <c r="D8511" s="18"/>
      <c r="E8511" s="13"/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9"/>
      <c r="AH8511" s="19"/>
      <c r="AI8511" s="19"/>
      <c r="AJ8511" s="19"/>
      <c r="AK8511" s="15"/>
      <c r="AL8511" s="12"/>
      <c r="AM8511" s="15"/>
      <c r="AN8511" s="15"/>
    </row>
    <row r="8512" spans="4:40" x14ac:dyDescent="0.25">
      <c r="D8512" s="18"/>
      <c r="E8512" s="13"/>
      <c r="F8512" s="13"/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9"/>
      <c r="AH8512" s="19"/>
      <c r="AI8512" s="19"/>
      <c r="AJ8512" s="19"/>
      <c r="AK8512" s="15"/>
      <c r="AL8512" s="15"/>
      <c r="AM8512" s="15"/>
      <c r="AN8512" s="15"/>
    </row>
    <row r="8513" spans="4:40" x14ac:dyDescent="0.25">
      <c r="D8513" s="18"/>
      <c r="E8513" s="13"/>
      <c r="F8513" s="13"/>
      <c r="G8513" s="13"/>
      <c r="H8513" s="13"/>
      <c r="I8513" s="13"/>
      <c r="J8513" s="13"/>
      <c r="K8513" s="13"/>
      <c r="L8513" s="13"/>
      <c r="M8513" s="13"/>
      <c r="N8513" s="13"/>
      <c r="O8513" s="14"/>
      <c r="P8513" s="14"/>
      <c r="Q8513" s="14"/>
      <c r="R8513" s="14"/>
      <c r="S8513" s="13"/>
      <c r="T8513" s="13"/>
      <c r="U8513" s="13"/>
      <c r="V8513" s="13"/>
      <c r="W8513" s="13"/>
      <c r="X8513" s="13"/>
      <c r="Y8513" s="14"/>
      <c r="Z8513" s="13"/>
      <c r="AA8513" s="13"/>
      <c r="AB8513" s="13"/>
      <c r="AC8513" s="13"/>
      <c r="AD8513" s="13"/>
      <c r="AE8513" s="13"/>
      <c r="AF8513" s="13"/>
      <c r="AG8513" s="19"/>
      <c r="AH8513" s="19"/>
      <c r="AI8513" s="19"/>
      <c r="AJ8513" s="19"/>
      <c r="AK8513" s="15"/>
      <c r="AL8513" s="15"/>
      <c r="AM8513" s="15"/>
      <c r="AN8513" s="15"/>
    </row>
    <row r="8514" spans="4:40" x14ac:dyDescent="0.25">
      <c r="D8514" s="18"/>
      <c r="E8514" s="13"/>
      <c r="F8514" s="13"/>
      <c r="G8514" s="13"/>
      <c r="H8514" s="13"/>
      <c r="I8514" s="13"/>
      <c r="J8514" s="13"/>
      <c r="K8514" s="13"/>
      <c r="L8514" s="13"/>
      <c r="M8514" s="13"/>
      <c r="N8514" s="13"/>
      <c r="O8514" s="14"/>
      <c r="P8514" s="14"/>
      <c r="Q8514" s="14"/>
      <c r="R8514" s="14"/>
      <c r="S8514" s="13"/>
      <c r="T8514" s="13"/>
      <c r="U8514" s="13"/>
      <c r="V8514" s="13"/>
      <c r="W8514" s="13"/>
      <c r="X8514" s="13"/>
      <c r="Y8514" s="14"/>
      <c r="Z8514" s="13"/>
      <c r="AA8514" s="13"/>
      <c r="AB8514" s="13"/>
      <c r="AC8514" s="13"/>
      <c r="AD8514" s="13"/>
      <c r="AE8514" s="13"/>
      <c r="AF8514" s="13"/>
      <c r="AG8514" s="19"/>
      <c r="AH8514" s="19"/>
      <c r="AI8514" s="19"/>
      <c r="AJ8514" s="19"/>
      <c r="AK8514" s="12"/>
      <c r="AL8514" s="12"/>
      <c r="AM8514" s="12"/>
      <c r="AN8514" s="12"/>
    </row>
    <row r="8515" spans="4:40" x14ac:dyDescent="0.25">
      <c r="D8515" s="18"/>
      <c r="E8515" s="13"/>
      <c r="F8515" s="13"/>
      <c r="G8515" s="13"/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9"/>
      <c r="AH8515" s="19"/>
      <c r="AI8515" s="19"/>
      <c r="AJ8515" s="19"/>
      <c r="AK8515" s="15"/>
      <c r="AL8515" s="12"/>
      <c r="AM8515" s="15"/>
      <c r="AN8515" s="15"/>
    </row>
    <row r="8516" spans="4:40" x14ac:dyDescent="0.25">
      <c r="D8516" s="18"/>
      <c r="E8516" s="13"/>
      <c r="F8516" s="13"/>
      <c r="G8516" s="13"/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9"/>
      <c r="AH8516" s="19"/>
      <c r="AI8516" s="19"/>
      <c r="AJ8516" s="19"/>
      <c r="AK8516" s="15"/>
      <c r="AL8516" s="15"/>
      <c r="AM8516" s="15"/>
      <c r="AN8516" s="15"/>
    </row>
    <row r="8517" spans="4:40" x14ac:dyDescent="0.25">
      <c r="D8517" s="18"/>
      <c r="E8517" s="13"/>
      <c r="F8517" s="13"/>
      <c r="G8517" s="13"/>
      <c r="H8517" s="13"/>
      <c r="I8517" s="13"/>
      <c r="J8517" s="13"/>
      <c r="K8517" s="13"/>
      <c r="L8517" s="13"/>
      <c r="M8517" s="13"/>
      <c r="N8517" s="13"/>
      <c r="O8517" s="14"/>
      <c r="P8517" s="14"/>
      <c r="Q8517" s="14"/>
      <c r="R8517" s="14"/>
      <c r="S8517" s="13"/>
      <c r="T8517" s="13"/>
      <c r="U8517" s="13"/>
      <c r="V8517" s="13"/>
      <c r="W8517" s="13"/>
      <c r="X8517" s="13"/>
      <c r="Y8517" s="14"/>
      <c r="Z8517" s="13"/>
      <c r="AA8517" s="13"/>
      <c r="AB8517" s="13"/>
      <c r="AC8517" s="13"/>
      <c r="AD8517" s="13"/>
      <c r="AE8517" s="13"/>
      <c r="AF8517" s="13"/>
      <c r="AG8517" s="19"/>
      <c r="AH8517" s="19"/>
      <c r="AI8517" s="19"/>
      <c r="AJ8517" s="19"/>
      <c r="AK8517" s="15"/>
      <c r="AL8517" s="15"/>
      <c r="AM8517" s="15"/>
      <c r="AN8517" s="15"/>
    </row>
    <row r="8518" spans="4:40" x14ac:dyDescent="0.25">
      <c r="D8518" s="18"/>
      <c r="E8518" s="13"/>
      <c r="F8518" s="13"/>
      <c r="G8518" s="13"/>
      <c r="H8518" s="13"/>
      <c r="I8518" s="13"/>
      <c r="J8518" s="13"/>
      <c r="K8518" s="13"/>
      <c r="L8518" s="13"/>
      <c r="M8518" s="13"/>
      <c r="N8518" s="13"/>
      <c r="O8518" s="14"/>
      <c r="P8518" s="14"/>
      <c r="Q8518" s="14"/>
      <c r="R8518" s="14"/>
      <c r="S8518" s="13"/>
      <c r="T8518" s="13"/>
      <c r="U8518" s="13"/>
      <c r="V8518" s="13"/>
      <c r="W8518" s="13"/>
      <c r="X8518" s="13"/>
      <c r="Y8518" s="14"/>
      <c r="Z8518" s="13"/>
      <c r="AA8518" s="13"/>
      <c r="AB8518" s="13"/>
      <c r="AC8518" s="13"/>
      <c r="AD8518" s="13"/>
      <c r="AE8518" s="13"/>
      <c r="AF8518" s="13"/>
      <c r="AG8518" s="19"/>
      <c r="AH8518" s="19"/>
      <c r="AI8518" s="19"/>
      <c r="AJ8518" s="19"/>
      <c r="AK8518" s="12"/>
      <c r="AL8518" s="12"/>
      <c r="AM8518" s="12"/>
      <c r="AN8518" s="12"/>
    </row>
    <row r="8519" spans="4:40" x14ac:dyDescent="0.25">
      <c r="D8519" s="18"/>
      <c r="E8519" s="13"/>
      <c r="F8519" s="13"/>
      <c r="G8519" s="13"/>
      <c r="H8519" s="13"/>
      <c r="I8519" s="13"/>
      <c r="J8519" s="13"/>
      <c r="K8519" s="13"/>
      <c r="L8519" s="13"/>
      <c r="M8519" s="13"/>
      <c r="N8519" s="13"/>
      <c r="O8519" s="13"/>
      <c r="P8519" s="13"/>
      <c r="Q8519" s="13"/>
      <c r="R8519" s="13"/>
      <c r="S8519" s="13"/>
      <c r="T8519" s="13"/>
      <c r="U8519" s="13"/>
      <c r="V8519" s="13"/>
      <c r="W8519" s="13"/>
      <c r="X8519" s="13"/>
      <c r="Y8519" s="13"/>
      <c r="Z8519" s="13"/>
      <c r="AA8519" s="13"/>
      <c r="AB8519" s="13"/>
      <c r="AC8519" s="13"/>
      <c r="AD8519" s="13"/>
      <c r="AE8519" s="13"/>
      <c r="AF8519" s="13"/>
      <c r="AG8519" s="19"/>
      <c r="AH8519" s="19"/>
      <c r="AI8519" s="19"/>
      <c r="AJ8519" s="19"/>
      <c r="AK8519" s="15"/>
      <c r="AL8519" s="12"/>
      <c r="AM8519" s="15"/>
      <c r="AN8519" s="15"/>
    </row>
    <row r="8520" spans="4:40" x14ac:dyDescent="0.25">
      <c r="D8520" s="18"/>
      <c r="E8520" s="13"/>
      <c r="F8520" s="13"/>
      <c r="G8520" s="13"/>
      <c r="H8520" s="13"/>
      <c r="I8520" s="13"/>
      <c r="J8520" s="13"/>
      <c r="K8520" s="13"/>
      <c r="L8520" s="13"/>
      <c r="M8520" s="13"/>
      <c r="N8520" s="13"/>
      <c r="O8520" s="13"/>
      <c r="P8520" s="13"/>
      <c r="Q8520" s="13"/>
      <c r="R8520" s="13"/>
      <c r="S8520" s="13"/>
      <c r="T8520" s="13"/>
      <c r="U8520" s="13"/>
      <c r="V8520" s="13"/>
      <c r="W8520" s="13"/>
      <c r="X8520" s="13"/>
      <c r="Y8520" s="13"/>
      <c r="Z8520" s="13"/>
      <c r="AA8520" s="13"/>
      <c r="AB8520" s="13"/>
      <c r="AC8520" s="13"/>
      <c r="AD8520" s="13"/>
      <c r="AE8520" s="13"/>
      <c r="AF8520" s="13"/>
      <c r="AG8520" s="19"/>
      <c r="AH8520" s="19"/>
      <c r="AI8520" s="19"/>
      <c r="AJ8520" s="19"/>
      <c r="AK8520" s="15"/>
      <c r="AL8520" s="15"/>
      <c r="AM8520" s="15"/>
      <c r="AN8520" s="15"/>
    </row>
    <row r="8521" spans="4:40" x14ac:dyDescent="0.25">
      <c r="D8521" s="18"/>
      <c r="E8521" s="13"/>
      <c r="F8521" s="13"/>
      <c r="G8521" s="13"/>
      <c r="H8521" s="13"/>
      <c r="I8521" s="13"/>
      <c r="J8521" s="13"/>
      <c r="K8521" s="13"/>
      <c r="L8521" s="13"/>
      <c r="M8521" s="13"/>
      <c r="N8521" s="13"/>
      <c r="O8521" s="14"/>
      <c r="P8521" s="14"/>
      <c r="Q8521" s="14"/>
      <c r="R8521" s="14"/>
      <c r="S8521" s="13"/>
      <c r="T8521" s="13"/>
      <c r="U8521" s="13"/>
      <c r="V8521" s="13"/>
      <c r="W8521" s="13"/>
      <c r="X8521" s="13"/>
      <c r="Y8521" s="14"/>
      <c r="Z8521" s="13"/>
      <c r="AA8521" s="13"/>
      <c r="AB8521" s="13"/>
      <c r="AC8521" s="13"/>
      <c r="AD8521" s="13"/>
      <c r="AE8521" s="13"/>
      <c r="AF8521" s="13"/>
      <c r="AG8521" s="19"/>
      <c r="AH8521" s="19"/>
      <c r="AI8521" s="19"/>
      <c r="AJ8521" s="19"/>
      <c r="AK8521" s="15"/>
      <c r="AL8521" s="15"/>
      <c r="AM8521" s="15"/>
      <c r="AN8521" s="15"/>
    </row>
    <row r="8522" spans="4:40" x14ac:dyDescent="0.25">
      <c r="D8522" s="18"/>
      <c r="E8522" s="13"/>
      <c r="F8522" s="13"/>
      <c r="G8522" s="13"/>
      <c r="H8522" s="13"/>
      <c r="I8522" s="13"/>
      <c r="J8522" s="13"/>
      <c r="K8522" s="13"/>
      <c r="L8522" s="13"/>
      <c r="M8522" s="13"/>
      <c r="N8522" s="13"/>
      <c r="O8522" s="14"/>
      <c r="P8522" s="14"/>
      <c r="Q8522" s="14"/>
      <c r="R8522" s="14"/>
      <c r="S8522" s="13"/>
      <c r="T8522" s="13"/>
      <c r="U8522" s="13"/>
      <c r="V8522" s="13"/>
      <c r="W8522" s="13"/>
      <c r="X8522" s="13"/>
      <c r="Y8522" s="14"/>
      <c r="Z8522" s="13"/>
      <c r="AA8522" s="13"/>
      <c r="AB8522" s="13"/>
      <c r="AC8522" s="13"/>
      <c r="AD8522" s="13"/>
      <c r="AE8522" s="13"/>
      <c r="AF8522" s="13"/>
      <c r="AG8522" s="19"/>
      <c r="AH8522" s="19"/>
      <c r="AI8522" s="19"/>
      <c r="AJ8522" s="19"/>
      <c r="AK8522" s="12"/>
      <c r="AL8522" s="12"/>
      <c r="AM8522" s="12"/>
      <c r="AN8522" s="12"/>
    </row>
    <row r="8523" spans="4:40" x14ac:dyDescent="0.25">
      <c r="D8523" s="18"/>
      <c r="E8523" s="13"/>
      <c r="F8523" s="13"/>
      <c r="G8523" s="13"/>
      <c r="H8523" s="13"/>
      <c r="I8523" s="13"/>
      <c r="J8523" s="13"/>
      <c r="K8523" s="13"/>
      <c r="L8523" s="13"/>
      <c r="M8523" s="13"/>
      <c r="N8523" s="13"/>
      <c r="O8523" s="13"/>
      <c r="P8523" s="13"/>
      <c r="Q8523" s="13"/>
      <c r="R8523" s="13"/>
      <c r="S8523" s="13"/>
      <c r="T8523" s="13"/>
      <c r="U8523" s="13"/>
      <c r="V8523" s="13"/>
      <c r="W8523" s="13"/>
      <c r="X8523" s="13"/>
      <c r="Y8523" s="13"/>
      <c r="Z8523" s="13"/>
      <c r="AA8523" s="13"/>
      <c r="AB8523" s="13"/>
      <c r="AC8523" s="13"/>
      <c r="AD8523" s="13"/>
      <c r="AE8523" s="13"/>
      <c r="AF8523" s="13"/>
      <c r="AG8523" s="19"/>
      <c r="AH8523" s="19"/>
      <c r="AI8523" s="19"/>
      <c r="AJ8523" s="19"/>
      <c r="AK8523" s="15"/>
      <c r="AL8523" s="12"/>
      <c r="AM8523" s="15"/>
      <c r="AN8523" s="15"/>
    </row>
    <row r="8524" spans="4:40" x14ac:dyDescent="0.25">
      <c r="D8524" s="18"/>
      <c r="E8524" s="13"/>
      <c r="F8524" s="13"/>
      <c r="G8524" s="13"/>
      <c r="H8524" s="13"/>
      <c r="I8524" s="13"/>
      <c r="J8524" s="13"/>
      <c r="K8524" s="13"/>
      <c r="L8524" s="13"/>
      <c r="M8524" s="13"/>
      <c r="N8524" s="13"/>
      <c r="O8524" s="13"/>
      <c r="P8524" s="13"/>
      <c r="Q8524" s="13"/>
      <c r="R8524" s="13"/>
      <c r="S8524" s="13"/>
      <c r="T8524" s="13"/>
      <c r="U8524" s="13"/>
      <c r="V8524" s="13"/>
      <c r="W8524" s="13"/>
      <c r="X8524" s="13"/>
      <c r="Y8524" s="13"/>
      <c r="Z8524" s="13"/>
      <c r="AA8524" s="13"/>
      <c r="AB8524" s="13"/>
      <c r="AC8524" s="13"/>
      <c r="AD8524" s="13"/>
      <c r="AE8524" s="13"/>
      <c r="AF8524" s="13"/>
      <c r="AG8524" s="19"/>
      <c r="AH8524" s="19"/>
      <c r="AI8524" s="19"/>
      <c r="AJ8524" s="19"/>
      <c r="AK8524" s="15"/>
      <c r="AL8524" s="15"/>
      <c r="AM8524" s="15"/>
      <c r="AN8524" s="15"/>
    </row>
    <row r="8525" spans="4:40" x14ac:dyDescent="0.25">
      <c r="D8525" s="18"/>
      <c r="E8525" s="13"/>
      <c r="F8525" s="13"/>
      <c r="G8525" s="13"/>
      <c r="H8525" s="13"/>
      <c r="I8525" s="13"/>
      <c r="J8525" s="13"/>
      <c r="K8525" s="13"/>
      <c r="L8525" s="13"/>
      <c r="M8525" s="13"/>
      <c r="N8525" s="13"/>
      <c r="O8525" s="14"/>
      <c r="P8525" s="14"/>
      <c r="Q8525" s="14"/>
      <c r="R8525" s="14"/>
      <c r="S8525" s="13"/>
      <c r="T8525" s="13"/>
      <c r="U8525" s="13"/>
      <c r="V8525" s="13"/>
      <c r="W8525" s="13"/>
      <c r="X8525" s="13"/>
      <c r="Y8525" s="14"/>
      <c r="Z8525" s="13"/>
      <c r="AA8525" s="13"/>
      <c r="AB8525" s="13"/>
      <c r="AC8525" s="13"/>
      <c r="AD8525" s="13"/>
      <c r="AE8525" s="13"/>
      <c r="AF8525" s="13"/>
      <c r="AG8525" s="19"/>
      <c r="AH8525" s="19"/>
      <c r="AI8525" s="19"/>
      <c r="AJ8525" s="19"/>
      <c r="AK8525" s="15"/>
      <c r="AL8525" s="15"/>
      <c r="AM8525" s="15"/>
      <c r="AN8525" s="15"/>
    </row>
    <row r="8526" spans="4:40" x14ac:dyDescent="0.25">
      <c r="D8526" s="18"/>
      <c r="E8526" s="13"/>
      <c r="F8526" s="13"/>
      <c r="G8526" s="13"/>
      <c r="H8526" s="13"/>
      <c r="I8526" s="13"/>
      <c r="J8526" s="13"/>
      <c r="K8526" s="13"/>
      <c r="L8526" s="13"/>
      <c r="M8526" s="13"/>
      <c r="N8526" s="13"/>
      <c r="O8526" s="14"/>
      <c r="P8526" s="14"/>
      <c r="Q8526" s="14"/>
      <c r="R8526" s="14"/>
      <c r="S8526" s="13"/>
      <c r="T8526" s="13"/>
      <c r="U8526" s="13"/>
      <c r="V8526" s="13"/>
      <c r="W8526" s="13"/>
      <c r="X8526" s="13"/>
      <c r="Y8526" s="14"/>
      <c r="Z8526" s="13"/>
      <c r="AA8526" s="13"/>
      <c r="AB8526" s="13"/>
      <c r="AC8526" s="13"/>
      <c r="AD8526" s="13"/>
      <c r="AE8526" s="13"/>
      <c r="AF8526" s="13"/>
      <c r="AG8526" s="19"/>
      <c r="AH8526" s="19"/>
      <c r="AI8526" s="19"/>
      <c r="AJ8526" s="19"/>
      <c r="AK8526" s="12"/>
      <c r="AL8526" s="12"/>
      <c r="AM8526" s="12"/>
      <c r="AN8526" s="12"/>
    </row>
    <row r="8527" spans="4:40" x14ac:dyDescent="0.25">
      <c r="D8527" s="18"/>
      <c r="E8527" s="13"/>
      <c r="F8527" s="13"/>
      <c r="G8527" s="13"/>
      <c r="H8527" s="13"/>
      <c r="I8527" s="13"/>
      <c r="J8527" s="13"/>
      <c r="K8527" s="13"/>
      <c r="L8527" s="13"/>
      <c r="M8527" s="13"/>
      <c r="N8527" s="13"/>
      <c r="O8527" s="13"/>
      <c r="P8527" s="13"/>
      <c r="Q8527" s="13"/>
      <c r="R8527" s="13"/>
      <c r="S8527" s="13"/>
      <c r="T8527" s="13"/>
      <c r="U8527" s="13"/>
      <c r="V8527" s="13"/>
      <c r="W8527" s="13"/>
      <c r="X8527" s="13"/>
      <c r="Y8527" s="13"/>
      <c r="Z8527" s="13"/>
      <c r="AA8527" s="13"/>
      <c r="AB8527" s="13"/>
      <c r="AC8527" s="13"/>
      <c r="AD8527" s="13"/>
      <c r="AE8527" s="13"/>
      <c r="AF8527" s="13"/>
      <c r="AG8527" s="19"/>
      <c r="AH8527" s="19"/>
      <c r="AI8527" s="19"/>
      <c r="AJ8527" s="19"/>
      <c r="AK8527" s="15"/>
      <c r="AL8527" s="12"/>
      <c r="AM8527" s="15"/>
      <c r="AN8527" s="15"/>
    </row>
    <row r="8528" spans="4:40" x14ac:dyDescent="0.25">
      <c r="D8528" s="18"/>
      <c r="E8528" s="13"/>
      <c r="F8528" s="13"/>
      <c r="G8528" s="13"/>
      <c r="H8528" s="13"/>
      <c r="I8528" s="13"/>
      <c r="J8528" s="13"/>
      <c r="K8528" s="13"/>
      <c r="L8528" s="13"/>
      <c r="M8528" s="13"/>
      <c r="N8528" s="13"/>
      <c r="O8528" s="13"/>
      <c r="P8528" s="13"/>
      <c r="Q8528" s="13"/>
      <c r="R8528" s="13"/>
      <c r="S8528" s="13"/>
      <c r="T8528" s="13"/>
      <c r="U8528" s="13"/>
      <c r="V8528" s="13"/>
      <c r="W8528" s="13"/>
      <c r="X8528" s="13"/>
      <c r="Y8528" s="13"/>
      <c r="Z8528" s="13"/>
      <c r="AA8528" s="13"/>
      <c r="AB8528" s="13"/>
      <c r="AC8528" s="13"/>
      <c r="AD8528" s="13"/>
      <c r="AE8528" s="13"/>
      <c r="AF8528" s="13"/>
      <c r="AG8528" s="19"/>
      <c r="AH8528" s="19"/>
      <c r="AI8528" s="19"/>
      <c r="AJ8528" s="19"/>
      <c r="AK8528" s="15"/>
      <c r="AL8528" s="15"/>
      <c r="AM8528" s="15"/>
      <c r="AN8528" s="15"/>
    </row>
    <row r="8529" spans="4:40" x14ac:dyDescent="0.25">
      <c r="D8529" s="18"/>
      <c r="E8529" s="13"/>
      <c r="F8529" s="13"/>
      <c r="G8529" s="13"/>
      <c r="H8529" s="13"/>
      <c r="I8529" s="13"/>
      <c r="J8529" s="13"/>
      <c r="K8529" s="13"/>
      <c r="L8529" s="13"/>
      <c r="M8529" s="13"/>
      <c r="N8529" s="13"/>
      <c r="O8529" s="14"/>
      <c r="P8529" s="14"/>
      <c r="Q8529" s="14"/>
      <c r="R8529" s="14"/>
      <c r="S8529" s="13"/>
      <c r="T8529" s="13"/>
      <c r="U8529" s="13"/>
      <c r="V8529" s="13"/>
      <c r="W8529" s="13"/>
      <c r="X8529" s="13"/>
      <c r="Y8529" s="14"/>
      <c r="Z8529" s="13"/>
      <c r="AA8529" s="13"/>
      <c r="AB8529" s="13"/>
      <c r="AC8529" s="13"/>
      <c r="AD8529" s="13"/>
      <c r="AE8529" s="13"/>
      <c r="AF8529" s="13"/>
      <c r="AG8529" s="19"/>
      <c r="AH8529" s="19"/>
      <c r="AI8529" s="19"/>
      <c r="AJ8529" s="19"/>
      <c r="AK8529" s="15"/>
      <c r="AL8529" s="15"/>
      <c r="AM8529" s="15"/>
      <c r="AN8529" s="15"/>
    </row>
    <row r="8530" spans="4:40" x14ac:dyDescent="0.25">
      <c r="D8530" s="18"/>
      <c r="E8530" s="13"/>
      <c r="F8530" s="13"/>
      <c r="G8530" s="13"/>
      <c r="H8530" s="13"/>
      <c r="I8530" s="13"/>
      <c r="J8530" s="13"/>
      <c r="K8530" s="13"/>
      <c r="L8530" s="13"/>
      <c r="M8530" s="13"/>
      <c r="N8530" s="13"/>
      <c r="O8530" s="14"/>
      <c r="P8530" s="14"/>
      <c r="Q8530" s="14"/>
      <c r="R8530" s="14"/>
      <c r="S8530" s="13"/>
      <c r="T8530" s="13"/>
      <c r="U8530" s="13"/>
      <c r="V8530" s="13"/>
      <c r="W8530" s="13"/>
      <c r="X8530" s="13"/>
      <c r="Y8530" s="14"/>
      <c r="Z8530" s="13"/>
      <c r="AA8530" s="13"/>
      <c r="AB8530" s="13"/>
      <c r="AC8530" s="13"/>
      <c r="AD8530" s="13"/>
      <c r="AE8530" s="13"/>
      <c r="AF8530" s="13"/>
      <c r="AG8530" s="19"/>
      <c r="AH8530" s="19"/>
      <c r="AI8530" s="19"/>
      <c r="AJ8530" s="19"/>
      <c r="AK8530" s="12"/>
      <c r="AL8530" s="12"/>
      <c r="AM8530" s="12"/>
      <c r="AN8530" s="12"/>
    </row>
    <row r="8531" spans="4:40" x14ac:dyDescent="0.25">
      <c r="D8531" s="18"/>
      <c r="E8531" s="13"/>
      <c r="F8531" s="13"/>
      <c r="G8531" s="13"/>
      <c r="H8531" s="13"/>
      <c r="I8531" s="13"/>
      <c r="J8531" s="13"/>
      <c r="K8531" s="13"/>
      <c r="L8531" s="13"/>
      <c r="M8531" s="13"/>
      <c r="N8531" s="13"/>
      <c r="O8531" s="13"/>
      <c r="P8531" s="13"/>
      <c r="Q8531" s="13"/>
      <c r="R8531" s="13"/>
      <c r="S8531" s="13"/>
      <c r="T8531" s="13"/>
      <c r="U8531" s="13"/>
      <c r="V8531" s="13"/>
      <c r="W8531" s="13"/>
      <c r="X8531" s="13"/>
      <c r="Y8531" s="13"/>
      <c r="Z8531" s="13"/>
      <c r="AA8531" s="13"/>
      <c r="AB8531" s="13"/>
      <c r="AC8531" s="13"/>
      <c r="AD8531" s="13"/>
      <c r="AE8531" s="13"/>
      <c r="AF8531" s="13"/>
      <c r="AG8531" s="19"/>
      <c r="AH8531" s="19"/>
      <c r="AI8531" s="19"/>
      <c r="AJ8531" s="19"/>
      <c r="AK8531" s="15"/>
      <c r="AL8531" s="12"/>
      <c r="AM8531" s="15"/>
      <c r="AN8531" s="15"/>
    </row>
    <row r="8532" spans="4:40" x14ac:dyDescent="0.25">
      <c r="D8532" s="18"/>
      <c r="E8532" s="13"/>
      <c r="F8532" s="13"/>
      <c r="G8532" s="13"/>
      <c r="H8532" s="13"/>
      <c r="I8532" s="13"/>
      <c r="J8532" s="13"/>
      <c r="K8532" s="13"/>
      <c r="L8532" s="13"/>
      <c r="M8532" s="13"/>
      <c r="N8532" s="13"/>
      <c r="O8532" s="13"/>
      <c r="P8532" s="13"/>
      <c r="Q8532" s="13"/>
      <c r="R8532" s="13"/>
      <c r="S8532" s="13"/>
      <c r="T8532" s="13"/>
      <c r="U8532" s="13"/>
      <c r="V8532" s="13"/>
      <c r="W8532" s="13"/>
      <c r="X8532" s="13"/>
      <c r="Y8532" s="13"/>
      <c r="Z8532" s="13"/>
      <c r="AA8532" s="13"/>
      <c r="AB8532" s="13"/>
      <c r="AC8532" s="13"/>
      <c r="AD8532" s="13"/>
      <c r="AE8532" s="13"/>
      <c r="AF8532" s="13"/>
      <c r="AG8532" s="19"/>
      <c r="AH8532" s="19"/>
      <c r="AI8532" s="19"/>
      <c r="AJ8532" s="19"/>
      <c r="AK8532" s="15"/>
      <c r="AL8532" s="15"/>
      <c r="AM8532" s="15"/>
      <c r="AN8532" s="15"/>
    </row>
    <row r="8533" spans="4:40" x14ac:dyDescent="0.25">
      <c r="D8533" s="18"/>
      <c r="E8533" s="13"/>
      <c r="F8533" s="13"/>
      <c r="G8533" s="13"/>
      <c r="H8533" s="13"/>
      <c r="I8533" s="13"/>
      <c r="J8533" s="13"/>
      <c r="K8533" s="13"/>
      <c r="L8533" s="13"/>
      <c r="M8533" s="13"/>
      <c r="N8533" s="13"/>
      <c r="O8533" s="14"/>
      <c r="P8533" s="14"/>
      <c r="Q8533" s="14"/>
      <c r="R8533" s="14"/>
      <c r="S8533" s="13"/>
      <c r="T8533" s="13"/>
      <c r="U8533" s="13"/>
      <c r="V8533" s="13"/>
      <c r="W8533" s="13"/>
      <c r="X8533" s="13"/>
      <c r="Y8533" s="14"/>
      <c r="Z8533" s="13"/>
      <c r="AA8533" s="13"/>
      <c r="AB8533" s="13"/>
      <c r="AC8533" s="13"/>
      <c r="AD8533" s="13"/>
      <c r="AE8533" s="13"/>
      <c r="AF8533" s="13"/>
      <c r="AG8533" s="19"/>
      <c r="AH8533" s="19"/>
      <c r="AI8533" s="19"/>
      <c r="AJ8533" s="19"/>
      <c r="AK8533" s="15"/>
      <c r="AL8533" s="15"/>
      <c r="AM8533" s="15"/>
      <c r="AN8533" s="15"/>
    </row>
    <row r="8534" spans="4:40" x14ac:dyDescent="0.25">
      <c r="D8534" s="18"/>
      <c r="E8534" s="13"/>
      <c r="F8534" s="13"/>
      <c r="G8534" s="13"/>
      <c r="H8534" s="13"/>
      <c r="I8534" s="13"/>
      <c r="J8534" s="13"/>
      <c r="K8534" s="13"/>
      <c r="L8534" s="13"/>
      <c r="M8534" s="13"/>
      <c r="N8534" s="13"/>
      <c r="O8534" s="14"/>
      <c r="P8534" s="14"/>
      <c r="Q8534" s="14"/>
      <c r="R8534" s="14"/>
      <c r="S8534" s="13"/>
      <c r="T8534" s="13"/>
      <c r="U8534" s="13"/>
      <c r="V8534" s="13"/>
      <c r="W8534" s="13"/>
      <c r="X8534" s="13"/>
      <c r="Y8534" s="14"/>
      <c r="Z8534" s="13"/>
      <c r="AA8534" s="13"/>
      <c r="AB8534" s="13"/>
      <c r="AC8534" s="13"/>
      <c r="AD8534" s="13"/>
      <c r="AE8534" s="13"/>
      <c r="AF8534" s="13"/>
      <c r="AG8534" s="19"/>
      <c r="AH8534" s="19"/>
      <c r="AI8534" s="19"/>
      <c r="AJ8534" s="19"/>
      <c r="AK8534" s="12"/>
      <c r="AL8534" s="12"/>
      <c r="AM8534" s="12"/>
      <c r="AN8534" s="12"/>
    </row>
    <row r="8535" spans="4:40" x14ac:dyDescent="0.25">
      <c r="D8535" s="18"/>
      <c r="E8535" s="13"/>
      <c r="F8535" s="13"/>
      <c r="G8535" s="13"/>
      <c r="H8535" s="13"/>
      <c r="I8535" s="13"/>
      <c r="J8535" s="13"/>
      <c r="K8535" s="13"/>
      <c r="L8535" s="13"/>
      <c r="M8535" s="13"/>
      <c r="N8535" s="13"/>
      <c r="O8535" s="13"/>
      <c r="P8535" s="13"/>
      <c r="Q8535" s="13"/>
      <c r="R8535" s="13"/>
      <c r="S8535" s="13"/>
      <c r="T8535" s="13"/>
      <c r="U8535" s="13"/>
      <c r="V8535" s="13"/>
      <c r="W8535" s="13"/>
      <c r="X8535" s="13"/>
      <c r="Y8535" s="13"/>
      <c r="Z8535" s="13"/>
      <c r="AA8535" s="13"/>
      <c r="AB8535" s="13"/>
      <c r="AC8535" s="13"/>
      <c r="AD8535" s="13"/>
      <c r="AE8535" s="13"/>
      <c r="AF8535" s="13"/>
      <c r="AG8535" s="19"/>
      <c r="AH8535" s="19"/>
      <c r="AI8535" s="19"/>
      <c r="AJ8535" s="19"/>
      <c r="AK8535" s="15"/>
      <c r="AL8535" s="12"/>
      <c r="AM8535" s="15"/>
      <c r="AN8535" s="15"/>
    </row>
    <row r="8536" spans="4:40" x14ac:dyDescent="0.25">
      <c r="D8536" s="18"/>
      <c r="E8536" s="13"/>
      <c r="F8536" s="13"/>
      <c r="G8536" s="13"/>
      <c r="H8536" s="13"/>
      <c r="I8536" s="13"/>
      <c r="J8536" s="13"/>
      <c r="K8536" s="13"/>
      <c r="L8536" s="13"/>
      <c r="M8536" s="13"/>
      <c r="N8536" s="13"/>
      <c r="O8536" s="13"/>
      <c r="P8536" s="13"/>
      <c r="Q8536" s="13"/>
      <c r="R8536" s="13"/>
      <c r="S8536" s="13"/>
      <c r="T8536" s="13"/>
      <c r="U8536" s="13"/>
      <c r="V8536" s="13"/>
      <c r="W8536" s="13"/>
      <c r="X8536" s="13"/>
      <c r="Y8536" s="13"/>
      <c r="Z8536" s="13"/>
      <c r="AA8536" s="13"/>
      <c r="AB8536" s="13"/>
      <c r="AC8536" s="13"/>
      <c r="AD8536" s="13"/>
      <c r="AE8536" s="13"/>
      <c r="AF8536" s="13"/>
      <c r="AG8536" s="19"/>
      <c r="AH8536" s="19"/>
      <c r="AI8536" s="19"/>
      <c r="AJ8536" s="19"/>
      <c r="AK8536" s="15"/>
      <c r="AL8536" s="15"/>
      <c r="AM8536" s="15"/>
      <c r="AN8536" s="15"/>
    </row>
    <row r="8537" spans="4:40" x14ac:dyDescent="0.25">
      <c r="D8537" s="18"/>
      <c r="E8537" s="13"/>
      <c r="F8537" s="13"/>
      <c r="G8537" s="13"/>
      <c r="H8537" s="13"/>
      <c r="I8537" s="13"/>
      <c r="J8537" s="13"/>
      <c r="K8537" s="13"/>
      <c r="L8537" s="13"/>
      <c r="M8537" s="13"/>
      <c r="N8537" s="13"/>
      <c r="O8537" s="14"/>
      <c r="P8537" s="14"/>
      <c r="Q8537" s="14"/>
      <c r="R8537" s="14"/>
      <c r="S8537" s="13"/>
      <c r="T8537" s="13"/>
      <c r="U8537" s="13"/>
      <c r="V8537" s="13"/>
      <c r="W8537" s="13"/>
      <c r="X8537" s="13"/>
      <c r="Y8537" s="14"/>
      <c r="Z8537" s="13"/>
      <c r="AA8537" s="13"/>
      <c r="AB8537" s="13"/>
      <c r="AC8537" s="13"/>
      <c r="AD8537" s="13"/>
      <c r="AE8537" s="13"/>
      <c r="AF8537" s="13"/>
      <c r="AG8537" s="19"/>
      <c r="AH8537" s="19"/>
      <c r="AI8537" s="19"/>
      <c r="AJ8537" s="19"/>
      <c r="AK8537" s="15"/>
      <c r="AL8537" s="15"/>
      <c r="AM8537" s="15"/>
      <c r="AN8537" s="15"/>
    </row>
    <row r="8538" spans="4:40" x14ac:dyDescent="0.25">
      <c r="D8538" s="18"/>
      <c r="E8538" s="13"/>
      <c r="F8538" s="13"/>
      <c r="G8538" s="13"/>
      <c r="H8538" s="13"/>
      <c r="I8538" s="13"/>
      <c r="J8538" s="13"/>
      <c r="K8538" s="13"/>
      <c r="L8538" s="13"/>
      <c r="M8538" s="13"/>
      <c r="N8538" s="13"/>
      <c r="O8538" s="14"/>
      <c r="P8538" s="14"/>
      <c r="Q8538" s="14"/>
      <c r="R8538" s="14"/>
      <c r="S8538" s="13"/>
      <c r="T8538" s="13"/>
      <c r="U8538" s="13"/>
      <c r="V8538" s="13"/>
      <c r="W8538" s="13"/>
      <c r="X8538" s="13"/>
      <c r="Y8538" s="14"/>
      <c r="Z8538" s="13"/>
      <c r="AA8538" s="13"/>
      <c r="AB8538" s="13"/>
      <c r="AC8538" s="13"/>
      <c r="AD8538" s="13"/>
      <c r="AE8538" s="13"/>
      <c r="AF8538" s="13"/>
      <c r="AG8538" s="19"/>
      <c r="AH8538" s="19"/>
      <c r="AI8538" s="19"/>
      <c r="AJ8538" s="19"/>
      <c r="AK8538" s="12"/>
      <c r="AL8538" s="12"/>
      <c r="AM8538" s="12"/>
      <c r="AN8538" s="12"/>
    </row>
    <row r="8539" spans="4:40" x14ac:dyDescent="0.25">
      <c r="D8539" s="18"/>
      <c r="E8539" s="13"/>
      <c r="F8539" s="13"/>
      <c r="G8539" s="13"/>
      <c r="H8539" s="13"/>
      <c r="I8539" s="13"/>
      <c r="J8539" s="13"/>
      <c r="K8539" s="13"/>
      <c r="L8539" s="13"/>
      <c r="M8539" s="13"/>
      <c r="N8539" s="13"/>
      <c r="O8539" s="13"/>
      <c r="P8539" s="13"/>
      <c r="Q8539" s="13"/>
      <c r="R8539" s="13"/>
      <c r="S8539" s="13"/>
      <c r="T8539" s="13"/>
      <c r="U8539" s="13"/>
      <c r="V8539" s="13"/>
      <c r="W8539" s="13"/>
      <c r="X8539" s="13"/>
      <c r="Y8539" s="13"/>
      <c r="Z8539" s="13"/>
      <c r="AA8539" s="13"/>
      <c r="AB8539" s="13"/>
      <c r="AC8539" s="13"/>
      <c r="AD8539" s="13"/>
      <c r="AE8539" s="13"/>
      <c r="AF8539" s="13"/>
      <c r="AG8539" s="19"/>
      <c r="AH8539" s="19"/>
      <c r="AI8539" s="19"/>
      <c r="AJ8539" s="19"/>
      <c r="AK8539" s="15"/>
      <c r="AL8539" s="12"/>
      <c r="AM8539" s="15"/>
      <c r="AN8539" s="15"/>
    </row>
    <row r="8540" spans="4:40" x14ac:dyDescent="0.25">
      <c r="D8540" s="18"/>
      <c r="E8540" s="13"/>
      <c r="F8540" s="13"/>
      <c r="G8540" s="13"/>
      <c r="H8540" s="13"/>
      <c r="I8540" s="13"/>
      <c r="J8540" s="13"/>
      <c r="K8540" s="13"/>
      <c r="L8540" s="13"/>
      <c r="M8540" s="13"/>
      <c r="N8540" s="13"/>
      <c r="O8540" s="13"/>
      <c r="P8540" s="13"/>
      <c r="Q8540" s="13"/>
      <c r="R8540" s="13"/>
      <c r="S8540" s="13"/>
      <c r="T8540" s="13"/>
      <c r="U8540" s="13"/>
      <c r="V8540" s="13"/>
      <c r="W8540" s="13"/>
      <c r="X8540" s="13"/>
      <c r="Y8540" s="13"/>
      <c r="Z8540" s="13"/>
      <c r="AA8540" s="13"/>
      <c r="AB8540" s="13"/>
      <c r="AC8540" s="13"/>
      <c r="AD8540" s="13"/>
      <c r="AE8540" s="13"/>
      <c r="AF8540" s="13"/>
      <c r="AG8540" s="19"/>
      <c r="AH8540" s="19"/>
      <c r="AI8540" s="19"/>
      <c r="AJ8540" s="19"/>
      <c r="AK8540" s="15"/>
      <c r="AL8540" s="15"/>
      <c r="AM8540" s="15"/>
      <c r="AN8540" s="15"/>
    </row>
    <row r="8541" spans="4:40" x14ac:dyDescent="0.25">
      <c r="D8541" s="18"/>
      <c r="E8541" s="13"/>
      <c r="F8541" s="13"/>
      <c r="G8541" s="13"/>
      <c r="H8541" s="13"/>
      <c r="I8541" s="13"/>
      <c r="J8541" s="13"/>
      <c r="K8541" s="13"/>
      <c r="L8541" s="13"/>
      <c r="M8541" s="13"/>
      <c r="N8541" s="13"/>
      <c r="O8541" s="14"/>
      <c r="P8541" s="14"/>
      <c r="Q8541" s="14"/>
      <c r="R8541" s="14"/>
      <c r="S8541" s="13"/>
      <c r="T8541" s="13"/>
      <c r="U8541" s="13"/>
      <c r="V8541" s="13"/>
      <c r="W8541" s="13"/>
      <c r="X8541" s="13"/>
      <c r="Y8541" s="14"/>
      <c r="Z8541" s="13"/>
      <c r="AA8541" s="13"/>
      <c r="AB8541" s="13"/>
      <c r="AC8541" s="13"/>
      <c r="AD8541" s="13"/>
      <c r="AE8541" s="13"/>
      <c r="AF8541" s="13"/>
      <c r="AG8541" s="19"/>
      <c r="AH8541" s="19"/>
      <c r="AI8541" s="19"/>
      <c r="AJ8541" s="19"/>
      <c r="AK8541" s="15"/>
      <c r="AL8541" s="15"/>
      <c r="AM8541" s="15"/>
      <c r="AN8541" s="15"/>
    </row>
    <row r="8542" spans="4:40" x14ac:dyDescent="0.25">
      <c r="D8542" s="18"/>
      <c r="E8542" s="13"/>
      <c r="F8542" s="13"/>
      <c r="G8542" s="13"/>
      <c r="H8542" s="13"/>
      <c r="I8542" s="13"/>
      <c r="J8542" s="13"/>
      <c r="K8542" s="13"/>
      <c r="L8542" s="13"/>
      <c r="M8542" s="13"/>
      <c r="N8542" s="13"/>
      <c r="O8542" s="14"/>
      <c r="P8542" s="14"/>
      <c r="Q8542" s="14"/>
      <c r="R8542" s="14"/>
      <c r="S8542" s="13"/>
      <c r="T8542" s="13"/>
      <c r="U8542" s="13"/>
      <c r="V8542" s="13"/>
      <c r="W8542" s="13"/>
      <c r="X8542" s="13"/>
      <c r="Y8542" s="14"/>
      <c r="Z8542" s="13"/>
      <c r="AA8542" s="13"/>
      <c r="AB8542" s="13"/>
      <c r="AC8542" s="13"/>
      <c r="AD8542" s="13"/>
      <c r="AE8542" s="13"/>
      <c r="AF8542" s="13"/>
      <c r="AG8542" s="19"/>
      <c r="AH8542" s="19"/>
      <c r="AI8542" s="19"/>
      <c r="AJ8542" s="19"/>
      <c r="AK8542" s="12"/>
      <c r="AL8542" s="12"/>
      <c r="AM8542" s="12"/>
      <c r="AN8542" s="12"/>
    </row>
    <row r="8543" spans="4:40" x14ac:dyDescent="0.25">
      <c r="D8543" s="18"/>
      <c r="E8543" s="13"/>
      <c r="F8543" s="13"/>
      <c r="G8543" s="13"/>
      <c r="H8543" s="13"/>
      <c r="I8543" s="13"/>
      <c r="J8543" s="13"/>
      <c r="K8543" s="13"/>
      <c r="L8543" s="13"/>
      <c r="M8543" s="13"/>
      <c r="N8543" s="13"/>
      <c r="O8543" s="13"/>
      <c r="P8543" s="13"/>
      <c r="Q8543" s="13"/>
      <c r="R8543" s="13"/>
      <c r="S8543" s="13"/>
      <c r="T8543" s="13"/>
      <c r="U8543" s="13"/>
      <c r="V8543" s="13"/>
      <c r="W8543" s="13"/>
      <c r="X8543" s="13"/>
      <c r="Y8543" s="13"/>
      <c r="Z8543" s="13"/>
      <c r="AA8543" s="13"/>
      <c r="AB8543" s="13"/>
      <c r="AC8543" s="13"/>
      <c r="AD8543" s="13"/>
      <c r="AE8543" s="13"/>
      <c r="AF8543" s="13"/>
      <c r="AG8543" s="19"/>
      <c r="AH8543" s="19"/>
      <c r="AI8543" s="19"/>
      <c r="AJ8543" s="19"/>
      <c r="AK8543" s="15"/>
      <c r="AL8543" s="12"/>
      <c r="AM8543" s="15"/>
      <c r="AN8543" s="15"/>
    </row>
    <row r="8544" spans="4:40" x14ac:dyDescent="0.25">
      <c r="D8544" s="18"/>
      <c r="E8544" s="13"/>
      <c r="F8544" s="13"/>
      <c r="G8544" s="13"/>
      <c r="H8544" s="13"/>
      <c r="I8544" s="13"/>
      <c r="J8544" s="13"/>
      <c r="K8544" s="13"/>
      <c r="L8544" s="13"/>
      <c r="M8544" s="13"/>
      <c r="N8544" s="13"/>
      <c r="O8544" s="13"/>
      <c r="P8544" s="13"/>
      <c r="Q8544" s="13"/>
      <c r="R8544" s="13"/>
      <c r="S8544" s="13"/>
      <c r="T8544" s="13"/>
      <c r="U8544" s="13"/>
      <c r="V8544" s="13"/>
      <c r="W8544" s="13"/>
      <c r="X8544" s="13"/>
      <c r="Y8544" s="13"/>
      <c r="Z8544" s="13"/>
      <c r="AA8544" s="13"/>
      <c r="AB8544" s="13"/>
      <c r="AC8544" s="13"/>
      <c r="AD8544" s="13"/>
      <c r="AE8544" s="13"/>
      <c r="AF8544" s="13"/>
      <c r="AG8544" s="19"/>
      <c r="AH8544" s="19"/>
      <c r="AI8544" s="19"/>
      <c r="AJ8544" s="19"/>
      <c r="AK8544" s="15"/>
      <c r="AL8544" s="15"/>
      <c r="AM8544" s="15"/>
      <c r="AN8544" s="15"/>
    </row>
    <row r="8545" spans="4:40" x14ac:dyDescent="0.25">
      <c r="D8545" s="18"/>
      <c r="E8545" s="13"/>
      <c r="F8545" s="13"/>
      <c r="G8545" s="13"/>
      <c r="H8545" s="13"/>
      <c r="I8545" s="13"/>
      <c r="J8545" s="13"/>
      <c r="K8545" s="13"/>
      <c r="L8545" s="13"/>
      <c r="M8545" s="13"/>
      <c r="N8545" s="13"/>
      <c r="O8545" s="14"/>
      <c r="P8545" s="14"/>
      <c r="Q8545" s="14"/>
      <c r="R8545" s="14"/>
      <c r="S8545" s="13"/>
      <c r="T8545" s="13"/>
      <c r="U8545" s="13"/>
      <c r="V8545" s="13"/>
      <c r="W8545" s="13"/>
      <c r="X8545" s="13"/>
      <c r="Y8545" s="14"/>
      <c r="Z8545" s="13"/>
      <c r="AA8545" s="13"/>
      <c r="AB8545" s="13"/>
      <c r="AC8545" s="13"/>
      <c r="AD8545" s="13"/>
      <c r="AE8545" s="13"/>
      <c r="AF8545" s="13"/>
      <c r="AG8545" s="19"/>
      <c r="AH8545" s="19"/>
      <c r="AI8545" s="19"/>
      <c r="AJ8545" s="19"/>
      <c r="AK8545" s="15"/>
      <c r="AL8545" s="15"/>
      <c r="AM8545" s="15"/>
      <c r="AN8545" s="15"/>
    </row>
    <row r="8546" spans="4:40" x14ac:dyDescent="0.25">
      <c r="D8546" s="18"/>
      <c r="E8546" s="13"/>
      <c r="F8546" s="13"/>
      <c r="G8546" s="13"/>
      <c r="H8546" s="13"/>
      <c r="I8546" s="13"/>
      <c r="J8546" s="13"/>
      <c r="K8546" s="13"/>
      <c r="L8546" s="13"/>
      <c r="M8546" s="13"/>
      <c r="N8546" s="13"/>
      <c r="O8546" s="14"/>
      <c r="P8546" s="14"/>
      <c r="Q8546" s="14"/>
      <c r="R8546" s="14"/>
      <c r="S8546" s="13"/>
      <c r="T8546" s="13"/>
      <c r="U8546" s="13"/>
      <c r="V8546" s="13"/>
      <c r="W8546" s="13"/>
      <c r="X8546" s="13"/>
      <c r="Y8546" s="14"/>
      <c r="Z8546" s="13"/>
      <c r="AA8546" s="13"/>
      <c r="AB8546" s="13"/>
      <c r="AC8546" s="13"/>
      <c r="AD8546" s="13"/>
      <c r="AE8546" s="13"/>
      <c r="AF8546" s="13"/>
      <c r="AG8546" s="19"/>
      <c r="AH8546" s="19"/>
      <c r="AI8546" s="19"/>
      <c r="AJ8546" s="19"/>
      <c r="AK8546" s="12"/>
      <c r="AL8546" s="12"/>
      <c r="AM8546" s="12"/>
      <c r="AN8546" s="12"/>
    </row>
    <row r="8547" spans="4:40" x14ac:dyDescent="0.25">
      <c r="D8547" s="18"/>
      <c r="E8547" s="13"/>
      <c r="F8547" s="13"/>
      <c r="G8547" s="13"/>
      <c r="H8547" s="13"/>
      <c r="I8547" s="13"/>
      <c r="J8547" s="13"/>
      <c r="K8547" s="13"/>
      <c r="L8547" s="13"/>
      <c r="M8547" s="13"/>
      <c r="N8547" s="13"/>
      <c r="O8547" s="13"/>
      <c r="P8547" s="13"/>
      <c r="Q8547" s="13"/>
      <c r="R8547" s="13"/>
      <c r="S8547" s="13"/>
      <c r="T8547" s="13"/>
      <c r="U8547" s="13"/>
      <c r="V8547" s="13"/>
      <c r="W8547" s="13"/>
      <c r="X8547" s="13"/>
      <c r="Y8547" s="13"/>
      <c r="Z8547" s="13"/>
      <c r="AA8547" s="13"/>
      <c r="AB8547" s="13"/>
      <c r="AC8547" s="13"/>
      <c r="AD8547" s="13"/>
      <c r="AE8547" s="13"/>
      <c r="AF8547" s="13"/>
      <c r="AG8547" s="19"/>
      <c r="AH8547" s="19"/>
      <c r="AI8547" s="19"/>
      <c r="AJ8547" s="19"/>
      <c r="AK8547" s="15"/>
      <c r="AL8547" s="12"/>
      <c r="AM8547" s="15"/>
      <c r="AN8547" s="15"/>
    </row>
    <row r="8548" spans="4:40" x14ac:dyDescent="0.25">
      <c r="D8548" s="18"/>
      <c r="E8548" s="13"/>
      <c r="F8548" s="13"/>
      <c r="G8548" s="13"/>
      <c r="H8548" s="13"/>
      <c r="I8548" s="13"/>
      <c r="J8548" s="13"/>
      <c r="K8548" s="13"/>
      <c r="L8548" s="13"/>
      <c r="M8548" s="13"/>
      <c r="N8548" s="13"/>
      <c r="O8548" s="13"/>
      <c r="P8548" s="13"/>
      <c r="Q8548" s="13"/>
      <c r="R8548" s="13"/>
      <c r="S8548" s="13"/>
      <c r="T8548" s="13"/>
      <c r="U8548" s="13"/>
      <c r="V8548" s="13"/>
      <c r="W8548" s="13"/>
      <c r="X8548" s="13"/>
      <c r="Y8548" s="13"/>
      <c r="Z8548" s="13"/>
      <c r="AA8548" s="13"/>
      <c r="AB8548" s="13"/>
      <c r="AC8548" s="13"/>
      <c r="AD8548" s="13"/>
      <c r="AE8548" s="13"/>
      <c r="AF8548" s="13"/>
      <c r="AG8548" s="19"/>
      <c r="AH8548" s="19"/>
      <c r="AI8548" s="19"/>
      <c r="AJ8548" s="19"/>
      <c r="AK8548" s="15"/>
      <c r="AL8548" s="15"/>
      <c r="AM8548" s="15"/>
      <c r="AN8548" s="15"/>
    </row>
    <row r="8549" spans="4:40" x14ac:dyDescent="0.25">
      <c r="D8549" s="18"/>
      <c r="E8549" s="13"/>
      <c r="F8549" s="13"/>
      <c r="G8549" s="13"/>
      <c r="H8549" s="13"/>
      <c r="I8549" s="13"/>
      <c r="J8549" s="13"/>
      <c r="K8549" s="13"/>
      <c r="L8549" s="13"/>
      <c r="M8549" s="13"/>
      <c r="N8549" s="13"/>
      <c r="O8549" s="14"/>
      <c r="P8549" s="14"/>
      <c r="Q8549" s="14"/>
      <c r="R8549" s="14"/>
      <c r="S8549" s="13"/>
      <c r="T8549" s="13"/>
      <c r="U8549" s="13"/>
      <c r="V8549" s="13"/>
      <c r="W8549" s="13"/>
      <c r="X8549" s="13"/>
      <c r="Y8549" s="14"/>
      <c r="Z8549" s="13"/>
      <c r="AA8549" s="13"/>
      <c r="AB8549" s="13"/>
      <c r="AC8549" s="13"/>
      <c r="AD8549" s="13"/>
      <c r="AE8549" s="13"/>
      <c r="AF8549" s="13"/>
      <c r="AG8549" s="19"/>
      <c r="AH8549" s="19"/>
      <c r="AI8549" s="19"/>
      <c r="AJ8549" s="19"/>
      <c r="AK8549" s="15"/>
      <c r="AL8549" s="15"/>
      <c r="AM8549" s="15"/>
      <c r="AN8549" s="15"/>
    </row>
    <row r="8550" spans="4:40" x14ac:dyDescent="0.25">
      <c r="D8550" s="18"/>
      <c r="E8550" s="13"/>
      <c r="F8550" s="13"/>
      <c r="G8550" s="13"/>
      <c r="H8550" s="13"/>
      <c r="I8550" s="13"/>
      <c r="J8550" s="13"/>
      <c r="K8550" s="13"/>
      <c r="L8550" s="13"/>
      <c r="M8550" s="13"/>
      <c r="N8550" s="13"/>
      <c r="O8550" s="14"/>
      <c r="P8550" s="14"/>
      <c r="Q8550" s="14"/>
      <c r="R8550" s="14"/>
      <c r="S8550" s="13"/>
      <c r="T8550" s="13"/>
      <c r="U8550" s="13"/>
      <c r="V8550" s="13"/>
      <c r="W8550" s="13"/>
      <c r="X8550" s="13"/>
      <c r="Y8550" s="14"/>
      <c r="Z8550" s="13"/>
      <c r="AA8550" s="13"/>
      <c r="AB8550" s="13"/>
      <c r="AC8550" s="13"/>
      <c r="AD8550" s="13"/>
      <c r="AE8550" s="13"/>
      <c r="AF8550" s="13"/>
      <c r="AG8550" s="19"/>
      <c r="AH8550" s="19"/>
      <c r="AI8550" s="19"/>
      <c r="AJ8550" s="19"/>
      <c r="AK8550" s="12"/>
      <c r="AL8550" s="12"/>
      <c r="AM8550" s="12"/>
      <c r="AN8550" s="12"/>
    </row>
    <row r="8551" spans="4:40" x14ac:dyDescent="0.25">
      <c r="D8551" s="18"/>
      <c r="E8551" s="13"/>
      <c r="F8551" s="13"/>
      <c r="G8551" s="13"/>
      <c r="H8551" s="13"/>
      <c r="I8551" s="13"/>
      <c r="J8551" s="13"/>
      <c r="K8551" s="13"/>
      <c r="L8551" s="13"/>
      <c r="M8551" s="13"/>
      <c r="N8551" s="13"/>
      <c r="O8551" s="13"/>
      <c r="P8551" s="13"/>
      <c r="Q8551" s="13"/>
      <c r="R8551" s="13"/>
      <c r="S8551" s="13"/>
      <c r="T8551" s="13"/>
      <c r="U8551" s="13"/>
      <c r="V8551" s="13"/>
      <c r="W8551" s="13"/>
      <c r="X8551" s="13"/>
      <c r="Y8551" s="13"/>
      <c r="Z8551" s="13"/>
      <c r="AA8551" s="13"/>
      <c r="AB8551" s="13"/>
      <c r="AC8551" s="13"/>
      <c r="AD8551" s="13"/>
      <c r="AE8551" s="13"/>
      <c r="AF8551" s="13"/>
      <c r="AG8551" s="19"/>
      <c r="AH8551" s="19"/>
      <c r="AI8551" s="19"/>
      <c r="AJ8551" s="19"/>
      <c r="AK8551" s="15"/>
      <c r="AL8551" s="12"/>
      <c r="AM8551" s="15"/>
      <c r="AN8551" s="15"/>
    </row>
    <row r="8552" spans="4:40" x14ac:dyDescent="0.25">
      <c r="D8552" s="18"/>
      <c r="E8552" s="13"/>
      <c r="F8552" s="13"/>
      <c r="G8552" s="13"/>
      <c r="H8552" s="13"/>
      <c r="I8552" s="13"/>
      <c r="J8552" s="13"/>
      <c r="K8552" s="13"/>
      <c r="L8552" s="13"/>
      <c r="M8552" s="13"/>
      <c r="N8552" s="13"/>
      <c r="O8552" s="13"/>
      <c r="P8552" s="13"/>
      <c r="Q8552" s="13"/>
      <c r="R8552" s="13"/>
      <c r="S8552" s="13"/>
      <c r="T8552" s="13"/>
      <c r="U8552" s="13"/>
      <c r="V8552" s="13"/>
      <c r="W8552" s="13"/>
      <c r="X8552" s="13"/>
      <c r="Y8552" s="13"/>
      <c r="Z8552" s="13"/>
      <c r="AA8552" s="13"/>
      <c r="AB8552" s="13"/>
      <c r="AC8552" s="13"/>
      <c r="AD8552" s="13"/>
      <c r="AE8552" s="13"/>
      <c r="AF8552" s="13"/>
      <c r="AG8552" s="19"/>
      <c r="AH8552" s="19"/>
      <c r="AI8552" s="19"/>
      <c r="AJ8552" s="19"/>
      <c r="AK8552" s="15"/>
      <c r="AL8552" s="15"/>
      <c r="AM8552" s="15"/>
      <c r="AN8552" s="15"/>
    </row>
    <row r="8553" spans="4:40" x14ac:dyDescent="0.25">
      <c r="D8553" s="18"/>
      <c r="E8553" s="13"/>
      <c r="F8553" s="13"/>
      <c r="G8553" s="13"/>
      <c r="H8553" s="13"/>
      <c r="I8553" s="13"/>
      <c r="J8553" s="13"/>
      <c r="K8553" s="13"/>
      <c r="L8553" s="13"/>
      <c r="M8553" s="13"/>
      <c r="N8553" s="13"/>
      <c r="O8553" s="14"/>
      <c r="P8553" s="14"/>
      <c r="Q8553" s="14"/>
      <c r="R8553" s="14"/>
      <c r="S8553" s="13"/>
      <c r="T8553" s="13"/>
      <c r="U8553" s="13"/>
      <c r="V8553" s="13"/>
      <c r="W8553" s="13"/>
      <c r="X8553" s="13"/>
      <c r="Y8553" s="14"/>
      <c r="Z8553" s="13"/>
      <c r="AA8553" s="13"/>
      <c r="AB8553" s="13"/>
      <c r="AC8553" s="13"/>
      <c r="AD8553" s="13"/>
      <c r="AE8553" s="13"/>
      <c r="AF8553" s="13"/>
      <c r="AG8553" s="19"/>
      <c r="AH8553" s="19"/>
      <c r="AI8553" s="19"/>
      <c r="AJ8553" s="19"/>
      <c r="AK8553" s="15"/>
      <c r="AL8553" s="15"/>
      <c r="AM8553" s="15"/>
      <c r="AN8553" s="15"/>
    </row>
    <row r="8554" spans="4:40" x14ac:dyDescent="0.25">
      <c r="D8554" s="18"/>
      <c r="E8554" s="13"/>
      <c r="F8554" s="13"/>
      <c r="G8554" s="13"/>
      <c r="H8554" s="13"/>
      <c r="I8554" s="13"/>
      <c r="J8554" s="13"/>
      <c r="K8554" s="13"/>
      <c r="L8554" s="13"/>
      <c r="M8554" s="13"/>
      <c r="N8554" s="13"/>
      <c r="O8554" s="14"/>
      <c r="P8554" s="14"/>
      <c r="Q8554" s="14"/>
      <c r="R8554" s="14"/>
      <c r="S8554" s="13"/>
      <c r="T8554" s="13"/>
      <c r="U8554" s="13"/>
      <c r="V8554" s="13"/>
      <c r="W8554" s="13"/>
      <c r="X8554" s="13"/>
      <c r="Y8554" s="14"/>
      <c r="Z8554" s="13"/>
      <c r="AA8554" s="13"/>
      <c r="AB8554" s="13"/>
      <c r="AC8554" s="13"/>
      <c r="AD8554" s="13"/>
      <c r="AE8554" s="13"/>
      <c r="AF8554" s="13"/>
      <c r="AG8554" s="19"/>
      <c r="AH8554" s="19"/>
      <c r="AI8554" s="19"/>
      <c r="AJ8554" s="19"/>
      <c r="AK8554" s="12"/>
      <c r="AL8554" s="12"/>
      <c r="AM8554" s="12"/>
      <c r="AN8554" s="12"/>
    </row>
    <row r="8555" spans="4:40" x14ac:dyDescent="0.25">
      <c r="D8555" s="18"/>
      <c r="E8555" s="13"/>
      <c r="F8555" s="13"/>
      <c r="G8555" s="13"/>
      <c r="H8555" s="13"/>
      <c r="I8555" s="13"/>
      <c r="J8555" s="13"/>
      <c r="K8555" s="13"/>
      <c r="L8555" s="13"/>
      <c r="M8555" s="13"/>
      <c r="N8555" s="13"/>
      <c r="O8555" s="13"/>
      <c r="P8555" s="13"/>
      <c r="Q8555" s="13"/>
      <c r="R8555" s="13"/>
      <c r="S8555" s="13"/>
      <c r="T8555" s="13"/>
      <c r="U8555" s="13"/>
      <c r="V8555" s="13"/>
      <c r="W8555" s="13"/>
      <c r="X8555" s="13"/>
      <c r="Y8555" s="13"/>
      <c r="Z8555" s="13"/>
      <c r="AA8555" s="13"/>
      <c r="AB8555" s="13"/>
      <c r="AC8555" s="13"/>
      <c r="AD8555" s="13"/>
      <c r="AE8555" s="13"/>
      <c r="AF8555" s="13"/>
      <c r="AG8555" s="19"/>
      <c r="AH8555" s="19"/>
      <c r="AI8555" s="19"/>
      <c r="AJ8555" s="19"/>
      <c r="AK8555" s="15"/>
      <c r="AL8555" s="12"/>
      <c r="AM8555" s="15"/>
      <c r="AN8555" s="15"/>
    </row>
    <row r="8556" spans="4:40" x14ac:dyDescent="0.25">
      <c r="D8556" s="18"/>
      <c r="E8556" s="13"/>
      <c r="F8556" s="13"/>
      <c r="G8556" s="13"/>
      <c r="H8556" s="13"/>
      <c r="I8556" s="13"/>
      <c r="J8556" s="13"/>
      <c r="K8556" s="13"/>
      <c r="L8556" s="13"/>
      <c r="M8556" s="13"/>
      <c r="N8556" s="13"/>
      <c r="O8556" s="13"/>
      <c r="P8556" s="13"/>
      <c r="Q8556" s="13"/>
      <c r="R8556" s="13"/>
      <c r="S8556" s="13"/>
      <c r="T8556" s="13"/>
      <c r="U8556" s="13"/>
      <c r="V8556" s="13"/>
      <c r="W8556" s="13"/>
      <c r="X8556" s="13"/>
      <c r="Y8556" s="13"/>
      <c r="Z8556" s="13"/>
      <c r="AA8556" s="13"/>
      <c r="AB8556" s="13"/>
      <c r="AC8556" s="13"/>
      <c r="AD8556" s="13"/>
      <c r="AE8556" s="13"/>
      <c r="AF8556" s="13"/>
      <c r="AG8556" s="19"/>
      <c r="AH8556" s="19"/>
      <c r="AI8556" s="19"/>
      <c r="AJ8556" s="19"/>
      <c r="AK8556" s="15"/>
      <c r="AL8556" s="15"/>
      <c r="AM8556" s="15"/>
      <c r="AN8556" s="15"/>
    </row>
    <row r="8557" spans="4:40" x14ac:dyDescent="0.25">
      <c r="D8557" s="18"/>
      <c r="E8557" s="13"/>
      <c r="F8557" s="13"/>
      <c r="G8557" s="13"/>
      <c r="H8557" s="13"/>
      <c r="I8557" s="13"/>
      <c r="J8557" s="13"/>
      <c r="K8557" s="13"/>
      <c r="L8557" s="13"/>
      <c r="M8557" s="13"/>
      <c r="N8557" s="13"/>
      <c r="O8557" s="14"/>
      <c r="P8557" s="14"/>
      <c r="Q8557" s="14"/>
      <c r="R8557" s="14"/>
      <c r="S8557" s="13"/>
      <c r="T8557" s="13"/>
      <c r="U8557" s="13"/>
      <c r="V8557" s="13"/>
      <c r="W8557" s="13"/>
      <c r="X8557" s="13"/>
      <c r="Y8557" s="14"/>
      <c r="Z8557" s="13"/>
      <c r="AA8557" s="13"/>
      <c r="AB8557" s="13"/>
      <c r="AC8557" s="13"/>
      <c r="AD8557" s="13"/>
      <c r="AE8557" s="13"/>
      <c r="AF8557" s="13"/>
      <c r="AG8557" s="19"/>
      <c r="AH8557" s="19"/>
      <c r="AI8557" s="19"/>
      <c r="AJ8557" s="19"/>
      <c r="AK8557" s="15"/>
      <c r="AL8557" s="15"/>
      <c r="AM8557" s="15"/>
      <c r="AN8557" s="15"/>
    </row>
    <row r="8558" spans="4:40" x14ac:dyDescent="0.25">
      <c r="D8558" s="18"/>
      <c r="E8558" s="13"/>
      <c r="F8558" s="13"/>
      <c r="G8558" s="13"/>
      <c r="H8558" s="13"/>
      <c r="I8558" s="13"/>
      <c r="J8558" s="13"/>
      <c r="K8558" s="13"/>
      <c r="L8558" s="13"/>
      <c r="M8558" s="13"/>
      <c r="N8558" s="13"/>
      <c r="O8558" s="14"/>
      <c r="P8558" s="14"/>
      <c r="Q8558" s="14"/>
      <c r="R8558" s="14"/>
      <c r="S8558" s="13"/>
      <c r="T8558" s="13"/>
      <c r="U8558" s="13"/>
      <c r="V8558" s="13"/>
      <c r="W8558" s="13"/>
      <c r="X8558" s="13"/>
      <c r="Y8558" s="14"/>
      <c r="Z8558" s="13"/>
      <c r="AA8558" s="13"/>
      <c r="AB8558" s="13"/>
      <c r="AC8558" s="13"/>
      <c r="AD8558" s="13"/>
      <c r="AE8558" s="13"/>
      <c r="AF8558" s="13"/>
      <c r="AG8558" s="19"/>
      <c r="AH8558" s="19"/>
      <c r="AI8558" s="19"/>
      <c r="AJ8558" s="19"/>
      <c r="AK8558" s="12"/>
      <c r="AL8558" s="12"/>
      <c r="AM8558" s="12"/>
      <c r="AN8558" s="12"/>
    </row>
    <row r="8559" spans="4:40" x14ac:dyDescent="0.25">
      <c r="D8559" s="18"/>
      <c r="E8559" s="13"/>
      <c r="F8559" s="13"/>
      <c r="G8559" s="13"/>
      <c r="H8559" s="13"/>
      <c r="I8559" s="13"/>
      <c r="J8559" s="13"/>
      <c r="K8559" s="13"/>
      <c r="L8559" s="13"/>
      <c r="M8559" s="13"/>
      <c r="N8559" s="13"/>
      <c r="O8559" s="13"/>
      <c r="P8559" s="13"/>
      <c r="Q8559" s="13"/>
      <c r="R8559" s="13"/>
      <c r="S8559" s="13"/>
      <c r="T8559" s="13"/>
      <c r="U8559" s="13"/>
      <c r="V8559" s="13"/>
      <c r="W8559" s="13"/>
      <c r="X8559" s="13"/>
      <c r="Y8559" s="13"/>
      <c r="Z8559" s="13"/>
      <c r="AA8559" s="13"/>
      <c r="AB8559" s="13"/>
      <c r="AC8559" s="13"/>
      <c r="AD8559" s="13"/>
      <c r="AE8559" s="13"/>
      <c r="AF8559" s="13"/>
      <c r="AG8559" s="19"/>
      <c r="AH8559" s="19"/>
      <c r="AI8559" s="19"/>
      <c r="AJ8559" s="19"/>
      <c r="AK8559" s="15"/>
      <c r="AL8559" s="12"/>
      <c r="AM8559" s="15"/>
      <c r="AN8559" s="15"/>
    </row>
    <row r="8560" spans="4:40" x14ac:dyDescent="0.25">
      <c r="D8560" s="18"/>
      <c r="E8560" s="13"/>
      <c r="F8560" s="13"/>
      <c r="G8560" s="13"/>
      <c r="H8560" s="13"/>
      <c r="I8560" s="13"/>
      <c r="J8560" s="13"/>
      <c r="K8560" s="13"/>
      <c r="L8560" s="13"/>
      <c r="M8560" s="13"/>
      <c r="N8560" s="13"/>
      <c r="O8560" s="13"/>
      <c r="P8560" s="13"/>
      <c r="Q8560" s="13"/>
      <c r="R8560" s="13"/>
      <c r="S8560" s="13"/>
      <c r="T8560" s="13"/>
      <c r="U8560" s="13"/>
      <c r="V8560" s="13"/>
      <c r="W8560" s="13"/>
      <c r="X8560" s="13"/>
      <c r="Y8560" s="13"/>
      <c r="Z8560" s="13"/>
      <c r="AA8560" s="13"/>
      <c r="AB8560" s="13"/>
      <c r="AC8560" s="13"/>
      <c r="AD8560" s="13"/>
      <c r="AE8560" s="13"/>
      <c r="AF8560" s="13"/>
      <c r="AG8560" s="19"/>
      <c r="AH8560" s="19"/>
      <c r="AI8560" s="19"/>
      <c r="AJ8560" s="19"/>
      <c r="AK8560" s="15"/>
      <c r="AL8560" s="15"/>
      <c r="AM8560" s="15"/>
      <c r="AN8560" s="15"/>
    </row>
    <row r="8561" spans="4:40" x14ac:dyDescent="0.25">
      <c r="D8561" s="18"/>
      <c r="E8561" s="13"/>
      <c r="F8561" s="13"/>
      <c r="G8561" s="13"/>
      <c r="H8561" s="13"/>
      <c r="I8561" s="13"/>
      <c r="J8561" s="13"/>
      <c r="K8561" s="13"/>
      <c r="L8561" s="13"/>
      <c r="M8561" s="13"/>
      <c r="N8561" s="13"/>
      <c r="O8561" s="14"/>
      <c r="P8561" s="14"/>
      <c r="Q8561" s="14"/>
      <c r="R8561" s="14"/>
      <c r="S8561" s="13"/>
      <c r="T8561" s="13"/>
      <c r="U8561" s="13"/>
      <c r="V8561" s="13"/>
      <c r="W8561" s="13"/>
      <c r="X8561" s="13"/>
      <c r="Y8561" s="14"/>
      <c r="Z8561" s="13"/>
      <c r="AA8561" s="13"/>
      <c r="AB8561" s="13"/>
      <c r="AC8561" s="13"/>
      <c r="AD8561" s="13"/>
      <c r="AE8561" s="13"/>
      <c r="AF8561" s="13"/>
      <c r="AG8561" s="19"/>
      <c r="AH8561" s="19"/>
      <c r="AI8561" s="19"/>
      <c r="AJ8561" s="19"/>
      <c r="AK8561" s="15"/>
      <c r="AL8561" s="15"/>
      <c r="AM8561" s="15"/>
      <c r="AN8561" s="15"/>
    </row>
    <row r="8562" spans="4:40" x14ac:dyDescent="0.25">
      <c r="D8562" s="18"/>
      <c r="E8562" s="13"/>
      <c r="F8562" s="13"/>
      <c r="G8562" s="13"/>
      <c r="H8562" s="13"/>
      <c r="I8562" s="13"/>
      <c r="J8562" s="13"/>
      <c r="K8562" s="13"/>
      <c r="L8562" s="13"/>
      <c r="M8562" s="13"/>
      <c r="N8562" s="13"/>
      <c r="O8562" s="14"/>
      <c r="P8562" s="14"/>
      <c r="Q8562" s="14"/>
      <c r="R8562" s="14"/>
      <c r="S8562" s="13"/>
      <c r="T8562" s="13"/>
      <c r="U8562" s="13"/>
      <c r="V8562" s="13"/>
      <c r="W8562" s="13"/>
      <c r="X8562" s="13"/>
      <c r="Y8562" s="14"/>
      <c r="Z8562" s="13"/>
      <c r="AA8562" s="13"/>
      <c r="AB8562" s="13"/>
      <c r="AC8562" s="13"/>
      <c r="AD8562" s="13"/>
      <c r="AE8562" s="13"/>
      <c r="AF8562" s="13"/>
      <c r="AG8562" s="19"/>
      <c r="AH8562" s="19"/>
      <c r="AI8562" s="19"/>
      <c r="AJ8562" s="19"/>
      <c r="AK8562" s="12"/>
      <c r="AL8562" s="12"/>
      <c r="AM8562" s="12"/>
      <c r="AN8562" s="12"/>
    </row>
    <row r="8563" spans="4:40" x14ac:dyDescent="0.25">
      <c r="D8563" s="18"/>
      <c r="E8563" s="13"/>
      <c r="F8563" s="13"/>
      <c r="G8563" s="13"/>
      <c r="H8563" s="13"/>
      <c r="I8563" s="13"/>
      <c r="J8563" s="13"/>
      <c r="K8563" s="13"/>
      <c r="L8563" s="13"/>
      <c r="M8563" s="13"/>
      <c r="N8563" s="13"/>
      <c r="O8563" s="13"/>
      <c r="P8563" s="13"/>
      <c r="Q8563" s="13"/>
      <c r="R8563" s="13"/>
      <c r="S8563" s="13"/>
      <c r="T8563" s="13"/>
      <c r="U8563" s="13"/>
      <c r="V8563" s="13"/>
      <c r="W8563" s="13"/>
      <c r="X8563" s="13"/>
      <c r="Y8563" s="13"/>
      <c r="Z8563" s="13"/>
      <c r="AA8563" s="13"/>
      <c r="AB8563" s="13"/>
      <c r="AC8563" s="13"/>
      <c r="AD8563" s="13"/>
      <c r="AE8563" s="13"/>
      <c r="AF8563" s="13"/>
      <c r="AG8563" s="19"/>
      <c r="AH8563" s="19"/>
      <c r="AI8563" s="19"/>
      <c r="AJ8563" s="19"/>
      <c r="AK8563" s="15"/>
      <c r="AL8563" s="12"/>
      <c r="AM8563" s="15"/>
      <c r="AN8563" s="15"/>
    </row>
    <row r="8564" spans="4:40" x14ac:dyDescent="0.25">
      <c r="D8564" s="18"/>
      <c r="E8564" s="13"/>
      <c r="F8564" s="13"/>
      <c r="G8564" s="13"/>
      <c r="H8564" s="13"/>
      <c r="I8564" s="13"/>
      <c r="J8564" s="13"/>
      <c r="K8564" s="13"/>
      <c r="L8564" s="13"/>
      <c r="M8564" s="13"/>
      <c r="N8564" s="13"/>
      <c r="O8564" s="13"/>
      <c r="P8564" s="13"/>
      <c r="Q8564" s="13"/>
      <c r="R8564" s="13"/>
      <c r="S8564" s="13"/>
      <c r="T8564" s="13"/>
      <c r="U8564" s="13"/>
      <c r="V8564" s="13"/>
      <c r="W8564" s="13"/>
      <c r="X8564" s="13"/>
      <c r="Y8564" s="13"/>
      <c r="Z8564" s="13"/>
      <c r="AA8564" s="13"/>
      <c r="AB8564" s="13"/>
      <c r="AC8564" s="13"/>
      <c r="AD8564" s="13"/>
      <c r="AE8564" s="13"/>
      <c r="AF8564" s="13"/>
      <c r="AG8564" s="19"/>
      <c r="AH8564" s="19"/>
      <c r="AI8564" s="19"/>
      <c r="AJ8564" s="19"/>
      <c r="AK8564" s="15"/>
      <c r="AL8564" s="15"/>
      <c r="AM8564" s="15"/>
      <c r="AN8564" s="15"/>
    </row>
    <row r="8565" spans="4:40" x14ac:dyDescent="0.25">
      <c r="D8565" s="18"/>
      <c r="E8565" s="13"/>
      <c r="F8565" s="13"/>
      <c r="G8565" s="13"/>
      <c r="H8565" s="13"/>
      <c r="I8565" s="13"/>
      <c r="J8565" s="13"/>
      <c r="K8565" s="13"/>
      <c r="L8565" s="13"/>
      <c r="M8565" s="13"/>
      <c r="N8565" s="13"/>
      <c r="O8565" s="14"/>
      <c r="P8565" s="14"/>
      <c r="Q8565" s="14"/>
      <c r="R8565" s="14"/>
      <c r="S8565" s="13"/>
      <c r="T8565" s="13"/>
      <c r="U8565" s="13"/>
      <c r="V8565" s="13"/>
      <c r="W8565" s="13"/>
      <c r="X8565" s="13"/>
      <c r="Y8565" s="14"/>
      <c r="Z8565" s="13"/>
      <c r="AA8565" s="13"/>
      <c r="AB8565" s="13"/>
      <c r="AC8565" s="13"/>
      <c r="AD8565" s="13"/>
      <c r="AE8565" s="13"/>
      <c r="AF8565" s="13"/>
      <c r="AG8565" s="19"/>
      <c r="AH8565" s="19"/>
      <c r="AI8565" s="19"/>
      <c r="AJ8565" s="19"/>
      <c r="AK8565" s="15"/>
      <c r="AL8565" s="15"/>
      <c r="AM8565" s="15"/>
      <c r="AN8565" s="15"/>
    </row>
    <row r="8566" spans="4:40" x14ac:dyDescent="0.25">
      <c r="D8566" s="18"/>
      <c r="E8566" s="13"/>
      <c r="F8566" s="13"/>
      <c r="G8566" s="13"/>
      <c r="H8566" s="13"/>
      <c r="I8566" s="13"/>
      <c r="J8566" s="13"/>
      <c r="K8566" s="13"/>
      <c r="L8566" s="13"/>
      <c r="M8566" s="13"/>
      <c r="N8566" s="13"/>
      <c r="O8566" s="14"/>
      <c r="P8566" s="14"/>
      <c r="Q8566" s="14"/>
      <c r="R8566" s="14"/>
      <c r="S8566" s="13"/>
      <c r="T8566" s="13"/>
      <c r="U8566" s="13"/>
      <c r="V8566" s="13"/>
      <c r="W8566" s="13"/>
      <c r="X8566" s="13"/>
      <c r="Y8566" s="14"/>
      <c r="Z8566" s="13"/>
      <c r="AA8566" s="13"/>
      <c r="AB8566" s="13"/>
      <c r="AC8566" s="13"/>
      <c r="AD8566" s="13"/>
      <c r="AE8566" s="13"/>
      <c r="AF8566" s="13"/>
      <c r="AG8566" s="19"/>
      <c r="AH8566" s="19"/>
      <c r="AI8566" s="19"/>
      <c r="AJ8566" s="19"/>
      <c r="AK8566" s="12"/>
      <c r="AL8566" s="12"/>
      <c r="AM8566" s="12"/>
      <c r="AN8566" s="12"/>
    </row>
    <row r="8567" spans="4:40" x14ac:dyDescent="0.25">
      <c r="D8567" s="18"/>
      <c r="E8567" s="13"/>
      <c r="F8567" s="13"/>
      <c r="G8567" s="13"/>
      <c r="H8567" s="13"/>
      <c r="I8567" s="13"/>
      <c r="J8567" s="13"/>
      <c r="K8567" s="13"/>
      <c r="L8567" s="13"/>
      <c r="M8567" s="13"/>
      <c r="N8567" s="13"/>
      <c r="O8567" s="13"/>
      <c r="P8567" s="13"/>
      <c r="Q8567" s="13"/>
      <c r="R8567" s="13"/>
      <c r="S8567" s="13"/>
      <c r="T8567" s="13"/>
      <c r="U8567" s="13"/>
      <c r="V8567" s="13"/>
      <c r="W8567" s="13"/>
      <c r="X8567" s="13"/>
      <c r="Y8567" s="13"/>
      <c r="Z8567" s="13"/>
      <c r="AA8567" s="13"/>
      <c r="AB8567" s="13"/>
      <c r="AC8567" s="13"/>
      <c r="AD8567" s="13"/>
      <c r="AE8567" s="13"/>
      <c r="AF8567" s="13"/>
      <c r="AG8567" s="19"/>
      <c r="AH8567" s="19"/>
      <c r="AI8567" s="19"/>
      <c r="AJ8567" s="19"/>
      <c r="AK8567" s="15"/>
      <c r="AL8567" s="12"/>
      <c r="AM8567" s="15"/>
      <c r="AN8567" s="15"/>
    </row>
    <row r="8568" spans="4:40" x14ac:dyDescent="0.25">
      <c r="D8568" s="18"/>
      <c r="E8568" s="13"/>
      <c r="F8568" s="13"/>
      <c r="G8568" s="13"/>
      <c r="H8568" s="13"/>
      <c r="I8568" s="13"/>
      <c r="J8568" s="13"/>
      <c r="K8568" s="13"/>
      <c r="L8568" s="13"/>
      <c r="M8568" s="13"/>
      <c r="N8568" s="13"/>
      <c r="O8568" s="13"/>
      <c r="P8568" s="13"/>
      <c r="Q8568" s="13"/>
      <c r="R8568" s="13"/>
      <c r="S8568" s="13"/>
      <c r="T8568" s="13"/>
      <c r="U8568" s="13"/>
      <c r="V8568" s="13"/>
      <c r="W8568" s="13"/>
      <c r="X8568" s="13"/>
      <c r="Y8568" s="13"/>
      <c r="Z8568" s="13"/>
      <c r="AA8568" s="13"/>
      <c r="AB8568" s="13"/>
      <c r="AC8568" s="13"/>
      <c r="AD8568" s="13"/>
      <c r="AE8568" s="13"/>
      <c r="AF8568" s="13"/>
      <c r="AG8568" s="19"/>
      <c r="AH8568" s="19"/>
      <c r="AI8568" s="19"/>
      <c r="AJ8568" s="19"/>
      <c r="AK8568" s="15"/>
      <c r="AL8568" s="15"/>
      <c r="AM8568" s="15"/>
      <c r="AN8568" s="15"/>
    </row>
    <row r="8569" spans="4:40" x14ac:dyDescent="0.25">
      <c r="D8569" s="18"/>
      <c r="E8569" s="13"/>
      <c r="F8569" s="13"/>
      <c r="G8569" s="13"/>
      <c r="H8569" s="13"/>
      <c r="I8569" s="13"/>
      <c r="J8569" s="13"/>
      <c r="K8569" s="13"/>
      <c r="L8569" s="13"/>
      <c r="M8569" s="13"/>
      <c r="N8569" s="13"/>
      <c r="O8569" s="14"/>
      <c r="P8569" s="14"/>
      <c r="Q8569" s="14"/>
      <c r="R8569" s="14"/>
      <c r="S8569" s="13"/>
      <c r="T8569" s="13"/>
      <c r="U8569" s="13"/>
      <c r="V8569" s="13"/>
      <c r="W8569" s="13"/>
      <c r="X8569" s="13"/>
      <c r="Y8569" s="14"/>
      <c r="Z8569" s="13"/>
      <c r="AA8569" s="13"/>
      <c r="AB8569" s="13"/>
      <c r="AC8569" s="13"/>
      <c r="AD8569" s="13"/>
      <c r="AE8569" s="13"/>
      <c r="AF8569" s="13"/>
      <c r="AG8569" s="19"/>
      <c r="AH8569" s="19"/>
      <c r="AI8569" s="19"/>
      <c r="AJ8569" s="19"/>
      <c r="AK8569" s="15"/>
      <c r="AL8569" s="15"/>
      <c r="AM8569" s="15"/>
      <c r="AN8569" s="15"/>
    </row>
    <row r="8570" spans="4:40" x14ac:dyDescent="0.25">
      <c r="D8570" s="18"/>
      <c r="E8570" s="13"/>
      <c r="F8570" s="13"/>
      <c r="G8570" s="13"/>
      <c r="H8570" s="13"/>
      <c r="I8570" s="13"/>
      <c r="J8570" s="13"/>
      <c r="K8570" s="13"/>
      <c r="L8570" s="13"/>
      <c r="M8570" s="13"/>
      <c r="N8570" s="13"/>
      <c r="O8570" s="14"/>
      <c r="P8570" s="14"/>
      <c r="Q8570" s="14"/>
      <c r="R8570" s="14"/>
      <c r="S8570" s="13"/>
      <c r="T8570" s="13"/>
      <c r="U8570" s="13"/>
      <c r="V8570" s="13"/>
      <c r="W8570" s="13"/>
      <c r="X8570" s="13"/>
      <c r="Y8570" s="14"/>
      <c r="Z8570" s="13"/>
      <c r="AA8570" s="13"/>
      <c r="AB8570" s="13"/>
      <c r="AC8570" s="13"/>
      <c r="AD8570" s="13"/>
      <c r="AE8570" s="13"/>
      <c r="AF8570" s="13"/>
      <c r="AG8570" s="19"/>
      <c r="AH8570" s="19"/>
      <c r="AI8570" s="19"/>
      <c r="AJ8570" s="19"/>
      <c r="AK8570" s="12"/>
      <c r="AL8570" s="12"/>
      <c r="AM8570" s="12"/>
      <c r="AN8570" s="12"/>
    </row>
    <row r="8571" spans="4:40" x14ac:dyDescent="0.25">
      <c r="D8571" s="18"/>
      <c r="E8571" s="13"/>
      <c r="F8571" s="13"/>
      <c r="G8571" s="13"/>
      <c r="H8571" s="13"/>
      <c r="I8571" s="13"/>
      <c r="J8571" s="13"/>
      <c r="K8571" s="13"/>
      <c r="L8571" s="13"/>
      <c r="M8571" s="13"/>
      <c r="N8571" s="13"/>
      <c r="O8571" s="13"/>
      <c r="P8571" s="13"/>
      <c r="Q8571" s="13"/>
      <c r="R8571" s="13"/>
      <c r="S8571" s="13"/>
      <c r="T8571" s="13"/>
      <c r="U8571" s="13"/>
      <c r="V8571" s="13"/>
      <c r="W8571" s="13"/>
      <c r="X8571" s="13"/>
      <c r="Y8571" s="13"/>
      <c r="Z8571" s="13"/>
      <c r="AA8571" s="13"/>
      <c r="AB8571" s="13"/>
      <c r="AC8571" s="13"/>
      <c r="AD8571" s="13"/>
      <c r="AE8571" s="13"/>
      <c r="AF8571" s="13"/>
      <c r="AG8571" s="19"/>
      <c r="AH8571" s="19"/>
      <c r="AI8571" s="19"/>
      <c r="AJ8571" s="19"/>
      <c r="AK8571" s="15"/>
      <c r="AL8571" s="12"/>
      <c r="AM8571" s="15"/>
      <c r="AN8571" s="15"/>
    </row>
    <row r="8572" spans="4:40" x14ac:dyDescent="0.25">
      <c r="D8572" s="18"/>
      <c r="E8572" s="13"/>
      <c r="F8572" s="13"/>
      <c r="G8572" s="13"/>
      <c r="H8572" s="13"/>
      <c r="I8572" s="13"/>
      <c r="J8572" s="13"/>
      <c r="K8572" s="13"/>
      <c r="L8572" s="13"/>
      <c r="M8572" s="13"/>
      <c r="N8572" s="13"/>
      <c r="O8572" s="13"/>
      <c r="P8572" s="13"/>
      <c r="Q8572" s="13"/>
      <c r="R8572" s="13"/>
      <c r="S8572" s="13"/>
      <c r="T8572" s="13"/>
      <c r="U8572" s="13"/>
      <c r="V8572" s="13"/>
      <c r="W8572" s="13"/>
      <c r="X8572" s="13"/>
      <c r="Y8572" s="13"/>
      <c r="Z8572" s="13"/>
      <c r="AA8572" s="13"/>
      <c r="AB8572" s="13"/>
      <c r="AC8572" s="13"/>
      <c r="AD8572" s="13"/>
      <c r="AE8572" s="13"/>
      <c r="AF8572" s="13"/>
      <c r="AG8572" s="19"/>
      <c r="AH8572" s="19"/>
      <c r="AI8572" s="19"/>
      <c r="AJ8572" s="19"/>
      <c r="AK8572" s="15"/>
      <c r="AL8572" s="15"/>
      <c r="AM8572" s="15"/>
      <c r="AN8572" s="15"/>
    </row>
    <row r="8573" spans="4:40" x14ac:dyDescent="0.25">
      <c r="D8573" s="18"/>
      <c r="E8573" s="13"/>
      <c r="F8573" s="13"/>
      <c r="G8573" s="13"/>
      <c r="H8573" s="13"/>
      <c r="I8573" s="13"/>
      <c r="J8573" s="13"/>
      <c r="K8573" s="13"/>
      <c r="L8573" s="13"/>
      <c r="M8573" s="13"/>
      <c r="N8573" s="13"/>
      <c r="O8573" s="14"/>
      <c r="P8573" s="14"/>
      <c r="Q8573" s="14"/>
      <c r="R8573" s="14"/>
      <c r="S8573" s="13"/>
      <c r="T8573" s="13"/>
      <c r="U8573" s="13"/>
      <c r="V8573" s="13"/>
      <c r="W8573" s="13"/>
      <c r="X8573" s="13"/>
      <c r="Y8573" s="14"/>
      <c r="Z8573" s="13"/>
      <c r="AA8573" s="13"/>
      <c r="AB8573" s="13"/>
      <c r="AC8573" s="13"/>
      <c r="AD8573" s="13"/>
      <c r="AE8573" s="13"/>
      <c r="AF8573" s="13"/>
      <c r="AG8573" s="19"/>
      <c r="AH8573" s="19"/>
      <c r="AI8573" s="19"/>
      <c r="AJ8573" s="19"/>
      <c r="AK8573" s="15"/>
      <c r="AL8573" s="15"/>
      <c r="AM8573" s="15"/>
      <c r="AN8573" s="15"/>
    </row>
    <row r="8574" spans="4:40" x14ac:dyDescent="0.25">
      <c r="D8574" s="18"/>
      <c r="E8574" s="13"/>
      <c r="F8574" s="13"/>
      <c r="G8574" s="13"/>
      <c r="H8574" s="13"/>
      <c r="I8574" s="13"/>
      <c r="J8574" s="13"/>
      <c r="K8574" s="13"/>
      <c r="L8574" s="13"/>
      <c r="M8574" s="13"/>
      <c r="N8574" s="13"/>
      <c r="O8574" s="14"/>
      <c r="P8574" s="14"/>
      <c r="Q8574" s="14"/>
      <c r="R8574" s="14"/>
      <c r="S8574" s="13"/>
      <c r="T8574" s="13"/>
      <c r="U8574" s="13"/>
      <c r="V8574" s="13"/>
      <c r="W8574" s="13"/>
      <c r="X8574" s="13"/>
      <c r="Y8574" s="14"/>
      <c r="Z8574" s="13"/>
      <c r="AA8574" s="13"/>
      <c r="AB8574" s="13"/>
      <c r="AC8574" s="13"/>
      <c r="AD8574" s="13"/>
      <c r="AE8574" s="13"/>
      <c r="AF8574" s="13"/>
      <c r="AG8574" s="19"/>
      <c r="AH8574" s="19"/>
      <c r="AI8574" s="19"/>
      <c r="AJ8574" s="19"/>
      <c r="AK8574" s="12"/>
      <c r="AL8574" s="12"/>
      <c r="AM8574" s="12"/>
      <c r="AN8574" s="12"/>
    </row>
    <row r="8575" spans="4:40" x14ac:dyDescent="0.25">
      <c r="D8575" s="18"/>
      <c r="E8575" s="13"/>
      <c r="F8575" s="13"/>
      <c r="G8575" s="13"/>
      <c r="H8575" s="13"/>
      <c r="I8575" s="13"/>
      <c r="J8575" s="13"/>
      <c r="K8575" s="13"/>
      <c r="L8575" s="13"/>
      <c r="M8575" s="13"/>
      <c r="N8575" s="13"/>
      <c r="O8575" s="13"/>
      <c r="P8575" s="13"/>
      <c r="Q8575" s="13"/>
      <c r="R8575" s="13"/>
      <c r="S8575" s="13"/>
      <c r="T8575" s="13"/>
      <c r="U8575" s="13"/>
      <c r="V8575" s="13"/>
      <c r="W8575" s="13"/>
      <c r="X8575" s="13"/>
      <c r="Y8575" s="13"/>
      <c r="Z8575" s="13"/>
      <c r="AA8575" s="13"/>
      <c r="AB8575" s="13"/>
      <c r="AC8575" s="13"/>
      <c r="AD8575" s="13"/>
      <c r="AE8575" s="13"/>
      <c r="AF8575" s="13"/>
      <c r="AG8575" s="19"/>
      <c r="AH8575" s="19"/>
      <c r="AI8575" s="19"/>
      <c r="AJ8575" s="19"/>
      <c r="AK8575" s="15"/>
      <c r="AL8575" s="12"/>
      <c r="AM8575" s="15"/>
      <c r="AN8575" s="15"/>
    </row>
    <row r="8576" spans="4:40" x14ac:dyDescent="0.25">
      <c r="D8576" s="18"/>
      <c r="E8576" s="13"/>
      <c r="F8576" s="13"/>
      <c r="G8576" s="13"/>
      <c r="H8576" s="13"/>
      <c r="I8576" s="13"/>
      <c r="J8576" s="13"/>
      <c r="K8576" s="13"/>
      <c r="L8576" s="13"/>
      <c r="M8576" s="13"/>
      <c r="N8576" s="13"/>
      <c r="O8576" s="13"/>
      <c r="P8576" s="13"/>
      <c r="Q8576" s="13"/>
      <c r="R8576" s="13"/>
      <c r="S8576" s="13"/>
      <c r="T8576" s="13"/>
      <c r="U8576" s="13"/>
      <c r="V8576" s="13"/>
      <c r="W8576" s="13"/>
      <c r="X8576" s="13"/>
      <c r="Y8576" s="13"/>
      <c r="Z8576" s="13"/>
      <c r="AA8576" s="13"/>
      <c r="AB8576" s="13"/>
      <c r="AC8576" s="13"/>
      <c r="AD8576" s="13"/>
      <c r="AE8576" s="13"/>
      <c r="AF8576" s="13"/>
      <c r="AG8576" s="19"/>
      <c r="AH8576" s="19"/>
      <c r="AI8576" s="19"/>
      <c r="AJ8576" s="19"/>
      <c r="AK8576" s="15"/>
      <c r="AL8576" s="15"/>
      <c r="AM8576" s="15"/>
      <c r="AN8576" s="15"/>
    </row>
    <row r="8577" spans="4:40" x14ac:dyDescent="0.25">
      <c r="D8577" s="18"/>
      <c r="E8577" s="13"/>
      <c r="F8577" s="13"/>
      <c r="G8577" s="13"/>
      <c r="H8577" s="13"/>
      <c r="I8577" s="13"/>
      <c r="J8577" s="13"/>
      <c r="K8577" s="13"/>
      <c r="L8577" s="13"/>
      <c r="M8577" s="13"/>
      <c r="N8577" s="13"/>
      <c r="O8577" s="14"/>
      <c r="P8577" s="14"/>
      <c r="Q8577" s="14"/>
      <c r="R8577" s="14"/>
      <c r="S8577" s="13"/>
      <c r="T8577" s="13"/>
      <c r="U8577" s="13"/>
      <c r="V8577" s="13"/>
      <c r="W8577" s="13"/>
      <c r="X8577" s="13"/>
      <c r="Y8577" s="14"/>
      <c r="Z8577" s="13"/>
      <c r="AA8577" s="13"/>
      <c r="AB8577" s="13"/>
      <c r="AC8577" s="13"/>
      <c r="AD8577" s="13"/>
      <c r="AE8577" s="13"/>
      <c r="AF8577" s="13"/>
      <c r="AG8577" s="19"/>
      <c r="AH8577" s="19"/>
      <c r="AI8577" s="19"/>
      <c r="AJ8577" s="19"/>
      <c r="AK8577" s="15"/>
      <c r="AL8577" s="15"/>
      <c r="AM8577" s="15"/>
      <c r="AN8577" s="15"/>
    </row>
    <row r="8578" spans="4:40" x14ac:dyDescent="0.25">
      <c r="D8578" s="18"/>
      <c r="E8578" s="13"/>
      <c r="F8578" s="13"/>
      <c r="G8578" s="13"/>
      <c r="H8578" s="13"/>
      <c r="I8578" s="13"/>
      <c r="J8578" s="13"/>
      <c r="K8578" s="13"/>
      <c r="L8578" s="13"/>
      <c r="M8578" s="13"/>
      <c r="N8578" s="13"/>
      <c r="O8578" s="14"/>
      <c r="P8578" s="14"/>
      <c r="Q8578" s="14"/>
      <c r="R8578" s="14"/>
      <c r="S8578" s="13"/>
      <c r="T8578" s="13"/>
      <c r="U8578" s="13"/>
      <c r="V8578" s="13"/>
      <c r="W8578" s="13"/>
      <c r="X8578" s="13"/>
      <c r="Y8578" s="14"/>
      <c r="Z8578" s="13"/>
      <c r="AA8578" s="13"/>
      <c r="AB8578" s="13"/>
      <c r="AC8578" s="13"/>
      <c r="AD8578" s="13"/>
      <c r="AE8578" s="13"/>
      <c r="AF8578" s="13"/>
      <c r="AG8578" s="19"/>
      <c r="AH8578" s="19"/>
      <c r="AI8578" s="19"/>
      <c r="AJ8578" s="19"/>
      <c r="AK8578" s="12"/>
      <c r="AL8578" s="12"/>
      <c r="AM8578" s="12"/>
      <c r="AN8578" s="12"/>
    </row>
    <row r="8579" spans="4:40" x14ac:dyDescent="0.25">
      <c r="D8579" s="18"/>
      <c r="E8579" s="13"/>
      <c r="F8579" s="13"/>
      <c r="G8579" s="13"/>
      <c r="H8579" s="13"/>
      <c r="I8579" s="13"/>
      <c r="J8579" s="13"/>
      <c r="K8579" s="13"/>
      <c r="L8579" s="13"/>
      <c r="M8579" s="13"/>
      <c r="N8579" s="13"/>
      <c r="O8579" s="13"/>
      <c r="P8579" s="13"/>
      <c r="Q8579" s="13"/>
      <c r="R8579" s="13"/>
      <c r="S8579" s="13"/>
      <c r="T8579" s="13"/>
      <c r="U8579" s="13"/>
      <c r="V8579" s="13"/>
      <c r="W8579" s="13"/>
      <c r="X8579" s="13"/>
      <c r="Y8579" s="13"/>
      <c r="Z8579" s="13"/>
      <c r="AA8579" s="13"/>
      <c r="AB8579" s="13"/>
      <c r="AC8579" s="13"/>
      <c r="AD8579" s="13"/>
      <c r="AE8579" s="13"/>
      <c r="AF8579" s="13"/>
      <c r="AG8579" s="19"/>
      <c r="AH8579" s="19"/>
      <c r="AI8579" s="19"/>
      <c r="AJ8579" s="19"/>
      <c r="AK8579" s="15"/>
      <c r="AL8579" s="12"/>
      <c r="AM8579" s="15"/>
      <c r="AN8579" s="15"/>
    </row>
    <row r="8580" spans="4:40" x14ac:dyDescent="0.25">
      <c r="D8580" s="18"/>
      <c r="E8580" s="13"/>
      <c r="F8580" s="13"/>
      <c r="G8580" s="13"/>
      <c r="H8580" s="13"/>
      <c r="I8580" s="13"/>
      <c r="J8580" s="13"/>
      <c r="K8580" s="13"/>
      <c r="L8580" s="13"/>
      <c r="M8580" s="13"/>
      <c r="N8580" s="13"/>
      <c r="O8580" s="13"/>
      <c r="P8580" s="13"/>
      <c r="Q8580" s="13"/>
      <c r="R8580" s="13"/>
      <c r="S8580" s="13"/>
      <c r="T8580" s="13"/>
      <c r="U8580" s="13"/>
      <c r="V8580" s="13"/>
      <c r="W8580" s="13"/>
      <c r="X8580" s="13"/>
      <c r="Y8580" s="13"/>
      <c r="Z8580" s="13"/>
      <c r="AA8580" s="13"/>
      <c r="AB8580" s="13"/>
      <c r="AC8580" s="13"/>
      <c r="AD8580" s="13"/>
      <c r="AE8580" s="13"/>
      <c r="AF8580" s="13"/>
      <c r="AG8580" s="19"/>
      <c r="AH8580" s="19"/>
      <c r="AI8580" s="19"/>
      <c r="AJ8580" s="19"/>
      <c r="AK8580" s="15"/>
      <c r="AL8580" s="15"/>
      <c r="AM8580" s="15"/>
      <c r="AN8580" s="15"/>
    </row>
    <row r="8581" spans="4:40" x14ac:dyDescent="0.25">
      <c r="D8581" s="18"/>
      <c r="E8581" s="13"/>
      <c r="F8581" s="13"/>
      <c r="G8581" s="13"/>
      <c r="H8581" s="13"/>
      <c r="I8581" s="13"/>
      <c r="J8581" s="13"/>
      <c r="K8581" s="13"/>
      <c r="L8581" s="13"/>
      <c r="M8581" s="13"/>
      <c r="N8581" s="13"/>
      <c r="O8581" s="14"/>
      <c r="P8581" s="14"/>
      <c r="Q8581" s="14"/>
      <c r="R8581" s="14"/>
      <c r="S8581" s="13"/>
      <c r="T8581" s="13"/>
      <c r="U8581" s="13"/>
      <c r="V8581" s="13"/>
      <c r="W8581" s="13"/>
      <c r="X8581" s="13"/>
      <c r="Y8581" s="14"/>
      <c r="Z8581" s="13"/>
      <c r="AA8581" s="13"/>
      <c r="AB8581" s="13"/>
      <c r="AC8581" s="13"/>
      <c r="AD8581" s="13"/>
      <c r="AE8581" s="13"/>
      <c r="AF8581" s="13"/>
      <c r="AG8581" s="19"/>
      <c r="AH8581" s="19"/>
      <c r="AI8581" s="19"/>
      <c r="AJ8581" s="19"/>
      <c r="AK8581" s="15"/>
      <c r="AL8581" s="15"/>
      <c r="AM8581" s="15"/>
      <c r="AN8581" s="15"/>
    </row>
    <row r="8582" spans="4:40" x14ac:dyDescent="0.25">
      <c r="D8582" s="18"/>
      <c r="E8582" s="13"/>
      <c r="F8582" s="13"/>
      <c r="G8582" s="13"/>
      <c r="H8582" s="13"/>
      <c r="I8582" s="13"/>
      <c r="J8582" s="13"/>
      <c r="K8582" s="13"/>
      <c r="L8582" s="13"/>
      <c r="M8582" s="13"/>
      <c r="N8582" s="13"/>
      <c r="O8582" s="14"/>
      <c r="P8582" s="14"/>
      <c r="Q8582" s="14"/>
      <c r="R8582" s="14"/>
      <c r="S8582" s="13"/>
      <c r="T8582" s="13"/>
      <c r="U8582" s="13"/>
      <c r="V8582" s="13"/>
      <c r="W8582" s="13"/>
      <c r="X8582" s="13"/>
      <c r="Y8582" s="14"/>
      <c r="Z8582" s="13"/>
      <c r="AA8582" s="13"/>
      <c r="AB8582" s="13"/>
      <c r="AC8582" s="13"/>
      <c r="AD8582" s="13"/>
      <c r="AE8582" s="13"/>
      <c r="AF8582" s="13"/>
      <c r="AG8582" s="19"/>
      <c r="AH8582" s="19"/>
      <c r="AI8582" s="19"/>
      <c r="AJ8582" s="19"/>
      <c r="AK8582" s="12"/>
      <c r="AL8582" s="12"/>
      <c r="AM8582" s="12"/>
      <c r="AN8582" s="12"/>
    </row>
    <row r="8583" spans="4:40" x14ac:dyDescent="0.25">
      <c r="D8583" s="18"/>
      <c r="E8583" s="13"/>
      <c r="F8583" s="13"/>
      <c r="G8583" s="13"/>
      <c r="H8583" s="13"/>
      <c r="I8583" s="13"/>
      <c r="J8583" s="13"/>
      <c r="K8583" s="13"/>
      <c r="L8583" s="13"/>
      <c r="M8583" s="13"/>
      <c r="N8583" s="13"/>
      <c r="O8583" s="13"/>
      <c r="P8583" s="13"/>
      <c r="Q8583" s="13"/>
      <c r="R8583" s="13"/>
      <c r="S8583" s="13"/>
      <c r="T8583" s="13"/>
      <c r="U8583" s="13"/>
      <c r="V8583" s="13"/>
      <c r="W8583" s="13"/>
      <c r="X8583" s="13"/>
      <c r="Y8583" s="13"/>
      <c r="Z8583" s="13"/>
      <c r="AA8583" s="13"/>
      <c r="AB8583" s="13"/>
      <c r="AC8583" s="13"/>
      <c r="AD8583" s="13"/>
      <c r="AE8583" s="13"/>
      <c r="AF8583" s="13"/>
      <c r="AG8583" s="19"/>
      <c r="AH8583" s="19"/>
      <c r="AI8583" s="19"/>
      <c r="AJ8583" s="19"/>
      <c r="AK8583" s="15"/>
      <c r="AL8583" s="12"/>
      <c r="AM8583" s="15"/>
      <c r="AN8583" s="15"/>
    </row>
    <row r="8584" spans="4:40" x14ac:dyDescent="0.25">
      <c r="D8584" s="18"/>
      <c r="E8584" s="13"/>
      <c r="F8584" s="13"/>
      <c r="G8584" s="13"/>
      <c r="H8584" s="13"/>
      <c r="I8584" s="13"/>
      <c r="J8584" s="13"/>
      <c r="K8584" s="13"/>
      <c r="L8584" s="13"/>
      <c r="M8584" s="13"/>
      <c r="N8584" s="13"/>
      <c r="O8584" s="13"/>
      <c r="P8584" s="13"/>
      <c r="Q8584" s="13"/>
      <c r="R8584" s="13"/>
      <c r="S8584" s="13"/>
      <c r="T8584" s="13"/>
      <c r="U8584" s="13"/>
      <c r="V8584" s="13"/>
      <c r="W8584" s="13"/>
      <c r="X8584" s="13"/>
      <c r="Y8584" s="13"/>
      <c r="Z8584" s="13"/>
      <c r="AA8584" s="13"/>
      <c r="AB8584" s="13"/>
      <c r="AC8584" s="13"/>
      <c r="AD8584" s="13"/>
      <c r="AE8584" s="13"/>
      <c r="AF8584" s="13"/>
      <c r="AG8584" s="19"/>
      <c r="AH8584" s="19"/>
      <c r="AI8584" s="19"/>
      <c r="AJ8584" s="19"/>
      <c r="AK8584" s="15"/>
      <c r="AL8584" s="15"/>
      <c r="AM8584" s="15"/>
      <c r="AN8584" s="15"/>
    </row>
    <row r="8585" spans="4:40" x14ac:dyDescent="0.25">
      <c r="D8585" s="18"/>
      <c r="E8585" s="13"/>
      <c r="F8585" s="13"/>
      <c r="G8585" s="13"/>
      <c r="H8585" s="13"/>
      <c r="I8585" s="13"/>
      <c r="J8585" s="13"/>
      <c r="K8585" s="13"/>
      <c r="L8585" s="13"/>
      <c r="M8585" s="13"/>
      <c r="N8585" s="13"/>
      <c r="O8585" s="14"/>
      <c r="P8585" s="14"/>
      <c r="Q8585" s="14"/>
      <c r="R8585" s="14"/>
      <c r="S8585" s="13"/>
      <c r="T8585" s="13"/>
      <c r="U8585" s="13"/>
      <c r="V8585" s="13"/>
      <c r="W8585" s="13"/>
      <c r="X8585" s="13"/>
      <c r="Y8585" s="14"/>
      <c r="Z8585" s="13"/>
      <c r="AA8585" s="13"/>
      <c r="AB8585" s="13"/>
      <c r="AC8585" s="13"/>
      <c r="AD8585" s="13"/>
      <c r="AE8585" s="13"/>
      <c r="AF8585" s="13"/>
      <c r="AG8585" s="19"/>
      <c r="AH8585" s="19"/>
      <c r="AI8585" s="19"/>
      <c r="AJ8585" s="19"/>
      <c r="AK8585" s="15"/>
      <c r="AL8585" s="15"/>
      <c r="AM8585" s="15"/>
      <c r="AN8585" s="15"/>
    </row>
    <row r="8586" spans="4:40" x14ac:dyDescent="0.25">
      <c r="D8586" s="18"/>
      <c r="E8586" s="13"/>
      <c r="F8586" s="13"/>
      <c r="G8586" s="13"/>
      <c r="H8586" s="13"/>
      <c r="I8586" s="13"/>
      <c r="J8586" s="13"/>
      <c r="K8586" s="13"/>
      <c r="L8586" s="13"/>
      <c r="M8586" s="13"/>
      <c r="N8586" s="13"/>
      <c r="O8586" s="14"/>
      <c r="P8586" s="14"/>
      <c r="Q8586" s="14"/>
      <c r="R8586" s="14"/>
      <c r="S8586" s="13"/>
      <c r="T8586" s="13"/>
      <c r="U8586" s="13"/>
      <c r="V8586" s="13"/>
      <c r="W8586" s="13"/>
      <c r="X8586" s="13"/>
      <c r="Y8586" s="14"/>
      <c r="Z8586" s="13"/>
      <c r="AA8586" s="13"/>
      <c r="AB8586" s="13"/>
      <c r="AC8586" s="13"/>
      <c r="AD8586" s="13"/>
      <c r="AE8586" s="13"/>
      <c r="AF8586" s="13"/>
      <c r="AG8586" s="19"/>
      <c r="AH8586" s="19"/>
      <c r="AI8586" s="19"/>
      <c r="AJ8586" s="19"/>
      <c r="AK8586" s="12"/>
      <c r="AL8586" s="12"/>
      <c r="AM8586" s="12"/>
      <c r="AN8586" s="12"/>
    </row>
    <row r="8587" spans="4:40" x14ac:dyDescent="0.25">
      <c r="D8587" s="18"/>
      <c r="E8587" s="13"/>
      <c r="F8587" s="13"/>
      <c r="G8587" s="13"/>
      <c r="H8587" s="13"/>
      <c r="I8587" s="13"/>
      <c r="J8587" s="13"/>
      <c r="K8587" s="13"/>
      <c r="L8587" s="13"/>
      <c r="M8587" s="13"/>
      <c r="N8587" s="13"/>
      <c r="O8587" s="13"/>
      <c r="P8587" s="13"/>
      <c r="Q8587" s="13"/>
      <c r="R8587" s="13"/>
      <c r="S8587" s="13"/>
      <c r="T8587" s="13"/>
      <c r="U8587" s="13"/>
      <c r="V8587" s="13"/>
      <c r="W8587" s="13"/>
      <c r="X8587" s="13"/>
      <c r="Y8587" s="13"/>
      <c r="Z8587" s="13"/>
      <c r="AA8587" s="13"/>
      <c r="AB8587" s="13"/>
      <c r="AC8587" s="13"/>
      <c r="AD8587" s="13"/>
      <c r="AE8587" s="13"/>
      <c r="AF8587" s="13"/>
      <c r="AG8587" s="19"/>
      <c r="AH8587" s="19"/>
      <c r="AI8587" s="19"/>
      <c r="AJ8587" s="19"/>
      <c r="AK8587" s="15"/>
      <c r="AL8587" s="12"/>
      <c r="AM8587" s="15"/>
      <c r="AN8587" s="15"/>
    </row>
    <row r="8588" spans="4:40" x14ac:dyDescent="0.25">
      <c r="D8588" s="18"/>
      <c r="E8588" s="13"/>
      <c r="F8588" s="13"/>
      <c r="G8588" s="13"/>
      <c r="H8588" s="13"/>
      <c r="I8588" s="13"/>
      <c r="J8588" s="13"/>
      <c r="K8588" s="13"/>
      <c r="L8588" s="13"/>
      <c r="M8588" s="13"/>
      <c r="N8588" s="13"/>
      <c r="O8588" s="13"/>
      <c r="P8588" s="13"/>
      <c r="Q8588" s="13"/>
      <c r="R8588" s="13"/>
      <c r="S8588" s="13"/>
      <c r="T8588" s="13"/>
      <c r="U8588" s="13"/>
      <c r="V8588" s="13"/>
      <c r="W8588" s="13"/>
      <c r="X8588" s="13"/>
      <c r="Y8588" s="13"/>
      <c r="Z8588" s="13"/>
      <c r="AA8588" s="13"/>
      <c r="AB8588" s="13"/>
      <c r="AC8588" s="13"/>
      <c r="AD8588" s="13"/>
      <c r="AE8588" s="13"/>
      <c r="AF8588" s="13"/>
      <c r="AG8588" s="19"/>
      <c r="AH8588" s="19"/>
      <c r="AI8588" s="19"/>
      <c r="AJ8588" s="19"/>
      <c r="AK8588" s="15"/>
      <c r="AL8588" s="15"/>
      <c r="AM8588" s="15"/>
      <c r="AN8588" s="15"/>
    </row>
    <row r="8589" spans="4:40" x14ac:dyDescent="0.25">
      <c r="D8589" s="18"/>
      <c r="E8589" s="13"/>
      <c r="F8589" s="13"/>
      <c r="G8589" s="13"/>
      <c r="H8589" s="13"/>
      <c r="I8589" s="13"/>
      <c r="J8589" s="13"/>
      <c r="K8589" s="13"/>
      <c r="L8589" s="13"/>
      <c r="M8589" s="13"/>
      <c r="N8589" s="13"/>
      <c r="O8589" s="14"/>
      <c r="P8589" s="14"/>
      <c r="Q8589" s="14"/>
      <c r="R8589" s="14"/>
      <c r="S8589" s="13"/>
      <c r="T8589" s="13"/>
      <c r="U8589" s="13"/>
      <c r="V8589" s="13"/>
      <c r="W8589" s="13"/>
      <c r="X8589" s="13"/>
      <c r="Y8589" s="14"/>
      <c r="Z8589" s="13"/>
      <c r="AA8589" s="13"/>
      <c r="AB8589" s="13"/>
      <c r="AC8589" s="13"/>
      <c r="AD8589" s="13"/>
      <c r="AE8589" s="13"/>
      <c r="AF8589" s="13"/>
      <c r="AG8589" s="19"/>
      <c r="AH8589" s="19"/>
      <c r="AI8589" s="19"/>
      <c r="AJ8589" s="19"/>
      <c r="AK8589" s="15"/>
      <c r="AL8589" s="15"/>
      <c r="AM8589" s="15"/>
      <c r="AN8589" s="15"/>
    </row>
    <row r="8590" spans="4:40" x14ac:dyDescent="0.25">
      <c r="D8590" s="18"/>
      <c r="E8590" s="13"/>
      <c r="F8590" s="13"/>
      <c r="G8590" s="13"/>
      <c r="H8590" s="13"/>
      <c r="I8590" s="13"/>
      <c r="J8590" s="13"/>
      <c r="K8590" s="13"/>
      <c r="L8590" s="13"/>
      <c r="M8590" s="13"/>
      <c r="N8590" s="13"/>
      <c r="O8590" s="14"/>
      <c r="P8590" s="14"/>
      <c r="Q8590" s="14"/>
      <c r="R8590" s="14"/>
      <c r="S8590" s="13"/>
      <c r="T8590" s="13"/>
      <c r="U8590" s="13"/>
      <c r="V8590" s="13"/>
      <c r="W8590" s="13"/>
      <c r="X8590" s="13"/>
      <c r="Y8590" s="14"/>
      <c r="Z8590" s="13"/>
      <c r="AA8590" s="13"/>
      <c r="AB8590" s="13"/>
      <c r="AC8590" s="13"/>
      <c r="AD8590" s="13"/>
      <c r="AE8590" s="13"/>
      <c r="AF8590" s="13"/>
      <c r="AG8590" s="19"/>
      <c r="AH8590" s="19"/>
      <c r="AI8590" s="19"/>
      <c r="AJ8590" s="19"/>
      <c r="AK8590" s="12"/>
      <c r="AL8590" s="12"/>
      <c r="AM8590" s="12"/>
      <c r="AN8590" s="12"/>
    </row>
    <row r="8591" spans="4:40" x14ac:dyDescent="0.25">
      <c r="D8591" s="18"/>
      <c r="E8591" s="13"/>
      <c r="F8591" s="13"/>
      <c r="G8591" s="13"/>
      <c r="H8591" s="13"/>
      <c r="I8591" s="13"/>
      <c r="J8591" s="13"/>
      <c r="K8591" s="13"/>
      <c r="L8591" s="13"/>
      <c r="M8591" s="13"/>
      <c r="N8591" s="13"/>
      <c r="O8591" s="13"/>
      <c r="P8591" s="13"/>
      <c r="Q8591" s="13"/>
      <c r="R8591" s="13"/>
      <c r="S8591" s="13"/>
      <c r="T8591" s="13"/>
      <c r="U8591" s="13"/>
      <c r="V8591" s="13"/>
      <c r="W8591" s="13"/>
      <c r="X8591" s="13"/>
      <c r="Y8591" s="13"/>
      <c r="Z8591" s="13"/>
      <c r="AA8591" s="13"/>
      <c r="AB8591" s="13"/>
      <c r="AC8591" s="13"/>
      <c r="AD8591" s="13"/>
      <c r="AE8591" s="13"/>
      <c r="AF8591" s="13"/>
      <c r="AG8591" s="19"/>
      <c r="AH8591" s="19"/>
      <c r="AI8591" s="19"/>
      <c r="AJ8591" s="19"/>
      <c r="AK8591" s="15"/>
      <c r="AL8591" s="12"/>
      <c r="AM8591" s="15"/>
      <c r="AN8591" s="15"/>
    </row>
    <row r="8592" spans="4:40" x14ac:dyDescent="0.25">
      <c r="D8592" s="18"/>
      <c r="E8592" s="13"/>
      <c r="F8592" s="13"/>
      <c r="G8592" s="13"/>
      <c r="H8592" s="13"/>
      <c r="I8592" s="13"/>
      <c r="J8592" s="13"/>
      <c r="K8592" s="13"/>
      <c r="L8592" s="13"/>
      <c r="M8592" s="13"/>
      <c r="N8592" s="13"/>
      <c r="O8592" s="13"/>
      <c r="P8592" s="13"/>
      <c r="Q8592" s="13"/>
      <c r="R8592" s="13"/>
      <c r="S8592" s="13"/>
      <c r="T8592" s="13"/>
      <c r="U8592" s="13"/>
      <c r="V8592" s="13"/>
      <c r="W8592" s="13"/>
      <c r="X8592" s="13"/>
      <c r="Y8592" s="13"/>
      <c r="Z8592" s="13"/>
      <c r="AA8592" s="13"/>
      <c r="AB8592" s="13"/>
      <c r="AC8592" s="13"/>
      <c r="AD8592" s="13"/>
      <c r="AE8592" s="13"/>
      <c r="AF8592" s="13"/>
      <c r="AG8592" s="19"/>
      <c r="AH8592" s="19"/>
      <c r="AI8592" s="19"/>
      <c r="AJ8592" s="19"/>
      <c r="AK8592" s="15"/>
      <c r="AL8592" s="15"/>
      <c r="AM8592" s="15"/>
      <c r="AN8592" s="15"/>
    </row>
    <row r="8593" spans="4:40" x14ac:dyDescent="0.25">
      <c r="D8593" s="18"/>
      <c r="E8593" s="13"/>
      <c r="F8593" s="13"/>
      <c r="G8593" s="13"/>
      <c r="H8593" s="13"/>
      <c r="I8593" s="13"/>
      <c r="J8593" s="13"/>
      <c r="K8593" s="13"/>
      <c r="L8593" s="13"/>
      <c r="M8593" s="13"/>
      <c r="N8593" s="13"/>
      <c r="O8593" s="14"/>
      <c r="P8593" s="14"/>
      <c r="Q8593" s="14"/>
      <c r="R8593" s="14"/>
      <c r="S8593" s="13"/>
      <c r="T8593" s="13"/>
      <c r="U8593" s="13"/>
      <c r="V8593" s="13"/>
      <c r="W8593" s="13"/>
      <c r="X8593" s="13"/>
      <c r="Y8593" s="14"/>
      <c r="Z8593" s="13"/>
      <c r="AA8593" s="13"/>
      <c r="AB8593" s="13"/>
      <c r="AC8593" s="13"/>
      <c r="AD8593" s="13"/>
      <c r="AE8593" s="13"/>
      <c r="AF8593" s="13"/>
      <c r="AG8593" s="19"/>
      <c r="AH8593" s="19"/>
      <c r="AI8593" s="19"/>
      <c r="AJ8593" s="19"/>
      <c r="AK8593" s="15"/>
      <c r="AL8593" s="15"/>
      <c r="AM8593" s="15"/>
      <c r="AN8593" s="15"/>
    </row>
    <row r="8594" spans="4:40" x14ac:dyDescent="0.25">
      <c r="D8594" s="18"/>
      <c r="E8594" s="13"/>
      <c r="F8594" s="13"/>
      <c r="G8594" s="13"/>
      <c r="H8594" s="13"/>
      <c r="I8594" s="13"/>
      <c r="J8594" s="13"/>
      <c r="K8594" s="13"/>
      <c r="L8594" s="13"/>
      <c r="M8594" s="13"/>
      <c r="N8594" s="13"/>
      <c r="O8594" s="14"/>
      <c r="P8594" s="14"/>
      <c r="Q8594" s="14"/>
      <c r="R8594" s="14"/>
      <c r="S8594" s="13"/>
      <c r="T8594" s="13"/>
      <c r="U8594" s="13"/>
      <c r="V8594" s="13"/>
      <c r="W8594" s="13"/>
      <c r="X8594" s="13"/>
      <c r="Y8594" s="14"/>
      <c r="Z8594" s="13"/>
      <c r="AA8594" s="13"/>
      <c r="AB8594" s="13"/>
      <c r="AC8594" s="13"/>
      <c r="AD8594" s="13"/>
      <c r="AE8594" s="13"/>
      <c r="AF8594" s="13"/>
      <c r="AG8594" s="19"/>
      <c r="AH8594" s="19"/>
      <c r="AI8594" s="19"/>
      <c r="AJ8594" s="19"/>
      <c r="AK8594" s="12"/>
      <c r="AL8594" s="12"/>
      <c r="AM8594" s="12"/>
      <c r="AN8594" s="12"/>
    </row>
    <row r="8595" spans="4:40" x14ac:dyDescent="0.25">
      <c r="D8595" s="18"/>
      <c r="E8595" s="13"/>
      <c r="F8595" s="13"/>
      <c r="G8595" s="13"/>
      <c r="H8595" s="13"/>
      <c r="I8595" s="13"/>
      <c r="J8595" s="13"/>
      <c r="K8595" s="13"/>
      <c r="L8595" s="13"/>
      <c r="M8595" s="13"/>
      <c r="N8595" s="13"/>
      <c r="O8595" s="13"/>
      <c r="P8595" s="13"/>
      <c r="Q8595" s="13"/>
      <c r="R8595" s="13"/>
      <c r="S8595" s="13"/>
      <c r="T8595" s="13"/>
      <c r="U8595" s="13"/>
      <c r="V8595" s="13"/>
      <c r="W8595" s="13"/>
      <c r="X8595" s="13"/>
      <c r="Y8595" s="13"/>
      <c r="Z8595" s="13"/>
      <c r="AA8595" s="13"/>
      <c r="AB8595" s="13"/>
      <c r="AC8595" s="13"/>
      <c r="AD8595" s="13"/>
      <c r="AE8595" s="13"/>
      <c r="AF8595" s="13"/>
      <c r="AG8595" s="19"/>
      <c r="AH8595" s="19"/>
      <c r="AI8595" s="19"/>
      <c r="AJ8595" s="19"/>
      <c r="AK8595" s="15"/>
      <c r="AL8595" s="12"/>
      <c r="AM8595" s="15"/>
      <c r="AN8595" s="15"/>
    </row>
    <row r="8596" spans="4:40" x14ac:dyDescent="0.25">
      <c r="D8596" s="18"/>
      <c r="E8596" s="13"/>
      <c r="F8596" s="13"/>
      <c r="G8596" s="13"/>
      <c r="H8596" s="13"/>
      <c r="I8596" s="13"/>
      <c r="J8596" s="13"/>
      <c r="K8596" s="13"/>
      <c r="L8596" s="13"/>
      <c r="M8596" s="13"/>
      <c r="N8596" s="13"/>
      <c r="O8596" s="13"/>
      <c r="P8596" s="13"/>
      <c r="Q8596" s="13"/>
      <c r="R8596" s="13"/>
      <c r="S8596" s="13"/>
      <c r="T8596" s="13"/>
      <c r="U8596" s="13"/>
      <c r="V8596" s="13"/>
      <c r="W8596" s="13"/>
      <c r="X8596" s="13"/>
      <c r="Y8596" s="13"/>
      <c r="Z8596" s="13"/>
      <c r="AA8596" s="13"/>
      <c r="AB8596" s="13"/>
      <c r="AC8596" s="13"/>
      <c r="AD8596" s="13"/>
      <c r="AE8596" s="13"/>
      <c r="AF8596" s="13"/>
      <c r="AG8596" s="19"/>
      <c r="AH8596" s="19"/>
      <c r="AI8596" s="19"/>
      <c r="AJ8596" s="19"/>
      <c r="AK8596" s="15"/>
      <c r="AL8596" s="15"/>
      <c r="AM8596" s="15"/>
      <c r="AN8596" s="15"/>
    </row>
    <row r="8597" spans="4:40" x14ac:dyDescent="0.25">
      <c r="D8597" s="18"/>
      <c r="E8597" s="13"/>
      <c r="F8597" s="13"/>
      <c r="G8597" s="13"/>
      <c r="H8597" s="13"/>
      <c r="I8597" s="13"/>
      <c r="J8597" s="13"/>
      <c r="K8597" s="13"/>
      <c r="L8597" s="13"/>
      <c r="M8597" s="13"/>
      <c r="N8597" s="13"/>
      <c r="O8597" s="14"/>
      <c r="P8597" s="14"/>
      <c r="Q8597" s="14"/>
      <c r="R8597" s="14"/>
      <c r="S8597" s="13"/>
      <c r="T8597" s="13"/>
      <c r="U8597" s="13"/>
      <c r="V8597" s="13"/>
      <c r="W8597" s="13"/>
      <c r="X8597" s="13"/>
      <c r="Y8597" s="14"/>
      <c r="Z8597" s="13"/>
      <c r="AA8597" s="13"/>
      <c r="AB8597" s="13"/>
      <c r="AC8597" s="13"/>
      <c r="AD8597" s="13"/>
      <c r="AE8597" s="13"/>
      <c r="AF8597" s="13"/>
      <c r="AG8597" s="19"/>
      <c r="AH8597" s="19"/>
      <c r="AI8597" s="19"/>
      <c r="AJ8597" s="19"/>
      <c r="AK8597" s="15"/>
      <c r="AL8597" s="15"/>
      <c r="AM8597" s="15"/>
      <c r="AN8597" s="15"/>
    </row>
    <row r="8598" spans="4:40" x14ac:dyDescent="0.25">
      <c r="D8598" s="18"/>
      <c r="E8598" s="13"/>
      <c r="F8598" s="13"/>
      <c r="G8598" s="13"/>
      <c r="H8598" s="13"/>
      <c r="I8598" s="13"/>
      <c r="J8598" s="13"/>
      <c r="K8598" s="13"/>
      <c r="L8598" s="13"/>
      <c r="M8598" s="13"/>
      <c r="N8598" s="13"/>
      <c r="O8598" s="14"/>
      <c r="P8598" s="14"/>
      <c r="Q8598" s="14"/>
      <c r="R8598" s="14"/>
      <c r="S8598" s="13"/>
      <c r="T8598" s="13"/>
      <c r="U8598" s="13"/>
      <c r="V8598" s="13"/>
      <c r="W8598" s="13"/>
      <c r="X8598" s="13"/>
      <c r="Y8598" s="14"/>
      <c r="Z8598" s="13"/>
      <c r="AA8598" s="13"/>
      <c r="AB8598" s="13"/>
      <c r="AC8598" s="13"/>
      <c r="AD8598" s="13"/>
      <c r="AE8598" s="13"/>
      <c r="AF8598" s="13"/>
      <c r="AG8598" s="19"/>
      <c r="AH8598" s="19"/>
      <c r="AI8598" s="19"/>
      <c r="AJ8598" s="19"/>
      <c r="AK8598" s="12"/>
      <c r="AL8598" s="12"/>
      <c r="AM8598" s="12"/>
      <c r="AN8598" s="12"/>
    </row>
    <row r="8599" spans="4:40" x14ac:dyDescent="0.25">
      <c r="D8599" s="18"/>
      <c r="E8599" s="13"/>
      <c r="F8599" s="13"/>
      <c r="G8599" s="13"/>
      <c r="H8599" s="13"/>
      <c r="I8599" s="13"/>
      <c r="J8599" s="13"/>
      <c r="K8599" s="13"/>
      <c r="L8599" s="13"/>
      <c r="M8599" s="13"/>
      <c r="N8599" s="13"/>
      <c r="O8599" s="13"/>
      <c r="P8599" s="13"/>
      <c r="Q8599" s="13"/>
      <c r="R8599" s="13"/>
      <c r="S8599" s="13"/>
      <c r="T8599" s="13"/>
      <c r="U8599" s="13"/>
      <c r="V8599" s="13"/>
      <c r="W8599" s="13"/>
      <c r="X8599" s="13"/>
      <c r="Y8599" s="13"/>
      <c r="Z8599" s="13"/>
      <c r="AA8599" s="13"/>
      <c r="AB8599" s="13"/>
      <c r="AC8599" s="13"/>
      <c r="AD8599" s="13"/>
      <c r="AE8599" s="13"/>
      <c r="AF8599" s="13"/>
      <c r="AG8599" s="19"/>
      <c r="AH8599" s="19"/>
      <c r="AI8599" s="19"/>
      <c r="AJ8599" s="19"/>
      <c r="AK8599" s="15"/>
      <c r="AL8599" s="12"/>
      <c r="AM8599" s="15"/>
      <c r="AN8599" s="15"/>
    </row>
    <row r="8600" spans="4:40" x14ac:dyDescent="0.25">
      <c r="D8600" s="18"/>
      <c r="E8600" s="13"/>
      <c r="F8600" s="13"/>
      <c r="G8600" s="13"/>
      <c r="H8600" s="13"/>
      <c r="I8600" s="13"/>
      <c r="J8600" s="13"/>
      <c r="K8600" s="13"/>
      <c r="L8600" s="13"/>
      <c r="M8600" s="13"/>
      <c r="N8600" s="13"/>
      <c r="O8600" s="13"/>
      <c r="P8600" s="13"/>
      <c r="Q8600" s="13"/>
      <c r="R8600" s="13"/>
      <c r="S8600" s="13"/>
      <c r="T8600" s="13"/>
      <c r="U8600" s="13"/>
      <c r="V8600" s="13"/>
      <c r="W8600" s="13"/>
      <c r="X8600" s="13"/>
      <c r="Y8600" s="13"/>
      <c r="Z8600" s="13"/>
      <c r="AA8600" s="13"/>
      <c r="AB8600" s="13"/>
      <c r="AC8600" s="13"/>
      <c r="AD8600" s="13"/>
      <c r="AE8600" s="13"/>
      <c r="AF8600" s="13"/>
      <c r="AG8600" s="19"/>
      <c r="AH8600" s="19"/>
      <c r="AI8600" s="19"/>
      <c r="AJ8600" s="19"/>
      <c r="AK8600" s="15"/>
      <c r="AL8600" s="15"/>
      <c r="AM8600" s="15"/>
      <c r="AN8600" s="15"/>
    </row>
    <row r="8601" spans="4:40" x14ac:dyDescent="0.25">
      <c r="D8601" s="18"/>
      <c r="E8601" s="13"/>
      <c r="F8601" s="13"/>
      <c r="G8601" s="13"/>
      <c r="H8601" s="13"/>
      <c r="I8601" s="13"/>
      <c r="J8601" s="13"/>
      <c r="K8601" s="13"/>
      <c r="L8601" s="13"/>
      <c r="M8601" s="13"/>
      <c r="N8601" s="13"/>
      <c r="O8601" s="14"/>
      <c r="P8601" s="14"/>
      <c r="Q8601" s="14"/>
      <c r="R8601" s="14"/>
      <c r="S8601" s="13"/>
      <c r="T8601" s="13"/>
      <c r="U8601" s="13"/>
      <c r="V8601" s="13"/>
      <c r="W8601" s="13"/>
      <c r="X8601" s="13"/>
      <c r="Y8601" s="14"/>
      <c r="Z8601" s="13"/>
      <c r="AA8601" s="13"/>
      <c r="AB8601" s="13"/>
      <c r="AC8601" s="13"/>
      <c r="AD8601" s="13"/>
      <c r="AE8601" s="13"/>
      <c r="AF8601" s="13"/>
      <c r="AG8601" s="19"/>
      <c r="AH8601" s="19"/>
      <c r="AI8601" s="19"/>
      <c r="AJ8601" s="19"/>
      <c r="AK8601" s="15"/>
      <c r="AL8601" s="15"/>
      <c r="AM8601" s="15"/>
      <c r="AN8601" s="15"/>
    </row>
    <row r="8602" spans="4:40" x14ac:dyDescent="0.25">
      <c r="D8602" s="18"/>
      <c r="E8602" s="13"/>
      <c r="F8602" s="13"/>
      <c r="G8602" s="13"/>
      <c r="H8602" s="13"/>
      <c r="I8602" s="13"/>
      <c r="J8602" s="13"/>
      <c r="K8602" s="13"/>
      <c r="L8602" s="13"/>
      <c r="M8602" s="13"/>
      <c r="N8602" s="13"/>
      <c r="O8602" s="14"/>
      <c r="P8602" s="14"/>
      <c r="Q8602" s="14"/>
      <c r="R8602" s="14"/>
      <c r="S8602" s="13"/>
      <c r="T8602" s="13"/>
      <c r="U8602" s="13"/>
      <c r="V8602" s="13"/>
      <c r="W8602" s="13"/>
      <c r="X8602" s="13"/>
      <c r="Y8602" s="14"/>
      <c r="Z8602" s="13"/>
      <c r="AA8602" s="13"/>
      <c r="AB8602" s="13"/>
      <c r="AC8602" s="13"/>
      <c r="AD8602" s="13"/>
      <c r="AE8602" s="13"/>
      <c r="AF8602" s="13"/>
      <c r="AG8602" s="19"/>
      <c r="AH8602" s="19"/>
      <c r="AI8602" s="19"/>
      <c r="AJ8602" s="19"/>
      <c r="AK8602" s="12"/>
      <c r="AL8602" s="12"/>
      <c r="AM8602" s="12"/>
      <c r="AN8602" s="12"/>
    </row>
    <row r="8603" spans="4:40" x14ac:dyDescent="0.25">
      <c r="D8603" s="18"/>
      <c r="E8603" s="13"/>
      <c r="F8603" s="13"/>
      <c r="G8603" s="13"/>
      <c r="H8603" s="13"/>
      <c r="I8603" s="13"/>
      <c r="J8603" s="13"/>
      <c r="K8603" s="13"/>
      <c r="L8603" s="13"/>
      <c r="M8603" s="13"/>
      <c r="N8603" s="13"/>
      <c r="O8603" s="13"/>
      <c r="P8603" s="13"/>
      <c r="Q8603" s="13"/>
      <c r="R8603" s="13"/>
      <c r="S8603" s="13"/>
      <c r="T8603" s="13"/>
      <c r="U8603" s="13"/>
      <c r="V8603" s="13"/>
      <c r="W8603" s="13"/>
      <c r="X8603" s="13"/>
      <c r="Y8603" s="13"/>
      <c r="Z8603" s="13"/>
      <c r="AA8603" s="13"/>
      <c r="AB8603" s="13"/>
      <c r="AC8603" s="13"/>
      <c r="AD8603" s="13"/>
      <c r="AE8603" s="13"/>
      <c r="AF8603" s="13"/>
      <c r="AG8603" s="19"/>
      <c r="AH8603" s="19"/>
      <c r="AI8603" s="19"/>
      <c r="AJ8603" s="19"/>
      <c r="AK8603" s="15"/>
      <c r="AL8603" s="12"/>
      <c r="AM8603" s="15"/>
      <c r="AN8603" s="15"/>
    </row>
    <row r="8604" spans="4:40" x14ac:dyDescent="0.25">
      <c r="D8604" s="18"/>
      <c r="E8604" s="13"/>
      <c r="F8604" s="13"/>
      <c r="G8604" s="13"/>
      <c r="H8604" s="13"/>
      <c r="I8604" s="13"/>
      <c r="J8604" s="13"/>
      <c r="K8604" s="13"/>
      <c r="L8604" s="13"/>
      <c r="M8604" s="13"/>
      <c r="N8604" s="13"/>
      <c r="O8604" s="13"/>
      <c r="P8604" s="13"/>
      <c r="Q8604" s="13"/>
      <c r="R8604" s="13"/>
      <c r="S8604" s="13"/>
      <c r="T8604" s="13"/>
      <c r="U8604" s="13"/>
      <c r="V8604" s="13"/>
      <c r="W8604" s="13"/>
      <c r="X8604" s="13"/>
      <c r="Y8604" s="13"/>
      <c r="Z8604" s="13"/>
      <c r="AA8604" s="13"/>
      <c r="AB8604" s="13"/>
      <c r="AC8604" s="13"/>
      <c r="AD8604" s="13"/>
      <c r="AE8604" s="13"/>
      <c r="AF8604" s="13"/>
      <c r="AG8604" s="19"/>
      <c r="AH8604" s="19"/>
      <c r="AI8604" s="19"/>
      <c r="AJ8604" s="19"/>
      <c r="AK8604" s="15"/>
      <c r="AL8604" s="15"/>
      <c r="AM8604" s="15"/>
      <c r="AN8604" s="15"/>
    </row>
    <row r="8605" spans="4:40" x14ac:dyDescent="0.25">
      <c r="D8605" s="18"/>
      <c r="E8605" s="13"/>
      <c r="F8605" s="13"/>
      <c r="G8605" s="13"/>
      <c r="H8605" s="13"/>
      <c r="I8605" s="13"/>
      <c r="J8605" s="13"/>
      <c r="K8605" s="13"/>
      <c r="L8605" s="13"/>
      <c r="M8605" s="13"/>
      <c r="N8605" s="13"/>
      <c r="O8605" s="14"/>
      <c r="P8605" s="14"/>
      <c r="Q8605" s="14"/>
      <c r="R8605" s="14"/>
      <c r="S8605" s="13"/>
      <c r="T8605" s="13"/>
      <c r="U8605" s="13"/>
      <c r="V8605" s="13"/>
      <c r="W8605" s="13"/>
      <c r="X8605" s="13"/>
      <c r="Y8605" s="14"/>
      <c r="Z8605" s="13"/>
      <c r="AA8605" s="13"/>
      <c r="AB8605" s="13"/>
      <c r="AC8605" s="13"/>
      <c r="AD8605" s="13"/>
      <c r="AE8605" s="13"/>
      <c r="AF8605" s="13"/>
      <c r="AG8605" s="19"/>
      <c r="AH8605" s="19"/>
      <c r="AI8605" s="19"/>
      <c r="AJ8605" s="19"/>
      <c r="AK8605" s="15"/>
      <c r="AL8605" s="15"/>
      <c r="AM8605" s="15"/>
      <c r="AN8605" s="15"/>
    </row>
    <row r="8606" spans="4:40" x14ac:dyDescent="0.25">
      <c r="D8606" s="18"/>
      <c r="E8606" s="13"/>
      <c r="F8606" s="13"/>
      <c r="G8606" s="13"/>
      <c r="H8606" s="13"/>
      <c r="I8606" s="13"/>
      <c r="J8606" s="13"/>
      <c r="K8606" s="13"/>
      <c r="L8606" s="13"/>
      <c r="M8606" s="13"/>
      <c r="N8606" s="13"/>
      <c r="O8606" s="14"/>
      <c r="P8606" s="14"/>
      <c r="Q8606" s="14"/>
      <c r="R8606" s="14"/>
      <c r="S8606" s="13"/>
      <c r="T8606" s="13"/>
      <c r="U8606" s="13"/>
      <c r="V8606" s="13"/>
      <c r="W8606" s="13"/>
      <c r="X8606" s="13"/>
      <c r="Y8606" s="14"/>
      <c r="Z8606" s="13"/>
      <c r="AA8606" s="13"/>
      <c r="AB8606" s="13"/>
      <c r="AC8606" s="13"/>
      <c r="AD8606" s="13"/>
      <c r="AE8606" s="13"/>
      <c r="AF8606" s="13"/>
      <c r="AG8606" s="19"/>
      <c r="AH8606" s="19"/>
      <c r="AI8606" s="19"/>
      <c r="AJ8606" s="19"/>
      <c r="AK8606" s="12"/>
      <c r="AL8606" s="12"/>
      <c r="AM8606" s="12"/>
      <c r="AN8606" s="12"/>
    </row>
    <row r="8607" spans="4:40" x14ac:dyDescent="0.25">
      <c r="D8607" s="18"/>
      <c r="E8607" s="13"/>
      <c r="F8607" s="13"/>
      <c r="G8607" s="13"/>
      <c r="H8607" s="13"/>
      <c r="I8607" s="13"/>
      <c r="J8607" s="13"/>
      <c r="K8607" s="13"/>
      <c r="L8607" s="13"/>
      <c r="M8607" s="13"/>
      <c r="N8607" s="13"/>
      <c r="O8607" s="13"/>
      <c r="P8607" s="13"/>
      <c r="Q8607" s="13"/>
      <c r="R8607" s="13"/>
      <c r="S8607" s="13"/>
      <c r="T8607" s="13"/>
      <c r="U8607" s="13"/>
      <c r="V8607" s="13"/>
      <c r="W8607" s="13"/>
      <c r="X8607" s="13"/>
      <c r="Y8607" s="13"/>
      <c r="Z8607" s="13"/>
      <c r="AA8607" s="13"/>
      <c r="AB8607" s="13"/>
      <c r="AC8607" s="13"/>
      <c r="AD8607" s="13"/>
      <c r="AE8607" s="13"/>
      <c r="AF8607" s="13"/>
      <c r="AG8607" s="19"/>
      <c r="AH8607" s="19"/>
      <c r="AI8607" s="19"/>
      <c r="AJ8607" s="19"/>
      <c r="AK8607" s="15"/>
      <c r="AL8607" s="12"/>
      <c r="AM8607" s="15"/>
      <c r="AN8607" s="15"/>
    </row>
    <row r="8608" spans="4:40" x14ac:dyDescent="0.25">
      <c r="D8608" s="18"/>
      <c r="E8608" s="13"/>
      <c r="F8608" s="13"/>
      <c r="G8608" s="13"/>
      <c r="H8608" s="13"/>
      <c r="I8608" s="13"/>
      <c r="J8608" s="13"/>
      <c r="K8608" s="13"/>
      <c r="L8608" s="13"/>
      <c r="M8608" s="13"/>
      <c r="N8608" s="13"/>
      <c r="O8608" s="13"/>
      <c r="P8608" s="13"/>
      <c r="Q8608" s="13"/>
      <c r="R8608" s="13"/>
      <c r="S8608" s="13"/>
      <c r="T8608" s="13"/>
      <c r="U8608" s="13"/>
      <c r="V8608" s="13"/>
      <c r="W8608" s="13"/>
      <c r="X8608" s="13"/>
      <c r="Y8608" s="13"/>
      <c r="Z8608" s="13"/>
      <c r="AA8608" s="13"/>
      <c r="AB8608" s="13"/>
      <c r="AC8608" s="13"/>
      <c r="AD8608" s="13"/>
      <c r="AE8608" s="13"/>
      <c r="AF8608" s="13"/>
      <c r="AG8608" s="19"/>
      <c r="AH8608" s="19"/>
      <c r="AI8608" s="19"/>
      <c r="AJ8608" s="19"/>
      <c r="AK8608" s="15"/>
      <c r="AL8608" s="15"/>
      <c r="AM8608" s="15"/>
      <c r="AN8608" s="15"/>
    </row>
    <row r="8609" spans="4:40" x14ac:dyDescent="0.25">
      <c r="D8609" s="18"/>
      <c r="E8609" s="13"/>
      <c r="F8609" s="13"/>
      <c r="G8609" s="13"/>
      <c r="H8609" s="13"/>
      <c r="I8609" s="13"/>
      <c r="J8609" s="13"/>
      <c r="K8609" s="13"/>
      <c r="L8609" s="13"/>
      <c r="M8609" s="13"/>
      <c r="N8609" s="13"/>
      <c r="O8609" s="14"/>
      <c r="P8609" s="14"/>
      <c r="Q8609" s="14"/>
      <c r="R8609" s="14"/>
      <c r="S8609" s="13"/>
      <c r="T8609" s="13"/>
      <c r="U8609" s="13"/>
      <c r="V8609" s="13"/>
      <c r="W8609" s="13"/>
      <c r="X8609" s="13"/>
      <c r="Y8609" s="14"/>
      <c r="Z8609" s="13"/>
      <c r="AA8609" s="13"/>
      <c r="AB8609" s="13"/>
      <c r="AC8609" s="13"/>
      <c r="AD8609" s="13"/>
      <c r="AE8609" s="13"/>
      <c r="AF8609" s="13"/>
      <c r="AG8609" s="19"/>
      <c r="AH8609" s="19"/>
      <c r="AI8609" s="19"/>
      <c r="AJ8609" s="19"/>
      <c r="AK8609" s="15"/>
      <c r="AL8609" s="15"/>
      <c r="AM8609" s="15"/>
      <c r="AN8609" s="15"/>
    </row>
    <row r="8610" spans="4:40" x14ac:dyDescent="0.25">
      <c r="D8610" s="18"/>
      <c r="E8610" s="13"/>
      <c r="F8610" s="13"/>
      <c r="G8610" s="13"/>
      <c r="H8610" s="13"/>
      <c r="I8610" s="13"/>
      <c r="J8610" s="13"/>
      <c r="K8610" s="13"/>
      <c r="L8610" s="13"/>
      <c r="M8610" s="13"/>
      <c r="N8610" s="13"/>
      <c r="O8610" s="14"/>
      <c r="P8610" s="14"/>
      <c r="Q8610" s="14"/>
      <c r="R8610" s="14"/>
      <c r="S8610" s="13"/>
      <c r="T8610" s="13"/>
      <c r="U8610" s="13"/>
      <c r="V8610" s="13"/>
      <c r="W8610" s="13"/>
      <c r="X8610" s="13"/>
      <c r="Y8610" s="14"/>
      <c r="Z8610" s="13"/>
      <c r="AA8610" s="13"/>
      <c r="AB8610" s="13"/>
      <c r="AC8610" s="13"/>
      <c r="AD8610" s="13"/>
      <c r="AE8610" s="13"/>
      <c r="AF8610" s="13"/>
      <c r="AG8610" s="19"/>
      <c r="AH8610" s="19"/>
      <c r="AI8610" s="19"/>
      <c r="AJ8610" s="19"/>
      <c r="AK8610" s="12"/>
      <c r="AL8610" s="12"/>
      <c r="AM8610" s="12"/>
      <c r="AN8610" s="12"/>
    </row>
    <row r="8611" spans="4:40" x14ac:dyDescent="0.25">
      <c r="D8611" s="18"/>
      <c r="E8611" s="13"/>
      <c r="F8611" s="13"/>
      <c r="G8611" s="13"/>
      <c r="H8611" s="13"/>
      <c r="I8611" s="13"/>
      <c r="J8611" s="13"/>
      <c r="K8611" s="13"/>
      <c r="L8611" s="13"/>
      <c r="M8611" s="13"/>
      <c r="N8611" s="13"/>
      <c r="O8611" s="13"/>
      <c r="P8611" s="13"/>
      <c r="Q8611" s="13"/>
      <c r="R8611" s="13"/>
      <c r="S8611" s="13"/>
      <c r="T8611" s="13"/>
      <c r="U8611" s="13"/>
      <c r="V8611" s="13"/>
      <c r="W8611" s="13"/>
      <c r="X8611" s="13"/>
      <c r="Y8611" s="13"/>
      <c r="Z8611" s="13"/>
      <c r="AA8611" s="13"/>
      <c r="AB8611" s="13"/>
      <c r="AC8611" s="13"/>
      <c r="AD8611" s="13"/>
      <c r="AE8611" s="13"/>
      <c r="AF8611" s="13"/>
      <c r="AG8611" s="19"/>
      <c r="AH8611" s="19"/>
      <c r="AI8611" s="19"/>
      <c r="AJ8611" s="19"/>
      <c r="AK8611" s="15"/>
      <c r="AL8611" s="12"/>
      <c r="AM8611" s="15"/>
      <c r="AN8611" s="15"/>
    </row>
    <row r="8612" spans="4:40" x14ac:dyDescent="0.25">
      <c r="D8612" s="18"/>
      <c r="E8612" s="13"/>
      <c r="F8612" s="13"/>
      <c r="G8612" s="13"/>
      <c r="H8612" s="13"/>
      <c r="I8612" s="13"/>
      <c r="J8612" s="13"/>
      <c r="K8612" s="13"/>
      <c r="L8612" s="13"/>
      <c r="M8612" s="13"/>
      <c r="N8612" s="13"/>
      <c r="O8612" s="13"/>
      <c r="P8612" s="13"/>
      <c r="Q8612" s="13"/>
      <c r="R8612" s="13"/>
      <c r="S8612" s="13"/>
      <c r="T8612" s="13"/>
      <c r="U8612" s="13"/>
      <c r="V8612" s="13"/>
      <c r="W8612" s="13"/>
      <c r="X8612" s="13"/>
      <c r="Y8612" s="13"/>
      <c r="Z8612" s="13"/>
      <c r="AA8612" s="13"/>
      <c r="AB8612" s="13"/>
      <c r="AC8612" s="13"/>
      <c r="AD8612" s="13"/>
      <c r="AE8612" s="13"/>
      <c r="AF8612" s="13"/>
      <c r="AG8612" s="19"/>
      <c r="AH8612" s="19"/>
      <c r="AI8612" s="19"/>
      <c r="AJ8612" s="19"/>
      <c r="AK8612" s="15"/>
      <c r="AL8612" s="15"/>
      <c r="AM8612" s="15"/>
      <c r="AN8612" s="15"/>
    </row>
    <row r="8613" spans="4:40" x14ac:dyDescent="0.25">
      <c r="D8613" s="18"/>
      <c r="E8613" s="13"/>
      <c r="F8613" s="13"/>
      <c r="G8613" s="13"/>
      <c r="H8613" s="13"/>
      <c r="I8613" s="13"/>
      <c r="J8613" s="13"/>
      <c r="K8613" s="13"/>
      <c r="L8613" s="13"/>
      <c r="M8613" s="13"/>
      <c r="N8613" s="13"/>
      <c r="O8613" s="14"/>
      <c r="P8613" s="14"/>
      <c r="Q8613" s="14"/>
      <c r="R8613" s="14"/>
      <c r="S8613" s="13"/>
      <c r="T8613" s="13"/>
      <c r="U8613" s="13"/>
      <c r="V8613" s="13"/>
      <c r="W8613" s="13"/>
      <c r="X8613" s="13"/>
      <c r="Y8613" s="14"/>
      <c r="Z8613" s="13"/>
      <c r="AA8613" s="13"/>
      <c r="AB8613" s="13"/>
      <c r="AC8613" s="13"/>
      <c r="AD8613" s="13"/>
      <c r="AE8613" s="13"/>
      <c r="AF8613" s="13"/>
      <c r="AG8613" s="19"/>
      <c r="AH8613" s="19"/>
      <c r="AI8613" s="19"/>
      <c r="AJ8613" s="19"/>
      <c r="AK8613" s="15"/>
      <c r="AL8613" s="15"/>
      <c r="AM8613" s="15"/>
      <c r="AN8613" s="15"/>
    </row>
    <row r="8614" spans="4:40" x14ac:dyDescent="0.25">
      <c r="D8614" s="18"/>
      <c r="E8614" s="13"/>
      <c r="F8614" s="13"/>
      <c r="G8614" s="13"/>
      <c r="H8614" s="13"/>
      <c r="I8614" s="13"/>
      <c r="J8614" s="13"/>
      <c r="K8614" s="13"/>
      <c r="L8614" s="13"/>
      <c r="M8614" s="13"/>
      <c r="N8614" s="13"/>
      <c r="O8614" s="14"/>
      <c r="P8614" s="14"/>
      <c r="Q8614" s="14"/>
      <c r="R8614" s="14"/>
      <c r="S8614" s="13"/>
      <c r="T8614" s="13"/>
      <c r="U8614" s="13"/>
      <c r="V8614" s="13"/>
      <c r="W8614" s="13"/>
      <c r="X8614" s="13"/>
      <c r="Y8614" s="14"/>
      <c r="Z8614" s="13"/>
      <c r="AA8614" s="13"/>
      <c r="AB8614" s="13"/>
      <c r="AC8614" s="13"/>
      <c r="AD8614" s="13"/>
      <c r="AE8614" s="13"/>
      <c r="AF8614" s="13"/>
      <c r="AG8614" s="19"/>
      <c r="AH8614" s="19"/>
      <c r="AI8614" s="19"/>
      <c r="AJ8614" s="19"/>
      <c r="AK8614" s="12"/>
      <c r="AL8614" s="12"/>
      <c r="AM8614" s="12"/>
      <c r="AN8614" s="12"/>
    </row>
    <row r="8615" spans="4:40" x14ac:dyDescent="0.25">
      <c r="D8615" s="18"/>
      <c r="E8615" s="13"/>
      <c r="F8615" s="13"/>
      <c r="G8615" s="13"/>
      <c r="H8615" s="13"/>
      <c r="I8615" s="13"/>
      <c r="J8615" s="13"/>
      <c r="K8615" s="13"/>
      <c r="L8615" s="13"/>
      <c r="M8615" s="13"/>
      <c r="N8615" s="13"/>
      <c r="O8615" s="13"/>
      <c r="P8615" s="13"/>
      <c r="Q8615" s="13"/>
      <c r="R8615" s="13"/>
      <c r="S8615" s="13"/>
      <c r="T8615" s="13"/>
      <c r="U8615" s="13"/>
      <c r="V8615" s="13"/>
      <c r="W8615" s="13"/>
      <c r="X8615" s="13"/>
      <c r="Y8615" s="13"/>
      <c r="Z8615" s="13"/>
      <c r="AA8615" s="13"/>
      <c r="AB8615" s="13"/>
      <c r="AC8615" s="13"/>
      <c r="AD8615" s="13"/>
      <c r="AE8615" s="13"/>
      <c r="AF8615" s="13"/>
      <c r="AG8615" s="19"/>
      <c r="AH8615" s="19"/>
      <c r="AI8615" s="19"/>
      <c r="AJ8615" s="19"/>
      <c r="AK8615" s="15"/>
      <c r="AL8615" s="12"/>
      <c r="AM8615" s="15"/>
      <c r="AN8615" s="15"/>
    </row>
    <row r="8616" spans="4:40" x14ac:dyDescent="0.25">
      <c r="D8616" s="18"/>
      <c r="E8616" s="13"/>
      <c r="F8616" s="13"/>
      <c r="G8616" s="13"/>
      <c r="H8616" s="13"/>
      <c r="I8616" s="13"/>
      <c r="J8616" s="13"/>
      <c r="K8616" s="13"/>
      <c r="L8616" s="13"/>
      <c r="M8616" s="13"/>
      <c r="N8616" s="13"/>
      <c r="O8616" s="13"/>
      <c r="P8616" s="13"/>
      <c r="Q8616" s="13"/>
      <c r="R8616" s="13"/>
      <c r="S8616" s="13"/>
      <c r="T8616" s="13"/>
      <c r="U8616" s="13"/>
      <c r="V8616" s="13"/>
      <c r="W8616" s="13"/>
      <c r="X8616" s="13"/>
      <c r="Y8616" s="13"/>
      <c r="Z8616" s="13"/>
      <c r="AA8616" s="13"/>
      <c r="AB8616" s="13"/>
      <c r="AC8616" s="13"/>
      <c r="AD8616" s="13"/>
      <c r="AE8616" s="13"/>
      <c r="AF8616" s="13"/>
      <c r="AG8616" s="19"/>
      <c r="AH8616" s="19"/>
      <c r="AI8616" s="19"/>
      <c r="AJ8616" s="19"/>
      <c r="AK8616" s="15"/>
      <c r="AL8616" s="15"/>
      <c r="AM8616" s="15"/>
      <c r="AN8616" s="15"/>
    </row>
    <row r="8617" spans="4:40" x14ac:dyDescent="0.25">
      <c r="D8617" s="18"/>
      <c r="E8617" s="13"/>
      <c r="F8617" s="13"/>
      <c r="G8617" s="13"/>
      <c r="H8617" s="13"/>
      <c r="I8617" s="13"/>
      <c r="J8617" s="13"/>
      <c r="K8617" s="13"/>
      <c r="L8617" s="13"/>
      <c r="M8617" s="13"/>
      <c r="N8617" s="13"/>
      <c r="O8617" s="14"/>
      <c r="P8617" s="14"/>
      <c r="Q8617" s="14"/>
      <c r="R8617" s="14"/>
      <c r="S8617" s="13"/>
      <c r="T8617" s="13"/>
      <c r="U8617" s="13"/>
      <c r="V8617" s="13"/>
      <c r="W8617" s="13"/>
      <c r="X8617" s="13"/>
      <c r="Y8617" s="14"/>
      <c r="Z8617" s="13"/>
      <c r="AA8617" s="13"/>
      <c r="AB8617" s="13"/>
      <c r="AC8617" s="13"/>
      <c r="AD8617" s="13"/>
      <c r="AE8617" s="13"/>
      <c r="AF8617" s="13"/>
      <c r="AG8617" s="19"/>
      <c r="AH8617" s="19"/>
      <c r="AI8617" s="19"/>
      <c r="AJ8617" s="19"/>
      <c r="AK8617" s="15"/>
      <c r="AL8617" s="15"/>
      <c r="AM8617" s="15"/>
      <c r="AN8617" s="15"/>
    </row>
    <row r="8618" spans="4:40" x14ac:dyDescent="0.25">
      <c r="D8618" s="18"/>
      <c r="E8618" s="13"/>
      <c r="F8618" s="13"/>
      <c r="G8618" s="13"/>
      <c r="H8618" s="13"/>
      <c r="I8618" s="13"/>
      <c r="J8618" s="13"/>
      <c r="K8618" s="13"/>
      <c r="L8618" s="13"/>
      <c r="M8618" s="13"/>
      <c r="N8618" s="13"/>
      <c r="O8618" s="14"/>
      <c r="P8618" s="14"/>
      <c r="Q8618" s="14"/>
      <c r="R8618" s="14"/>
      <c r="S8618" s="13"/>
      <c r="T8618" s="13"/>
      <c r="U8618" s="13"/>
      <c r="V8618" s="13"/>
      <c r="W8618" s="13"/>
      <c r="X8618" s="13"/>
      <c r="Y8618" s="14"/>
      <c r="Z8618" s="13"/>
      <c r="AA8618" s="13"/>
      <c r="AB8618" s="13"/>
      <c r="AC8618" s="13"/>
      <c r="AD8618" s="13"/>
      <c r="AE8618" s="13"/>
      <c r="AF8618" s="13"/>
      <c r="AG8618" s="19"/>
      <c r="AH8618" s="19"/>
      <c r="AI8618" s="19"/>
      <c r="AJ8618" s="19"/>
      <c r="AK8618" s="12"/>
      <c r="AL8618" s="12"/>
      <c r="AM8618" s="12"/>
      <c r="AN8618" s="12"/>
    </row>
    <row r="8619" spans="4:40" x14ac:dyDescent="0.25">
      <c r="D8619" s="18"/>
      <c r="E8619" s="13"/>
      <c r="F8619" s="13"/>
      <c r="G8619" s="13"/>
      <c r="H8619" s="13"/>
      <c r="I8619" s="13"/>
      <c r="J8619" s="13"/>
      <c r="K8619" s="13"/>
      <c r="L8619" s="13"/>
      <c r="M8619" s="13"/>
      <c r="N8619" s="13"/>
      <c r="O8619" s="13"/>
      <c r="P8619" s="13"/>
      <c r="Q8619" s="13"/>
      <c r="R8619" s="13"/>
      <c r="S8619" s="13"/>
      <c r="T8619" s="13"/>
      <c r="U8619" s="13"/>
      <c r="V8619" s="13"/>
      <c r="W8619" s="13"/>
      <c r="X8619" s="13"/>
      <c r="Y8619" s="13"/>
      <c r="Z8619" s="13"/>
      <c r="AA8619" s="13"/>
      <c r="AB8619" s="13"/>
      <c r="AC8619" s="13"/>
      <c r="AD8619" s="13"/>
      <c r="AE8619" s="13"/>
      <c r="AF8619" s="13"/>
      <c r="AG8619" s="19"/>
      <c r="AH8619" s="19"/>
      <c r="AI8619" s="19"/>
      <c r="AJ8619" s="19"/>
      <c r="AK8619" s="15"/>
      <c r="AL8619" s="12"/>
      <c r="AM8619" s="15"/>
      <c r="AN8619" s="15"/>
    </row>
    <row r="8620" spans="4:40" x14ac:dyDescent="0.25">
      <c r="D8620" s="18"/>
      <c r="E8620" s="13"/>
      <c r="F8620" s="13"/>
      <c r="G8620" s="13"/>
      <c r="H8620" s="13"/>
      <c r="I8620" s="13"/>
      <c r="J8620" s="13"/>
      <c r="K8620" s="13"/>
      <c r="L8620" s="13"/>
      <c r="M8620" s="13"/>
      <c r="N8620" s="13"/>
      <c r="O8620" s="13"/>
      <c r="P8620" s="13"/>
      <c r="Q8620" s="13"/>
      <c r="R8620" s="13"/>
      <c r="S8620" s="13"/>
      <c r="T8620" s="13"/>
      <c r="U8620" s="13"/>
      <c r="V8620" s="13"/>
      <c r="W8620" s="13"/>
      <c r="X8620" s="13"/>
      <c r="Y8620" s="13"/>
      <c r="Z8620" s="13"/>
      <c r="AA8620" s="13"/>
      <c r="AB8620" s="13"/>
      <c r="AC8620" s="13"/>
      <c r="AD8620" s="13"/>
      <c r="AE8620" s="13"/>
      <c r="AF8620" s="13"/>
      <c r="AG8620" s="19"/>
      <c r="AH8620" s="19"/>
      <c r="AI8620" s="19"/>
      <c r="AJ8620" s="19"/>
      <c r="AK8620" s="15"/>
      <c r="AL8620" s="15"/>
      <c r="AM8620" s="15"/>
      <c r="AN8620" s="15"/>
    </row>
    <row r="8621" spans="4:40" x14ac:dyDescent="0.25">
      <c r="D8621" s="18"/>
      <c r="E8621" s="13"/>
      <c r="F8621" s="13"/>
      <c r="G8621" s="13"/>
      <c r="H8621" s="13"/>
      <c r="I8621" s="13"/>
      <c r="J8621" s="13"/>
      <c r="K8621" s="13"/>
      <c r="L8621" s="13"/>
      <c r="M8621" s="13"/>
      <c r="N8621" s="13"/>
      <c r="O8621" s="14"/>
      <c r="P8621" s="14"/>
      <c r="Q8621" s="14"/>
      <c r="R8621" s="14"/>
      <c r="S8621" s="13"/>
      <c r="T8621" s="13"/>
      <c r="U8621" s="13"/>
      <c r="V8621" s="13"/>
      <c r="W8621" s="13"/>
      <c r="X8621" s="13"/>
      <c r="Y8621" s="14"/>
      <c r="Z8621" s="13"/>
      <c r="AA8621" s="13"/>
      <c r="AB8621" s="13"/>
      <c r="AC8621" s="13"/>
      <c r="AD8621" s="13"/>
      <c r="AE8621" s="13"/>
      <c r="AF8621" s="13"/>
      <c r="AG8621" s="19"/>
      <c r="AH8621" s="19"/>
      <c r="AI8621" s="19"/>
      <c r="AJ8621" s="19"/>
      <c r="AK8621" s="15"/>
      <c r="AL8621" s="15"/>
      <c r="AM8621" s="15"/>
      <c r="AN8621" s="15"/>
    </row>
    <row r="8622" spans="4:40" x14ac:dyDescent="0.25">
      <c r="D8622" s="18"/>
      <c r="E8622" s="13"/>
      <c r="F8622" s="13"/>
      <c r="G8622" s="13"/>
      <c r="H8622" s="13"/>
      <c r="I8622" s="13"/>
      <c r="J8622" s="13"/>
      <c r="K8622" s="13"/>
      <c r="L8622" s="13"/>
      <c r="M8622" s="13"/>
      <c r="N8622" s="13"/>
      <c r="O8622" s="14"/>
      <c r="P8622" s="14"/>
      <c r="Q8622" s="14"/>
      <c r="R8622" s="14"/>
      <c r="S8622" s="13"/>
      <c r="T8622" s="13"/>
      <c r="U8622" s="13"/>
      <c r="V8622" s="13"/>
      <c r="W8622" s="13"/>
      <c r="X8622" s="13"/>
      <c r="Y8622" s="14"/>
      <c r="Z8622" s="13"/>
      <c r="AA8622" s="13"/>
      <c r="AB8622" s="13"/>
      <c r="AC8622" s="13"/>
      <c r="AD8622" s="13"/>
      <c r="AE8622" s="13"/>
      <c r="AF8622" s="13"/>
      <c r="AG8622" s="19"/>
      <c r="AH8622" s="19"/>
      <c r="AI8622" s="19"/>
      <c r="AJ8622" s="19"/>
      <c r="AK8622" s="12"/>
      <c r="AL8622" s="12"/>
      <c r="AM8622" s="12"/>
      <c r="AN8622" s="12"/>
    </row>
    <row r="8623" spans="4:40" x14ac:dyDescent="0.25">
      <c r="D8623" s="18"/>
      <c r="E8623" s="13"/>
      <c r="F8623" s="13"/>
      <c r="G8623" s="13"/>
      <c r="H8623" s="13"/>
      <c r="I8623" s="13"/>
      <c r="J8623" s="13"/>
      <c r="K8623" s="13"/>
      <c r="L8623" s="13"/>
      <c r="M8623" s="13"/>
      <c r="N8623" s="13"/>
      <c r="O8623" s="13"/>
      <c r="P8623" s="13"/>
      <c r="Q8623" s="13"/>
      <c r="R8623" s="13"/>
      <c r="S8623" s="13"/>
      <c r="T8623" s="13"/>
      <c r="U8623" s="13"/>
      <c r="V8623" s="13"/>
      <c r="W8623" s="13"/>
      <c r="X8623" s="13"/>
      <c r="Y8623" s="13"/>
      <c r="Z8623" s="13"/>
      <c r="AA8623" s="13"/>
      <c r="AB8623" s="13"/>
      <c r="AC8623" s="13"/>
      <c r="AD8623" s="13"/>
      <c r="AE8623" s="13"/>
      <c r="AF8623" s="13"/>
      <c r="AG8623" s="19"/>
      <c r="AH8623" s="19"/>
      <c r="AI8623" s="19"/>
      <c r="AJ8623" s="19"/>
      <c r="AK8623" s="15"/>
      <c r="AL8623" s="12"/>
      <c r="AM8623" s="15"/>
      <c r="AN8623" s="15"/>
    </row>
    <row r="8624" spans="4:40" x14ac:dyDescent="0.25">
      <c r="D8624" s="18"/>
      <c r="E8624" s="13"/>
      <c r="F8624" s="13"/>
      <c r="G8624" s="13"/>
      <c r="H8624" s="13"/>
      <c r="I8624" s="13"/>
      <c r="J8624" s="13"/>
      <c r="K8624" s="13"/>
      <c r="L8624" s="13"/>
      <c r="M8624" s="13"/>
      <c r="N8624" s="13"/>
      <c r="O8624" s="13"/>
      <c r="P8624" s="13"/>
      <c r="Q8624" s="13"/>
      <c r="R8624" s="13"/>
      <c r="S8624" s="13"/>
      <c r="T8624" s="13"/>
      <c r="U8624" s="13"/>
      <c r="V8624" s="13"/>
      <c r="W8624" s="13"/>
      <c r="X8624" s="13"/>
      <c r="Y8624" s="13"/>
      <c r="Z8624" s="13"/>
      <c r="AA8624" s="13"/>
      <c r="AB8624" s="13"/>
      <c r="AC8624" s="13"/>
      <c r="AD8624" s="13"/>
      <c r="AE8624" s="13"/>
      <c r="AF8624" s="13"/>
      <c r="AG8624" s="19"/>
      <c r="AH8624" s="19"/>
      <c r="AI8624" s="19"/>
      <c r="AJ8624" s="19"/>
      <c r="AK8624" s="15"/>
      <c r="AL8624" s="15"/>
      <c r="AM8624" s="15"/>
      <c r="AN8624" s="15"/>
    </row>
    <row r="8625" spans="4:40" x14ac:dyDescent="0.25">
      <c r="D8625" s="18"/>
      <c r="E8625" s="13"/>
      <c r="F8625" s="13"/>
      <c r="G8625" s="13"/>
      <c r="H8625" s="13"/>
      <c r="I8625" s="13"/>
      <c r="J8625" s="13"/>
      <c r="K8625" s="13"/>
      <c r="L8625" s="13"/>
      <c r="M8625" s="13"/>
      <c r="N8625" s="13"/>
      <c r="O8625" s="14"/>
      <c r="P8625" s="14"/>
      <c r="Q8625" s="14"/>
      <c r="R8625" s="14"/>
      <c r="S8625" s="13"/>
      <c r="T8625" s="13"/>
      <c r="U8625" s="13"/>
      <c r="V8625" s="13"/>
      <c r="W8625" s="13"/>
      <c r="X8625" s="13"/>
      <c r="Y8625" s="14"/>
      <c r="Z8625" s="13"/>
      <c r="AA8625" s="13"/>
      <c r="AB8625" s="13"/>
      <c r="AC8625" s="13"/>
      <c r="AD8625" s="13"/>
      <c r="AE8625" s="13"/>
      <c r="AF8625" s="13"/>
      <c r="AG8625" s="19"/>
      <c r="AH8625" s="19"/>
      <c r="AI8625" s="19"/>
      <c r="AJ8625" s="19"/>
      <c r="AK8625" s="15"/>
      <c r="AL8625" s="15"/>
      <c r="AM8625" s="15"/>
      <c r="AN8625" s="15"/>
    </row>
    <row r="8626" spans="4:40" x14ac:dyDescent="0.25">
      <c r="D8626" s="18"/>
      <c r="E8626" s="13"/>
      <c r="F8626" s="13"/>
      <c r="G8626" s="13"/>
      <c r="H8626" s="13"/>
      <c r="I8626" s="13"/>
      <c r="J8626" s="13"/>
      <c r="K8626" s="13"/>
      <c r="L8626" s="13"/>
      <c r="M8626" s="13"/>
      <c r="N8626" s="13"/>
      <c r="O8626" s="14"/>
      <c r="P8626" s="14"/>
      <c r="Q8626" s="14"/>
      <c r="R8626" s="14"/>
      <c r="S8626" s="13"/>
      <c r="T8626" s="13"/>
      <c r="U8626" s="13"/>
      <c r="V8626" s="13"/>
      <c r="W8626" s="13"/>
      <c r="X8626" s="13"/>
      <c r="Y8626" s="14"/>
      <c r="Z8626" s="13"/>
      <c r="AA8626" s="13"/>
      <c r="AB8626" s="13"/>
      <c r="AC8626" s="13"/>
      <c r="AD8626" s="13"/>
      <c r="AE8626" s="13"/>
      <c r="AF8626" s="13"/>
      <c r="AG8626" s="19"/>
      <c r="AH8626" s="19"/>
      <c r="AI8626" s="19"/>
      <c r="AJ8626" s="19"/>
      <c r="AK8626" s="12"/>
      <c r="AL8626" s="12"/>
      <c r="AM8626" s="12"/>
      <c r="AN8626" s="12"/>
    </row>
    <row r="8627" spans="4:40" x14ac:dyDescent="0.25">
      <c r="D8627" s="18"/>
      <c r="E8627" s="13"/>
      <c r="F8627" s="13"/>
      <c r="G8627" s="13"/>
      <c r="H8627" s="13"/>
      <c r="I8627" s="13"/>
      <c r="J8627" s="13"/>
      <c r="K8627" s="13"/>
      <c r="L8627" s="13"/>
      <c r="M8627" s="13"/>
      <c r="N8627" s="13"/>
      <c r="O8627" s="13"/>
      <c r="P8627" s="13"/>
      <c r="Q8627" s="13"/>
      <c r="R8627" s="13"/>
      <c r="S8627" s="13"/>
      <c r="T8627" s="13"/>
      <c r="U8627" s="13"/>
      <c r="V8627" s="13"/>
      <c r="W8627" s="13"/>
      <c r="X8627" s="13"/>
      <c r="Y8627" s="13"/>
      <c r="Z8627" s="13"/>
      <c r="AA8627" s="13"/>
      <c r="AB8627" s="13"/>
      <c r="AC8627" s="13"/>
      <c r="AD8627" s="13"/>
      <c r="AE8627" s="13"/>
      <c r="AF8627" s="13"/>
      <c r="AG8627" s="19"/>
      <c r="AH8627" s="19"/>
      <c r="AI8627" s="19"/>
      <c r="AJ8627" s="19"/>
      <c r="AK8627" s="15"/>
      <c r="AL8627" s="12"/>
      <c r="AM8627" s="15"/>
      <c r="AN8627" s="15"/>
    </row>
    <row r="8628" spans="4:40" x14ac:dyDescent="0.25">
      <c r="D8628" s="18"/>
      <c r="E8628" s="13"/>
      <c r="F8628" s="13"/>
      <c r="G8628" s="13"/>
      <c r="H8628" s="13"/>
      <c r="I8628" s="13"/>
      <c r="J8628" s="13"/>
      <c r="K8628" s="13"/>
      <c r="L8628" s="13"/>
      <c r="M8628" s="13"/>
      <c r="N8628" s="13"/>
      <c r="O8628" s="13"/>
      <c r="P8628" s="13"/>
      <c r="Q8628" s="13"/>
      <c r="R8628" s="13"/>
      <c r="S8628" s="13"/>
      <c r="T8628" s="13"/>
      <c r="U8628" s="13"/>
      <c r="V8628" s="13"/>
      <c r="W8628" s="13"/>
      <c r="X8628" s="13"/>
      <c r="Y8628" s="13"/>
      <c r="Z8628" s="13"/>
      <c r="AA8628" s="13"/>
      <c r="AB8628" s="13"/>
      <c r="AC8628" s="13"/>
      <c r="AD8628" s="13"/>
      <c r="AE8628" s="13"/>
      <c r="AF8628" s="13"/>
      <c r="AG8628" s="19"/>
      <c r="AH8628" s="19"/>
      <c r="AI8628" s="19"/>
      <c r="AJ8628" s="19"/>
      <c r="AK8628" s="15"/>
      <c r="AL8628" s="15"/>
      <c r="AM8628" s="15"/>
      <c r="AN8628" s="15"/>
    </row>
    <row r="8629" spans="4:40" x14ac:dyDescent="0.25">
      <c r="D8629" s="18"/>
      <c r="E8629" s="13"/>
      <c r="F8629" s="13"/>
      <c r="G8629" s="13"/>
      <c r="H8629" s="13"/>
      <c r="I8629" s="13"/>
      <c r="J8629" s="13"/>
      <c r="K8629" s="13"/>
      <c r="L8629" s="13"/>
      <c r="M8629" s="13"/>
      <c r="N8629" s="13"/>
      <c r="O8629" s="14"/>
      <c r="P8629" s="14"/>
      <c r="Q8629" s="14"/>
      <c r="R8629" s="14"/>
      <c r="S8629" s="13"/>
      <c r="T8629" s="13"/>
      <c r="U8629" s="13"/>
      <c r="V8629" s="13"/>
      <c r="W8629" s="13"/>
      <c r="X8629" s="13"/>
      <c r="Y8629" s="14"/>
      <c r="Z8629" s="13"/>
      <c r="AA8629" s="13"/>
      <c r="AB8629" s="13"/>
      <c r="AC8629" s="13"/>
      <c r="AD8629" s="13"/>
      <c r="AE8629" s="13"/>
      <c r="AF8629" s="13"/>
      <c r="AG8629" s="19"/>
      <c r="AH8629" s="19"/>
      <c r="AI8629" s="19"/>
      <c r="AJ8629" s="19"/>
      <c r="AK8629" s="15"/>
      <c r="AL8629" s="15"/>
      <c r="AM8629" s="15"/>
      <c r="AN8629" s="15"/>
    </row>
    <row r="8630" spans="4:40" x14ac:dyDescent="0.25">
      <c r="D8630" s="18"/>
      <c r="E8630" s="13"/>
      <c r="F8630" s="13"/>
      <c r="G8630" s="13"/>
      <c r="H8630" s="13"/>
      <c r="I8630" s="13"/>
      <c r="J8630" s="13"/>
      <c r="K8630" s="13"/>
      <c r="L8630" s="13"/>
      <c r="M8630" s="13"/>
      <c r="N8630" s="13"/>
      <c r="O8630" s="14"/>
      <c r="P8630" s="14"/>
      <c r="Q8630" s="14"/>
      <c r="R8630" s="14"/>
      <c r="S8630" s="13"/>
      <c r="T8630" s="13"/>
      <c r="U8630" s="13"/>
      <c r="V8630" s="13"/>
      <c r="W8630" s="13"/>
      <c r="X8630" s="13"/>
      <c r="Y8630" s="14"/>
      <c r="Z8630" s="13"/>
      <c r="AA8630" s="13"/>
      <c r="AB8630" s="13"/>
      <c r="AC8630" s="13"/>
      <c r="AD8630" s="13"/>
      <c r="AE8630" s="13"/>
      <c r="AF8630" s="13"/>
      <c r="AG8630" s="19"/>
      <c r="AH8630" s="19"/>
      <c r="AI8630" s="19"/>
      <c r="AJ8630" s="19"/>
      <c r="AK8630" s="12"/>
      <c r="AL8630" s="12"/>
      <c r="AM8630" s="12"/>
      <c r="AN8630" s="12"/>
    </row>
    <row r="8631" spans="4:40" x14ac:dyDescent="0.25">
      <c r="D8631" s="18"/>
      <c r="E8631" s="13"/>
      <c r="F8631" s="13"/>
      <c r="G8631" s="13"/>
      <c r="H8631" s="13"/>
      <c r="I8631" s="13"/>
      <c r="J8631" s="13"/>
      <c r="K8631" s="13"/>
      <c r="L8631" s="13"/>
      <c r="M8631" s="13"/>
      <c r="N8631" s="13"/>
      <c r="O8631" s="13"/>
      <c r="P8631" s="13"/>
      <c r="Q8631" s="13"/>
      <c r="R8631" s="13"/>
      <c r="S8631" s="13"/>
      <c r="T8631" s="13"/>
      <c r="U8631" s="13"/>
      <c r="V8631" s="13"/>
      <c r="W8631" s="13"/>
      <c r="X8631" s="13"/>
      <c r="Y8631" s="13"/>
      <c r="Z8631" s="13"/>
      <c r="AA8631" s="13"/>
      <c r="AB8631" s="13"/>
      <c r="AC8631" s="13"/>
      <c r="AD8631" s="13"/>
      <c r="AE8631" s="13"/>
      <c r="AF8631" s="13"/>
      <c r="AG8631" s="19"/>
      <c r="AH8631" s="19"/>
      <c r="AI8631" s="19"/>
      <c r="AJ8631" s="19"/>
      <c r="AK8631" s="15"/>
      <c r="AL8631" s="12"/>
      <c r="AM8631" s="15"/>
      <c r="AN8631" s="15"/>
    </row>
    <row r="8632" spans="4:40" x14ac:dyDescent="0.25">
      <c r="D8632" s="18"/>
      <c r="E8632" s="13"/>
      <c r="F8632" s="13"/>
      <c r="G8632" s="13"/>
      <c r="H8632" s="13"/>
      <c r="I8632" s="13"/>
      <c r="J8632" s="13"/>
      <c r="K8632" s="13"/>
      <c r="L8632" s="13"/>
      <c r="M8632" s="13"/>
      <c r="N8632" s="13"/>
      <c r="O8632" s="13"/>
      <c r="P8632" s="13"/>
      <c r="Q8632" s="13"/>
      <c r="R8632" s="13"/>
      <c r="S8632" s="13"/>
      <c r="T8632" s="13"/>
      <c r="U8632" s="13"/>
      <c r="V8632" s="13"/>
      <c r="W8632" s="13"/>
      <c r="X8632" s="13"/>
      <c r="Y8632" s="13"/>
      <c r="Z8632" s="13"/>
      <c r="AA8632" s="13"/>
      <c r="AB8632" s="13"/>
      <c r="AC8632" s="13"/>
      <c r="AD8632" s="13"/>
      <c r="AE8632" s="13"/>
      <c r="AF8632" s="13"/>
      <c r="AG8632" s="19"/>
      <c r="AH8632" s="19"/>
      <c r="AI8632" s="19"/>
      <c r="AJ8632" s="19"/>
      <c r="AK8632" s="15"/>
      <c r="AL8632" s="15"/>
      <c r="AM8632" s="15"/>
      <c r="AN8632" s="15"/>
    </row>
    <row r="8633" spans="4:40" x14ac:dyDescent="0.25">
      <c r="D8633" s="18"/>
      <c r="E8633" s="13"/>
      <c r="F8633" s="13"/>
      <c r="G8633" s="13"/>
      <c r="H8633" s="13"/>
      <c r="I8633" s="13"/>
      <c r="J8633" s="13"/>
      <c r="K8633" s="13"/>
      <c r="L8633" s="13"/>
      <c r="M8633" s="13"/>
      <c r="N8633" s="13"/>
      <c r="O8633" s="14"/>
      <c r="P8633" s="14"/>
      <c r="Q8633" s="14"/>
      <c r="R8633" s="14"/>
      <c r="S8633" s="13"/>
      <c r="T8633" s="13"/>
      <c r="U8633" s="13"/>
      <c r="V8633" s="13"/>
      <c r="W8633" s="13"/>
      <c r="X8633" s="13"/>
      <c r="Y8633" s="14"/>
      <c r="Z8633" s="13"/>
      <c r="AA8633" s="13"/>
      <c r="AB8633" s="13"/>
      <c r="AC8633" s="13"/>
      <c r="AD8633" s="13"/>
      <c r="AE8633" s="13"/>
      <c r="AF8633" s="13"/>
      <c r="AG8633" s="19"/>
      <c r="AH8633" s="19"/>
      <c r="AI8633" s="19"/>
      <c r="AJ8633" s="19"/>
      <c r="AK8633" s="15"/>
      <c r="AL8633" s="15"/>
      <c r="AM8633" s="15"/>
      <c r="AN8633" s="15"/>
    </row>
    <row r="8634" spans="4:40" x14ac:dyDescent="0.25">
      <c r="D8634" s="18"/>
      <c r="E8634" s="13"/>
      <c r="F8634" s="13"/>
      <c r="G8634" s="13"/>
      <c r="H8634" s="13"/>
      <c r="I8634" s="13"/>
      <c r="J8634" s="13"/>
      <c r="K8634" s="13"/>
      <c r="L8634" s="13"/>
      <c r="M8634" s="13"/>
      <c r="N8634" s="13"/>
      <c r="O8634" s="14"/>
      <c r="P8634" s="14"/>
      <c r="Q8634" s="14"/>
      <c r="R8634" s="14"/>
      <c r="S8634" s="13"/>
      <c r="T8634" s="13"/>
      <c r="U8634" s="13"/>
      <c r="V8634" s="13"/>
      <c r="W8634" s="13"/>
      <c r="X8634" s="13"/>
      <c r="Y8634" s="14"/>
      <c r="Z8634" s="13"/>
      <c r="AA8634" s="13"/>
      <c r="AB8634" s="13"/>
      <c r="AC8634" s="13"/>
      <c r="AD8634" s="13"/>
      <c r="AE8634" s="13"/>
      <c r="AF8634" s="13"/>
      <c r="AG8634" s="19"/>
      <c r="AH8634" s="19"/>
      <c r="AI8634" s="19"/>
      <c r="AJ8634" s="19"/>
      <c r="AK8634" s="12"/>
      <c r="AL8634" s="12"/>
      <c r="AM8634" s="12"/>
      <c r="AN8634" s="12"/>
    </row>
    <row r="8635" spans="4:40" x14ac:dyDescent="0.25">
      <c r="D8635" s="18"/>
      <c r="E8635" s="13"/>
      <c r="F8635" s="13"/>
      <c r="G8635" s="13"/>
      <c r="H8635" s="13"/>
      <c r="I8635" s="13"/>
      <c r="J8635" s="13"/>
      <c r="K8635" s="13"/>
      <c r="L8635" s="13"/>
      <c r="M8635" s="13"/>
      <c r="N8635" s="13"/>
      <c r="O8635" s="13"/>
      <c r="P8635" s="13"/>
      <c r="Q8635" s="13"/>
      <c r="R8635" s="13"/>
      <c r="S8635" s="13"/>
      <c r="T8635" s="13"/>
      <c r="U8635" s="13"/>
      <c r="V8635" s="13"/>
      <c r="W8635" s="13"/>
      <c r="X8635" s="13"/>
      <c r="Y8635" s="13"/>
      <c r="Z8635" s="13"/>
      <c r="AA8635" s="13"/>
      <c r="AB8635" s="13"/>
      <c r="AC8635" s="13"/>
      <c r="AD8635" s="13"/>
      <c r="AE8635" s="13"/>
      <c r="AF8635" s="13"/>
      <c r="AG8635" s="19"/>
      <c r="AH8635" s="19"/>
      <c r="AI8635" s="19"/>
      <c r="AJ8635" s="19"/>
      <c r="AK8635" s="15"/>
      <c r="AL8635" s="12"/>
      <c r="AM8635" s="15"/>
      <c r="AN8635" s="15"/>
    </row>
    <row r="8636" spans="4:40" x14ac:dyDescent="0.25">
      <c r="D8636" s="18"/>
      <c r="E8636" s="13"/>
      <c r="F8636" s="13"/>
      <c r="G8636" s="13"/>
      <c r="H8636" s="13"/>
      <c r="I8636" s="13"/>
      <c r="J8636" s="13"/>
      <c r="K8636" s="13"/>
      <c r="L8636" s="13"/>
      <c r="M8636" s="13"/>
      <c r="N8636" s="13"/>
      <c r="O8636" s="13"/>
      <c r="P8636" s="13"/>
      <c r="Q8636" s="13"/>
      <c r="R8636" s="13"/>
      <c r="S8636" s="13"/>
      <c r="T8636" s="13"/>
      <c r="U8636" s="13"/>
      <c r="V8636" s="13"/>
      <c r="W8636" s="13"/>
      <c r="X8636" s="13"/>
      <c r="Y8636" s="13"/>
      <c r="Z8636" s="13"/>
      <c r="AA8636" s="13"/>
      <c r="AB8636" s="13"/>
      <c r="AC8636" s="13"/>
      <c r="AD8636" s="13"/>
      <c r="AE8636" s="13"/>
      <c r="AF8636" s="13"/>
      <c r="AG8636" s="19"/>
      <c r="AH8636" s="19"/>
      <c r="AI8636" s="19"/>
      <c r="AJ8636" s="19"/>
      <c r="AK8636" s="15"/>
      <c r="AL8636" s="15"/>
      <c r="AM8636" s="15"/>
      <c r="AN8636" s="15"/>
    </row>
    <row r="8637" spans="4:40" x14ac:dyDescent="0.25">
      <c r="D8637" s="18"/>
      <c r="E8637" s="13"/>
      <c r="F8637" s="13"/>
      <c r="G8637" s="13"/>
      <c r="H8637" s="13"/>
      <c r="I8637" s="13"/>
      <c r="J8637" s="13"/>
      <c r="K8637" s="13"/>
      <c r="L8637" s="13"/>
      <c r="M8637" s="13"/>
      <c r="N8637" s="13"/>
      <c r="O8637" s="14"/>
      <c r="P8637" s="14"/>
      <c r="Q8637" s="14"/>
      <c r="R8637" s="14"/>
      <c r="S8637" s="13"/>
      <c r="T8637" s="13"/>
      <c r="U8637" s="13"/>
      <c r="V8637" s="13"/>
      <c r="W8637" s="13"/>
      <c r="X8637" s="13"/>
      <c r="Y8637" s="14"/>
      <c r="Z8637" s="13"/>
      <c r="AA8637" s="13"/>
      <c r="AB8637" s="13"/>
      <c r="AC8637" s="13"/>
      <c r="AD8637" s="13"/>
      <c r="AE8637" s="13"/>
      <c r="AF8637" s="13"/>
      <c r="AG8637" s="19"/>
      <c r="AH8637" s="19"/>
      <c r="AI8637" s="19"/>
      <c r="AJ8637" s="19"/>
      <c r="AK8637" s="15"/>
      <c r="AL8637" s="15"/>
      <c r="AM8637" s="15"/>
      <c r="AN8637" s="15"/>
    </row>
    <row r="8638" spans="4:40" x14ac:dyDescent="0.25">
      <c r="D8638" s="18"/>
      <c r="E8638" s="13"/>
      <c r="F8638" s="13"/>
      <c r="G8638" s="13"/>
      <c r="H8638" s="13"/>
      <c r="I8638" s="13"/>
      <c r="J8638" s="13"/>
      <c r="K8638" s="13"/>
      <c r="L8638" s="13"/>
      <c r="M8638" s="13"/>
      <c r="N8638" s="13"/>
      <c r="O8638" s="14"/>
      <c r="P8638" s="14"/>
      <c r="Q8638" s="14"/>
      <c r="R8638" s="14"/>
      <c r="S8638" s="13"/>
      <c r="T8638" s="13"/>
      <c r="U8638" s="13"/>
      <c r="V8638" s="13"/>
      <c r="W8638" s="13"/>
      <c r="X8638" s="13"/>
      <c r="Y8638" s="14"/>
      <c r="Z8638" s="13"/>
      <c r="AA8638" s="13"/>
      <c r="AB8638" s="13"/>
      <c r="AC8638" s="13"/>
      <c r="AD8638" s="13"/>
      <c r="AE8638" s="13"/>
      <c r="AF8638" s="13"/>
      <c r="AG8638" s="19"/>
      <c r="AH8638" s="19"/>
      <c r="AI8638" s="19"/>
      <c r="AJ8638" s="19"/>
      <c r="AK8638" s="12"/>
      <c r="AL8638" s="12"/>
      <c r="AM8638" s="12"/>
      <c r="AN8638" s="12"/>
    </row>
    <row r="8639" spans="4:40" x14ac:dyDescent="0.25">
      <c r="D8639" s="18"/>
      <c r="E8639" s="13"/>
      <c r="F8639" s="13"/>
      <c r="G8639" s="13"/>
      <c r="H8639" s="13"/>
      <c r="I8639" s="13"/>
      <c r="J8639" s="13"/>
      <c r="K8639" s="13"/>
      <c r="L8639" s="13"/>
      <c r="M8639" s="13"/>
      <c r="N8639" s="13"/>
      <c r="O8639" s="13"/>
      <c r="P8639" s="13"/>
      <c r="Q8639" s="13"/>
      <c r="R8639" s="13"/>
      <c r="S8639" s="13"/>
      <c r="T8639" s="13"/>
      <c r="U8639" s="13"/>
      <c r="V8639" s="13"/>
      <c r="W8639" s="13"/>
      <c r="X8639" s="13"/>
      <c r="Y8639" s="13"/>
      <c r="Z8639" s="13"/>
      <c r="AA8639" s="13"/>
      <c r="AB8639" s="13"/>
      <c r="AC8639" s="13"/>
      <c r="AD8639" s="13"/>
      <c r="AE8639" s="13"/>
      <c r="AF8639" s="13"/>
      <c r="AG8639" s="19"/>
      <c r="AH8639" s="19"/>
      <c r="AI8639" s="19"/>
      <c r="AJ8639" s="19"/>
      <c r="AK8639" s="15"/>
      <c r="AL8639" s="12"/>
      <c r="AM8639" s="15"/>
      <c r="AN8639" s="15"/>
    </row>
    <row r="8640" spans="4:40" x14ac:dyDescent="0.25">
      <c r="D8640" s="18"/>
      <c r="E8640" s="13"/>
      <c r="F8640" s="13"/>
      <c r="G8640" s="13"/>
      <c r="H8640" s="13"/>
      <c r="I8640" s="13"/>
      <c r="J8640" s="13"/>
      <c r="K8640" s="13"/>
      <c r="L8640" s="13"/>
      <c r="M8640" s="13"/>
      <c r="N8640" s="13"/>
      <c r="O8640" s="13"/>
      <c r="P8640" s="13"/>
      <c r="Q8640" s="13"/>
      <c r="R8640" s="13"/>
      <c r="S8640" s="13"/>
      <c r="T8640" s="13"/>
      <c r="U8640" s="13"/>
      <c r="V8640" s="13"/>
      <c r="W8640" s="13"/>
      <c r="X8640" s="13"/>
      <c r="Y8640" s="13"/>
      <c r="Z8640" s="13"/>
      <c r="AA8640" s="13"/>
      <c r="AB8640" s="13"/>
      <c r="AC8640" s="13"/>
      <c r="AD8640" s="13"/>
      <c r="AE8640" s="13"/>
      <c r="AF8640" s="13"/>
      <c r="AG8640" s="19"/>
      <c r="AH8640" s="19"/>
      <c r="AI8640" s="19"/>
      <c r="AJ8640" s="19"/>
      <c r="AK8640" s="15"/>
      <c r="AL8640" s="15"/>
      <c r="AM8640" s="15"/>
      <c r="AN8640" s="15"/>
    </row>
    <row r="8641" spans="4:40" x14ac:dyDescent="0.25">
      <c r="D8641" s="18"/>
      <c r="E8641" s="13"/>
      <c r="F8641" s="13"/>
      <c r="G8641" s="13"/>
      <c r="H8641" s="13"/>
      <c r="I8641" s="13"/>
      <c r="J8641" s="13"/>
      <c r="K8641" s="13"/>
      <c r="L8641" s="13"/>
      <c r="M8641" s="13"/>
      <c r="N8641" s="13"/>
      <c r="O8641" s="14"/>
      <c r="P8641" s="14"/>
      <c r="Q8641" s="14"/>
      <c r="R8641" s="14"/>
      <c r="S8641" s="13"/>
      <c r="T8641" s="13"/>
      <c r="U8641" s="13"/>
      <c r="V8641" s="13"/>
      <c r="W8641" s="13"/>
      <c r="X8641" s="13"/>
      <c r="Y8641" s="14"/>
      <c r="Z8641" s="13"/>
      <c r="AA8641" s="13"/>
      <c r="AB8641" s="13"/>
      <c r="AC8641" s="13"/>
      <c r="AD8641" s="13"/>
      <c r="AE8641" s="13"/>
      <c r="AF8641" s="13"/>
      <c r="AG8641" s="19"/>
      <c r="AH8641" s="19"/>
      <c r="AI8641" s="19"/>
      <c r="AJ8641" s="19"/>
      <c r="AK8641" s="15"/>
      <c r="AL8641" s="15"/>
      <c r="AM8641" s="15"/>
      <c r="AN8641" s="15"/>
    </row>
    <row r="8642" spans="4:40" x14ac:dyDescent="0.25">
      <c r="D8642" s="18"/>
      <c r="E8642" s="13"/>
      <c r="F8642" s="13"/>
      <c r="G8642" s="13"/>
      <c r="H8642" s="13"/>
      <c r="I8642" s="13"/>
      <c r="J8642" s="13"/>
      <c r="K8642" s="13"/>
      <c r="L8642" s="13"/>
      <c r="M8642" s="13"/>
      <c r="N8642" s="13"/>
      <c r="O8642" s="14"/>
      <c r="P8642" s="14"/>
      <c r="Q8642" s="14"/>
      <c r="R8642" s="14"/>
      <c r="S8642" s="13"/>
      <c r="T8642" s="13"/>
      <c r="U8642" s="13"/>
      <c r="V8642" s="13"/>
      <c r="W8642" s="13"/>
      <c r="X8642" s="13"/>
      <c r="Y8642" s="14"/>
      <c r="Z8642" s="13"/>
      <c r="AA8642" s="13"/>
      <c r="AB8642" s="13"/>
      <c r="AC8642" s="13"/>
      <c r="AD8642" s="13"/>
      <c r="AE8642" s="13"/>
      <c r="AF8642" s="13"/>
      <c r="AG8642" s="19"/>
      <c r="AH8642" s="19"/>
      <c r="AI8642" s="19"/>
      <c r="AJ8642" s="19"/>
      <c r="AK8642" s="12"/>
      <c r="AL8642" s="12"/>
      <c r="AM8642" s="12"/>
      <c r="AN8642" s="12"/>
    </row>
    <row r="8643" spans="4:40" x14ac:dyDescent="0.25">
      <c r="D8643" s="18"/>
      <c r="E8643" s="13"/>
      <c r="F8643" s="13"/>
      <c r="G8643" s="13"/>
      <c r="H8643" s="13"/>
      <c r="I8643" s="13"/>
      <c r="J8643" s="13"/>
      <c r="K8643" s="13"/>
      <c r="L8643" s="13"/>
      <c r="M8643" s="13"/>
      <c r="N8643" s="13"/>
      <c r="O8643" s="13"/>
      <c r="P8643" s="13"/>
      <c r="Q8643" s="13"/>
      <c r="R8643" s="13"/>
      <c r="S8643" s="13"/>
      <c r="T8643" s="13"/>
      <c r="U8643" s="13"/>
      <c r="V8643" s="13"/>
      <c r="W8643" s="13"/>
      <c r="X8643" s="13"/>
      <c r="Y8643" s="13"/>
      <c r="Z8643" s="13"/>
      <c r="AA8643" s="13"/>
      <c r="AB8643" s="13"/>
      <c r="AC8643" s="13"/>
      <c r="AD8643" s="13"/>
      <c r="AE8643" s="13"/>
      <c r="AF8643" s="13"/>
      <c r="AG8643" s="19"/>
      <c r="AH8643" s="19"/>
      <c r="AI8643" s="19"/>
      <c r="AJ8643" s="19"/>
      <c r="AK8643" s="15"/>
      <c r="AL8643" s="12"/>
      <c r="AM8643" s="15"/>
      <c r="AN8643" s="15"/>
    </row>
    <row r="8644" spans="4:40" x14ac:dyDescent="0.25">
      <c r="D8644" s="18"/>
      <c r="E8644" s="13"/>
      <c r="F8644" s="13"/>
      <c r="G8644" s="13"/>
      <c r="H8644" s="13"/>
      <c r="I8644" s="13"/>
      <c r="J8644" s="13"/>
      <c r="K8644" s="13"/>
      <c r="L8644" s="13"/>
      <c r="M8644" s="13"/>
      <c r="N8644" s="13"/>
      <c r="O8644" s="13"/>
      <c r="P8644" s="13"/>
      <c r="Q8644" s="13"/>
      <c r="R8644" s="13"/>
      <c r="S8644" s="13"/>
      <c r="T8644" s="13"/>
      <c r="U8644" s="13"/>
      <c r="V8644" s="13"/>
      <c r="W8644" s="13"/>
      <c r="X8644" s="13"/>
      <c r="Y8644" s="13"/>
      <c r="Z8644" s="13"/>
      <c r="AA8644" s="13"/>
      <c r="AB8644" s="13"/>
      <c r="AC8644" s="13"/>
      <c r="AD8644" s="13"/>
      <c r="AE8644" s="13"/>
      <c r="AF8644" s="13"/>
      <c r="AG8644" s="19"/>
      <c r="AH8644" s="19"/>
      <c r="AI8644" s="19"/>
      <c r="AJ8644" s="19"/>
      <c r="AK8644" s="15"/>
      <c r="AL8644" s="15"/>
      <c r="AM8644" s="15"/>
      <c r="AN8644" s="15"/>
    </row>
    <row r="8645" spans="4:40" x14ac:dyDescent="0.25">
      <c r="D8645" s="18"/>
      <c r="E8645" s="13"/>
      <c r="F8645" s="13"/>
      <c r="G8645" s="13"/>
      <c r="H8645" s="13"/>
      <c r="I8645" s="13"/>
      <c r="J8645" s="13"/>
      <c r="K8645" s="13"/>
      <c r="L8645" s="13"/>
      <c r="M8645" s="13"/>
      <c r="N8645" s="13"/>
      <c r="O8645" s="14"/>
      <c r="P8645" s="14"/>
      <c r="Q8645" s="14"/>
      <c r="R8645" s="14"/>
      <c r="S8645" s="13"/>
      <c r="T8645" s="13"/>
      <c r="U8645" s="13"/>
      <c r="V8645" s="13"/>
      <c r="W8645" s="13"/>
      <c r="X8645" s="13"/>
      <c r="Y8645" s="14"/>
      <c r="Z8645" s="13"/>
      <c r="AA8645" s="13"/>
      <c r="AB8645" s="13"/>
      <c r="AC8645" s="13"/>
      <c r="AD8645" s="13"/>
      <c r="AE8645" s="13"/>
      <c r="AF8645" s="13"/>
      <c r="AG8645" s="19"/>
      <c r="AH8645" s="19"/>
      <c r="AI8645" s="19"/>
      <c r="AJ8645" s="19"/>
      <c r="AK8645" s="15"/>
      <c r="AL8645" s="15"/>
      <c r="AM8645" s="15"/>
      <c r="AN8645" s="15"/>
    </row>
    <row r="8646" spans="4:40" x14ac:dyDescent="0.25">
      <c r="D8646" s="18"/>
      <c r="E8646" s="13"/>
      <c r="F8646" s="13"/>
      <c r="G8646" s="13"/>
      <c r="H8646" s="13"/>
      <c r="I8646" s="13"/>
      <c r="J8646" s="13"/>
      <c r="K8646" s="13"/>
      <c r="L8646" s="13"/>
      <c r="M8646" s="13"/>
      <c r="N8646" s="13"/>
      <c r="O8646" s="14"/>
      <c r="P8646" s="14"/>
      <c r="Q8646" s="14"/>
      <c r="R8646" s="14"/>
      <c r="S8646" s="13"/>
      <c r="T8646" s="13"/>
      <c r="U8646" s="13"/>
      <c r="V8646" s="13"/>
      <c r="W8646" s="13"/>
      <c r="X8646" s="13"/>
      <c r="Y8646" s="14"/>
      <c r="Z8646" s="13"/>
      <c r="AA8646" s="13"/>
      <c r="AB8646" s="13"/>
      <c r="AC8646" s="13"/>
      <c r="AD8646" s="13"/>
      <c r="AE8646" s="13"/>
      <c r="AF8646" s="13"/>
      <c r="AG8646" s="19"/>
      <c r="AH8646" s="19"/>
      <c r="AI8646" s="19"/>
      <c r="AJ8646" s="19"/>
      <c r="AK8646" s="12"/>
      <c r="AL8646" s="12"/>
      <c r="AM8646" s="12"/>
      <c r="AN8646" s="12"/>
    </row>
    <row r="8647" spans="4:40" x14ac:dyDescent="0.25">
      <c r="D8647" s="18"/>
      <c r="E8647" s="13"/>
      <c r="F8647" s="13"/>
      <c r="G8647" s="13"/>
      <c r="H8647" s="13"/>
      <c r="I8647" s="13"/>
      <c r="J8647" s="13"/>
      <c r="K8647" s="13"/>
      <c r="L8647" s="13"/>
      <c r="M8647" s="13"/>
      <c r="N8647" s="13"/>
      <c r="O8647" s="13"/>
      <c r="P8647" s="13"/>
      <c r="Q8647" s="13"/>
      <c r="R8647" s="13"/>
      <c r="S8647" s="13"/>
      <c r="T8647" s="13"/>
      <c r="U8647" s="13"/>
      <c r="V8647" s="13"/>
      <c r="W8647" s="13"/>
      <c r="X8647" s="13"/>
      <c r="Y8647" s="13"/>
      <c r="Z8647" s="13"/>
      <c r="AA8647" s="13"/>
      <c r="AB8647" s="13"/>
      <c r="AC8647" s="13"/>
      <c r="AD8647" s="13"/>
      <c r="AE8647" s="13"/>
      <c r="AF8647" s="13"/>
      <c r="AG8647" s="19"/>
      <c r="AH8647" s="19"/>
      <c r="AI8647" s="19"/>
      <c r="AJ8647" s="19"/>
      <c r="AK8647" s="15"/>
      <c r="AL8647" s="12"/>
      <c r="AM8647" s="15"/>
      <c r="AN8647" s="15"/>
    </row>
    <row r="8648" spans="4:40" x14ac:dyDescent="0.25">
      <c r="D8648" s="18"/>
      <c r="E8648" s="13"/>
      <c r="F8648" s="13"/>
      <c r="G8648" s="13"/>
      <c r="H8648" s="13"/>
      <c r="I8648" s="13"/>
      <c r="J8648" s="13"/>
      <c r="K8648" s="13"/>
      <c r="L8648" s="13"/>
      <c r="M8648" s="13"/>
      <c r="N8648" s="13"/>
      <c r="O8648" s="13"/>
      <c r="P8648" s="13"/>
      <c r="Q8648" s="13"/>
      <c r="R8648" s="13"/>
      <c r="S8648" s="13"/>
      <c r="T8648" s="13"/>
      <c r="U8648" s="13"/>
      <c r="V8648" s="13"/>
      <c r="W8648" s="13"/>
      <c r="X8648" s="13"/>
      <c r="Y8648" s="13"/>
      <c r="Z8648" s="13"/>
      <c r="AA8648" s="13"/>
      <c r="AB8648" s="13"/>
      <c r="AC8648" s="13"/>
      <c r="AD8648" s="13"/>
      <c r="AE8648" s="13"/>
      <c r="AF8648" s="13"/>
      <c r="AG8648" s="19"/>
      <c r="AH8648" s="19"/>
      <c r="AI8648" s="19"/>
      <c r="AJ8648" s="19"/>
      <c r="AK8648" s="15"/>
      <c r="AL8648" s="15"/>
      <c r="AM8648" s="15"/>
      <c r="AN8648" s="15"/>
    </row>
    <row r="8649" spans="4:40" x14ac:dyDescent="0.25">
      <c r="D8649" s="18"/>
      <c r="E8649" s="13"/>
      <c r="F8649" s="13"/>
      <c r="G8649" s="13"/>
      <c r="H8649" s="13"/>
      <c r="I8649" s="13"/>
      <c r="J8649" s="13"/>
      <c r="K8649" s="13"/>
      <c r="L8649" s="13"/>
      <c r="M8649" s="13"/>
      <c r="N8649" s="13"/>
      <c r="O8649" s="14"/>
      <c r="P8649" s="14"/>
      <c r="Q8649" s="14"/>
      <c r="R8649" s="14"/>
      <c r="S8649" s="13"/>
      <c r="T8649" s="13"/>
      <c r="U8649" s="13"/>
      <c r="V8649" s="13"/>
      <c r="W8649" s="13"/>
      <c r="X8649" s="13"/>
      <c r="Y8649" s="14"/>
      <c r="Z8649" s="13"/>
      <c r="AA8649" s="13"/>
      <c r="AB8649" s="13"/>
      <c r="AC8649" s="13"/>
      <c r="AD8649" s="13"/>
      <c r="AE8649" s="13"/>
      <c r="AF8649" s="13"/>
      <c r="AG8649" s="19"/>
      <c r="AH8649" s="19"/>
      <c r="AI8649" s="19"/>
      <c r="AJ8649" s="19"/>
      <c r="AK8649" s="15"/>
      <c r="AL8649" s="15"/>
      <c r="AM8649" s="15"/>
      <c r="AN8649" s="15"/>
    </row>
    <row r="8650" spans="4:40" x14ac:dyDescent="0.25">
      <c r="D8650" s="18"/>
      <c r="E8650" s="13"/>
      <c r="F8650" s="13"/>
      <c r="G8650" s="13"/>
      <c r="H8650" s="13"/>
      <c r="I8650" s="13"/>
      <c r="J8650" s="13"/>
      <c r="K8650" s="13"/>
      <c r="L8650" s="13"/>
      <c r="M8650" s="13"/>
      <c r="N8650" s="13"/>
      <c r="O8650" s="14"/>
      <c r="P8650" s="14"/>
      <c r="Q8650" s="14"/>
      <c r="R8650" s="14"/>
      <c r="S8650" s="13"/>
      <c r="T8650" s="13"/>
      <c r="U8650" s="13"/>
      <c r="V8650" s="13"/>
      <c r="W8650" s="13"/>
      <c r="X8650" s="13"/>
      <c r="Y8650" s="14"/>
      <c r="Z8650" s="13"/>
      <c r="AA8650" s="13"/>
      <c r="AB8650" s="13"/>
      <c r="AC8650" s="13"/>
      <c r="AD8650" s="13"/>
      <c r="AE8650" s="13"/>
      <c r="AF8650" s="13"/>
      <c r="AG8650" s="19"/>
      <c r="AH8650" s="19"/>
      <c r="AI8650" s="19"/>
      <c r="AJ8650" s="19"/>
      <c r="AK8650" s="12"/>
      <c r="AL8650" s="12"/>
      <c r="AM8650" s="12"/>
      <c r="AN8650" s="12"/>
    </row>
    <row r="8651" spans="4:40" x14ac:dyDescent="0.25">
      <c r="D8651" s="18"/>
      <c r="E8651" s="13"/>
      <c r="F8651" s="13"/>
      <c r="G8651" s="13"/>
      <c r="H8651" s="13"/>
      <c r="I8651" s="13"/>
      <c r="J8651" s="13"/>
      <c r="K8651" s="13"/>
      <c r="L8651" s="13"/>
      <c r="M8651" s="13"/>
      <c r="N8651" s="13"/>
      <c r="O8651" s="13"/>
      <c r="P8651" s="13"/>
      <c r="Q8651" s="13"/>
      <c r="R8651" s="13"/>
      <c r="S8651" s="13"/>
      <c r="T8651" s="13"/>
      <c r="U8651" s="13"/>
      <c r="V8651" s="13"/>
      <c r="W8651" s="13"/>
      <c r="X8651" s="13"/>
      <c r="Y8651" s="13"/>
      <c r="Z8651" s="13"/>
      <c r="AA8651" s="13"/>
      <c r="AB8651" s="13"/>
      <c r="AC8651" s="13"/>
      <c r="AD8651" s="13"/>
      <c r="AE8651" s="13"/>
      <c r="AF8651" s="13"/>
      <c r="AG8651" s="19"/>
      <c r="AH8651" s="19"/>
      <c r="AI8651" s="19"/>
      <c r="AJ8651" s="19"/>
      <c r="AK8651" s="15"/>
      <c r="AL8651" s="12"/>
      <c r="AM8651" s="15"/>
      <c r="AN8651" s="15"/>
    </row>
    <row r="8652" spans="4:40" x14ac:dyDescent="0.25">
      <c r="D8652" s="18"/>
      <c r="E8652" s="13"/>
      <c r="F8652" s="13"/>
      <c r="G8652" s="13"/>
      <c r="H8652" s="13"/>
      <c r="I8652" s="13"/>
      <c r="J8652" s="13"/>
      <c r="K8652" s="13"/>
      <c r="L8652" s="13"/>
      <c r="M8652" s="13"/>
      <c r="N8652" s="13"/>
      <c r="O8652" s="13"/>
      <c r="P8652" s="13"/>
      <c r="Q8652" s="13"/>
      <c r="R8652" s="13"/>
      <c r="S8652" s="13"/>
      <c r="T8652" s="13"/>
      <c r="U8652" s="13"/>
      <c r="V8652" s="13"/>
      <c r="W8652" s="13"/>
      <c r="X8652" s="13"/>
      <c r="Y8652" s="13"/>
      <c r="Z8652" s="13"/>
      <c r="AA8652" s="13"/>
      <c r="AB8652" s="13"/>
      <c r="AC8652" s="13"/>
      <c r="AD8652" s="13"/>
      <c r="AE8652" s="13"/>
      <c r="AF8652" s="13"/>
      <c r="AG8652" s="19"/>
      <c r="AH8652" s="19"/>
      <c r="AI8652" s="19"/>
      <c r="AJ8652" s="19"/>
      <c r="AK8652" s="15"/>
      <c r="AL8652" s="15"/>
      <c r="AM8652" s="15"/>
      <c r="AN8652" s="15"/>
    </row>
    <row r="8653" spans="4:40" x14ac:dyDescent="0.25">
      <c r="D8653" s="18"/>
      <c r="E8653" s="13"/>
      <c r="F8653" s="13"/>
      <c r="G8653" s="13"/>
      <c r="H8653" s="13"/>
      <c r="I8653" s="13"/>
      <c r="J8653" s="13"/>
      <c r="K8653" s="13"/>
      <c r="L8653" s="13"/>
      <c r="M8653" s="13"/>
      <c r="N8653" s="13"/>
      <c r="O8653" s="14"/>
      <c r="P8653" s="14"/>
      <c r="Q8653" s="14"/>
      <c r="R8653" s="14"/>
      <c r="S8653" s="13"/>
      <c r="T8653" s="13"/>
      <c r="U8653" s="13"/>
      <c r="V8653" s="13"/>
      <c r="W8653" s="13"/>
      <c r="X8653" s="13"/>
      <c r="Y8653" s="14"/>
      <c r="Z8653" s="13"/>
      <c r="AA8653" s="13"/>
      <c r="AB8653" s="13"/>
      <c r="AC8653" s="13"/>
      <c r="AD8653" s="13"/>
      <c r="AE8653" s="13"/>
      <c r="AF8653" s="13"/>
      <c r="AG8653" s="19"/>
      <c r="AH8653" s="19"/>
      <c r="AI8653" s="19"/>
      <c r="AJ8653" s="19"/>
      <c r="AK8653" s="15"/>
      <c r="AL8653" s="15"/>
      <c r="AM8653" s="15"/>
      <c r="AN8653" s="15"/>
    </row>
    <row r="8654" spans="4:40" x14ac:dyDescent="0.25">
      <c r="D8654" s="18"/>
      <c r="E8654" s="13"/>
      <c r="F8654" s="13"/>
      <c r="G8654" s="13"/>
      <c r="H8654" s="13"/>
      <c r="I8654" s="13"/>
      <c r="J8654" s="13"/>
      <c r="K8654" s="13"/>
      <c r="L8654" s="13"/>
      <c r="M8654" s="13"/>
      <c r="N8654" s="13"/>
      <c r="O8654" s="14"/>
      <c r="P8654" s="14"/>
      <c r="Q8654" s="14"/>
      <c r="R8654" s="14"/>
      <c r="S8654" s="13"/>
      <c r="T8654" s="13"/>
      <c r="U8654" s="13"/>
      <c r="V8654" s="13"/>
      <c r="W8654" s="13"/>
      <c r="X8654" s="13"/>
      <c r="Y8654" s="14"/>
      <c r="Z8654" s="13"/>
      <c r="AA8654" s="13"/>
      <c r="AB8654" s="13"/>
      <c r="AC8654" s="13"/>
      <c r="AD8654" s="13"/>
      <c r="AE8654" s="13"/>
      <c r="AF8654" s="13"/>
      <c r="AG8654" s="19"/>
      <c r="AH8654" s="19"/>
      <c r="AI8654" s="19"/>
      <c r="AJ8654" s="19"/>
      <c r="AK8654" s="12"/>
      <c r="AL8654" s="12"/>
      <c r="AM8654" s="12"/>
      <c r="AN8654" s="12"/>
    </row>
    <row r="8655" spans="4:40" x14ac:dyDescent="0.25">
      <c r="D8655" s="18"/>
      <c r="E8655" s="13"/>
      <c r="F8655" s="13"/>
      <c r="G8655" s="13"/>
      <c r="H8655" s="13"/>
      <c r="I8655" s="13"/>
      <c r="J8655" s="13"/>
      <c r="K8655" s="13"/>
      <c r="L8655" s="13"/>
      <c r="M8655" s="13"/>
      <c r="N8655" s="13"/>
      <c r="O8655" s="13"/>
      <c r="P8655" s="13"/>
      <c r="Q8655" s="13"/>
      <c r="R8655" s="13"/>
      <c r="S8655" s="13"/>
      <c r="T8655" s="13"/>
      <c r="U8655" s="13"/>
      <c r="V8655" s="13"/>
      <c r="W8655" s="13"/>
      <c r="X8655" s="13"/>
      <c r="Y8655" s="13"/>
      <c r="Z8655" s="13"/>
      <c r="AA8655" s="13"/>
      <c r="AB8655" s="13"/>
      <c r="AC8655" s="13"/>
      <c r="AD8655" s="13"/>
      <c r="AE8655" s="13"/>
      <c r="AF8655" s="13"/>
      <c r="AG8655" s="19"/>
      <c r="AH8655" s="19"/>
      <c r="AI8655" s="19"/>
      <c r="AJ8655" s="19"/>
      <c r="AK8655" s="15"/>
      <c r="AL8655" s="12"/>
      <c r="AM8655" s="15"/>
      <c r="AN8655" s="15"/>
    </row>
    <row r="8656" spans="4:40" x14ac:dyDescent="0.25">
      <c r="D8656" s="18"/>
      <c r="E8656" s="13"/>
      <c r="F8656" s="13"/>
      <c r="G8656" s="13"/>
      <c r="H8656" s="13"/>
      <c r="I8656" s="13"/>
      <c r="J8656" s="13"/>
      <c r="K8656" s="13"/>
      <c r="L8656" s="13"/>
      <c r="M8656" s="13"/>
      <c r="N8656" s="13"/>
      <c r="O8656" s="13"/>
      <c r="P8656" s="13"/>
      <c r="Q8656" s="13"/>
      <c r="R8656" s="13"/>
      <c r="S8656" s="13"/>
      <c r="T8656" s="13"/>
      <c r="U8656" s="13"/>
      <c r="V8656" s="13"/>
      <c r="W8656" s="13"/>
      <c r="X8656" s="13"/>
      <c r="Y8656" s="13"/>
      <c r="Z8656" s="13"/>
      <c r="AA8656" s="13"/>
      <c r="AB8656" s="13"/>
      <c r="AC8656" s="13"/>
      <c r="AD8656" s="13"/>
      <c r="AE8656" s="13"/>
      <c r="AF8656" s="13"/>
      <c r="AG8656" s="19"/>
      <c r="AH8656" s="19"/>
      <c r="AI8656" s="19"/>
      <c r="AJ8656" s="19"/>
      <c r="AK8656" s="15"/>
      <c r="AL8656" s="15"/>
      <c r="AM8656" s="15"/>
      <c r="AN8656" s="15"/>
    </row>
    <row r="8657" spans="4:40" x14ac:dyDescent="0.25">
      <c r="D8657" s="18"/>
      <c r="E8657" s="13"/>
      <c r="F8657" s="13"/>
      <c r="G8657" s="13"/>
      <c r="H8657" s="13"/>
      <c r="I8657" s="13"/>
      <c r="J8657" s="13"/>
      <c r="K8657" s="13"/>
      <c r="L8657" s="13"/>
      <c r="M8657" s="13"/>
      <c r="N8657" s="13"/>
      <c r="O8657" s="14"/>
      <c r="P8657" s="14"/>
      <c r="Q8657" s="14"/>
      <c r="R8657" s="14"/>
      <c r="S8657" s="13"/>
      <c r="T8657" s="13"/>
      <c r="U8657" s="13"/>
      <c r="V8657" s="13"/>
      <c r="W8657" s="13"/>
      <c r="X8657" s="13"/>
      <c r="Y8657" s="14"/>
      <c r="Z8657" s="13"/>
      <c r="AA8657" s="13"/>
      <c r="AB8657" s="13"/>
      <c r="AC8657" s="13"/>
      <c r="AD8657" s="13"/>
      <c r="AE8657" s="13"/>
      <c r="AF8657" s="13"/>
      <c r="AG8657" s="19"/>
      <c r="AH8657" s="19"/>
      <c r="AI8657" s="19"/>
      <c r="AJ8657" s="19"/>
      <c r="AK8657" s="15"/>
      <c r="AL8657" s="15"/>
      <c r="AM8657" s="15"/>
      <c r="AN8657" s="15"/>
    </row>
    <row r="8658" spans="4:40" x14ac:dyDescent="0.25">
      <c r="D8658" s="18"/>
      <c r="E8658" s="13"/>
      <c r="F8658" s="13"/>
      <c r="G8658" s="13"/>
      <c r="H8658" s="13"/>
      <c r="I8658" s="13"/>
      <c r="J8658" s="13"/>
      <c r="K8658" s="13"/>
      <c r="L8658" s="13"/>
      <c r="M8658" s="13"/>
      <c r="N8658" s="13"/>
      <c r="O8658" s="14"/>
      <c r="P8658" s="14"/>
      <c r="Q8658" s="14"/>
      <c r="R8658" s="14"/>
      <c r="S8658" s="13"/>
      <c r="T8658" s="13"/>
      <c r="U8658" s="13"/>
      <c r="V8658" s="13"/>
      <c r="W8658" s="13"/>
      <c r="X8658" s="13"/>
      <c r="Y8658" s="14"/>
      <c r="Z8658" s="13"/>
      <c r="AA8658" s="13"/>
      <c r="AB8658" s="13"/>
      <c r="AC8658" s="13"/>
      <c r="AD8658" s="13"/>
      <c r="AE8658" s="13"/>
      <c r="AF8658" s="13"/>
      <c r="AG8658" s="19"/>
      <c r="AH8658" s="19"/>
      <c r="AI8658" s="19"/>
      <c r="AJ8658" s="19"/>
      <c r="AK8658" s="12"/>
      <c r="AL8658" s="12"/>
      <c r="AM8658" s="12"/>
      <c r="AN8658" s="12"/>
    </row>
    <row r="8659" spans="4:40" x14ac:dyDescent="0.25">
      <c r="D8659" s="18"/>
      <c r="E8659" s="13"/>
      <c r="F8659" s="13"/>
      <c r="G8659" s="13"/>
      <c r="H8659" s="13"/>
      <c r="I8659" s="13"/>
      <c r="J8659" s="13"/>
      <c r="K8659" s="13"/>
      <c r="L8659" s="13"/>
      <c r="M8659" s="13"/>
      <c r="N8659" s="13"/>
      <c r="O8659" s="13"/>
      <c r="P8659" s="13"/>
      <c r="Q8659" s="13"/>
      <c r="R8659" s="13"/>
      <c r="S8659" s="13"/>
      <c r="T8659" s="13"/>
      <c r="U8659" s="13"/>
      <c r="V8659" s="13"/>
      <c r="W8659" s="13"/>
      <c r="X8659" s="13"/>
      <c r="Y8659" s="13"/>
      <c r="Z8659" s="13"/>
      <c r="AA8659" s="13"/>
      <c r="AB8659" s="13"/>
      <c r="AC8659" s="13"/>
      <c r="AD8659" s="13"/>
      <c r="AE8659" s="13"/>
      <c r="AF8659" s="13"/>
      <c r="AG8659" s="19"/>
      <c r="AH8659" s="19"/>
      <c r="AI8659" s="19"/>
      <c r="AJ8659" s="19"/>
      <c r="AK8659" s="15"/>
      <c r="AL8659" s="12"/>
      <c r="AM8659" s="15"/>
      <c r="AN8659" s="15"/>
    </row>
    <row r="8660" spans="4:40" x14ac:dyDescent="0.25">
      <c r="D8660" s="18"/>
      <c r="E8660" s="13"/>
      <c r="F8660" s="13"/>
      <c r="G8660" s="13"/>
      <c r="H8660" s="13"/>
      <c r="I8660" s="13"/>
      <c r="J8660" s="13"/>
      <c r="K8660" s="13"/>
      <c r="L8660" s="13"/>
      <c r="M8660" s="13"/>
      <c r="N8660" s="13"/>
      <c r="O8660" s="13"/>
      <c r="P8660" s="13"/>
      <c r="Q8660" s="13"/>
      <c r="R8660" s="13"/>
      <c r="S8660" s="13"/>
      <c r="T8660" s="13"/>
      <c r="U8660" s="13"/>
      <c r="V8660" s="13"/>
      <c r="W8660" s="13"/>
      <c r="X8660" s="13"/>
      <c r="Y8660" s="13"/>
      <c r="Z8660" s="13"/>
      <c r="AA8660" s="13"/>
      <c r="AB8660" s="13"/>
      <c r="AC8660" s="13"/>
      <c r="AD8660" s="13"/>
      <c r="AE8660" s="13"/>
      <c r="AF8660" s="13"/>
      <c r="AG8660" s="19"/>
      <c r="AH8660" s="19"/>
      <c r="AI8660" s="19"/>
      <c r="AJ8660" s="19"/>
      <c r="AK8660" s="15"/>
      <c r="AL8660" s="15"/>
      <c r="AM8660" s="15"/>
      <c r="AN8660" s="15"/>
    </row>
    <row r="8661" spans="4:40" x14ac:dyDescent="0.25">
      <c r="D8661" s="18"/>
      <c r="E8661" s="13"/>
      <c r="F8661" s="13"/>
      <c r="G8661" s="13"/>
      <c r="H8661" s="13"/>
      <c r="I8661" s="13"/>
      <c r="J8661" s="13"/>
      <c r="K8661" s="13"/>
      <c r="L8661" s="13"/>
      <c r="M8661" s="13"/>
      <c r="N8661" s="13"/>
      <c r="O8661" s="14"/>
      <c r="P8661" s="14"/>
      <c r="Q8661" s="14"/>
      <c r="R8661" s="14"/>
      <c r="S8661" s="13"/>
      <c r="T8661" s="13"/>
      <c r="U8661" s="13"/>
      <c r="V8661" s="13"/>
      <c r="W8661" s="13"/>
      <c r="X8661" s="13"/>
      <c r="Y8661" s="14"/>
      <c r="Z8661" s="13"/>
      <c r="AA8661" s="13"/>
      <c r="AB8661" s="13"/>
      <c r="AC8661" s="13"/>
      <c r="AD8661" s="13"/>
      <c r="AE8661" s="13"/>
      <c r="AF8661" s="13"/>
      <c r="AG8661" s="19"/>
      <c r="AH8661" s="19"/>
      <c r="AI8661" s="19"/>
      <c r="AJ8661" s="19"/>
      <c r="AK8661" s="15"/>
      <c r="AL8661" s="15"/>
      <c r="AM8661" s="15"/>
      <c r="AN8661" s="15"/>
    </row>
    <row r="8662" spans="4:40" x14ac:dyDescent="0.25">
      <c r="D8662" s="18"/>
      <c r="E8662" s="13"/>
      <c r="F8662" s="13"/>
      <c r="G8662" s="13"/>
      <c r="H8662" s="13"/>
      <c r="I8662" s="13"/>
      <c r="J8662" s="13"/>
      <c r="K8662" s="13"/>
      <c r="L8662" s="13"/>
      <c r="M8662" s="13"/>
      <c r="N8662" s="13"/>
      <c r="O8662" s="14"/>
      <c r="P8662" s="14"/>
      <c r="Q8662" s="14"/>
      <c r="R8662" s="14"/>
      <c r="S8662" s="13"/>
      <c r="T8662" s="13"/>
      <c r="U8662" s="13"/>
      <c r="V8662" s="13"/>
      <c r="W8662" s="13"/>
      <c r="X8662" s="13"/>
      <c r="Y8662" s="14"/>
      <c r="Z8662" s="13"/>
      <c r="AA8662" s="13"/>
      <c r="AB8662" s="13"/>
      <c r="AC8662" s="13"/>
      <c r="AD8662" s="13"/>
      <c r="AE8662" s="13"/>
      <c r="AF8662" s="13"/>
      <c r="AG8662" s="19"/>
      <c r="AH8662" s="19"/>
      <c r="AI8662" s="19"/>
      <c r="AJ8662" s="19"/>
      <c r="AK8662" s="12"/>
      <c r="AL8662" s="12"/>
      <c r="AM8662" s="12"/>
      <c r="AN8662" s="12"/>
    </row>
    <row r="8663" spans="4:40" x14ac:dyDescent="0.25">
      <c r="D8663" s="18"/>
      <c r="E8663" s="13"/>
      <c r="F8663" s="13"/>
      <c r="G8663" s="13"/>
      <c r="H8663" s="13"/>
      <c r="I8663" s="13"/>
      <c r="J8663" s="13"/>
      <c r="K8663" s="13"/>
      <c r="L8663" s="13"/>
      <c r="M8663" s="13"/>
      <c r="N8663" s="13"/>
      <c r="O8663" s="13"/>
      <c r="P8663" s="13"/>
      <c r="Q8663" s="13"/>
      <c r="R8663" s="13"/>
      <c r="S8663" s="13"/>
      <c r="T8663" s="13"/>
      <c r="U8663" s="13"/>
      <c r="V8663" s="13"/>
      <c r="W8663" s="13"/>
      <c r="X8663" s="13"/>
      <c r="Y8663" s="13"/>
      <c r="Z8663" s="13"/>
      <c r="AA8663" s="13"/>
      <c r="AB8663" s="13"/>
      <c r="AC8663" s="13"/>
      <c r="AD8663" s="13"/>
      <c r="AE8663" s="13"/>
      <c r="AF8663" s="13"/>
      <c r="AG8663" s="19"/>
      <c r="AH8663" s="19"/>
      <c r="AI8663" s="19"/>
      <c r="AJ8663" s="19"/>
      <c r="AK8663" s="15"/>
      <c r="AL8663" s="12"/>
      <c r="AM8663" s="15"/>
      <c r="AN8663" s="15"/>
    </row>
    <row r="8664" spans="4:40" x14ac:dyDescent="0.25">
      <c r="D8664" s="18"/>
      <c r="E8664" s="13"/>
      <c r="F8664" s="13"/>
      <c r="G8664" s="13"/>
      <c r="H8664" s="13"/>
      <c r="I8664" s="13"/>
      <c r="J8664" s="13"/>
      <c r="K8664" s="13"/>
      <c r="L8664" s="13"/>
      <c r="M8664" s="13"/>
      <c r="N8664" s="13"/>
      <c r="O8664" s="13"/>
      <c r="P8664" s="13"/>
      <c r="Q8664" s="13"/>
      <c r="R8664" s="13"/>
      <c r="S8664" s="13"/>
      <c r="T8664" s="13"/>
      <c r="U8664" s="13"/>
      <c r="V8664" s="13"/>
      <c r="W8664" s="13"/>
      <c r="X8664" s="13"/>
      <c r="Y8664" s="13"/>
      <c r="Z8664" s="13"/>
      <c r="AA8664" s="13"/>
      <c r="AB8664" s="13"/>
      <c r="AC8664" s="13"/>
      <c r="AD8664" s="13"/>
      <c r="AE8664" s="13"/>
      <c r="AF8664" s="13"/>
      <c r="AG8664" s="19"/>
      <c r="AH8664" s="19"/>
      <c r="AI8664" s="19"/>
      <c r="AJ8664" s="19"/>
      <c r="AK8664" s="15"/>
      <c r="AL8664" s="15"/>
      <c r="AM8664" s="15"/>
      <c r="AN8664" s="15"/>
    </row>
    <row r="8665" spans="4:40" x14ac:dyDescent="0.25">
      <c r="D8665" s="18"/>
      <c r="E8665" s="13"/>
      <c r="F8665" s="13"/>
      <c r="G8665" s="13"/>
      <c r="H8665" s="13"/>
      <c r="I8665" s="13"/>
      <c r="J8665" s="13"/>
      <c r="K8665" s="13"/>
      <c r="L8665" s="13"/>
      <c r="M8665" s="13"/>
      <c r="N8665" s="13"/>
      <c r="O8665" s="14"/>
      <c r="P8665" s="14"/>
      <c r="Q8665" s="14"/>
      <c r="R8665" s="14"/>
      <c r="S8665" s="13"/>
      <c r="T8665" s="13"/>
      <c r="U8665" s="13"/>
      <c r="V8665" s="13"/>
      <c r="W8665" s="13"/>
      <c r="X8665" s="13"/>
      <c r="Y8665" s="14"/>
      <c r="Z8665" s="13"/>
      <c r="AA8665" s="13"/>
      <c r="AB8665" s="13"/>
      <c r="AC8665" s="13"/>
      <c r="AD8665" s="13"/>
      <c r="AE8665" s="13"/>
      <c r="AF8665" s="13"/>
      <c r="AG8665" s="19"/>
      <c r="AH8665" s="19"/>
      <c r="AI8665" s="19"/>
      <c r="AJ8665" s="19"/>
      <c r="AK8665" s="15"/>
      <c r="AL8665" s="15"/>
      <c r="AM8665" s="15"/>
      <c r="AN8665" s="15"/>
    </row>
    <row r="8666" spans="4:40" x14ac:dyDescent="0.25">
      <c r="D8666" s="18"/>
      <c r="E8666" s="13"/>
      <c r="F8666" s="13"/>
      <c r="G8666" s="13"/>
      <c r="H8666" s="13"/>
      <c r="I8666" s="13"/>
      <c r="J8666" s="13"/>
      <c r="K8666" s="13"/>
      <c r="L8666" s="13"/>
      <c r="M8666" s="13"/>
      <c r="N8666" s="13"/>
      <c r="O8666" s="14"/>
      <c r="P8666" s="14"/>
      <c r="Q8666" s="14"/>
      <c r="R8666" s="14"/>
      <c r="S8666" s="13"/>
      <c r="T8666" s="13"/>
      <c r="U8666" s="13"/>
      <c r="V8666" s="13"/>
      <c r="W8666" s="13"/>
      <c r="X8666" s="13"/>
      <c r="Y8666" s="14"/>
      <c r="Z8666" s="13"/>
      <c r="AA8666" s="13"/>
      <c r="AB8666" s="13"/>
      <c r="AC8666" s="13"/>
      <c r="AD8666" s="13"/>
      <c r="AE8666" s="13"/>
      <c r="AF8666" s="13"/>
      <c r="AG8666" s="19"/>
      <c r="AH8666" s="19"/>
      <c r="AI8666" s="19"/>
      <c r="AJ8666" s="19"/>
      <c r="AK8666" s="12"/>
      <c r="AL8666" s="12"/>
      <c r="AM8666" s="12"/>
      <c r="AN8666" s="12"/>
    </row>
    <row r="8667" spans="4:40" x14ac:dyDescent="0.25">
      <c r="D8667" s="18"/>
      <c r="E8667" s="13"/>
      <c r="F8667" s="13"/>
      <c r="G8667" s="13"/>
      <c r="H8667" s="13"/>
      <c r="I8667" s="13"/>
      <c r="J8667" s="13"/>
      <c r="K8667" s="13"/>
      <c r="L8667" s="13"/>
      <c r="M8667" s="13"/>
      <c r="N8667" s="13"/>
      <c r="O8667" s="13"/>
      <c r="P8667" s="13"/>
      <c r="Q8667" s="13"/>
      <c r="R8667" s="13"/>
      <c r="S8667" s="13"/>
      <c r="T8667" s="13"/>
      <c r="U8667" s="13"/>
      <c r="V8667" s="13"/>
      <c r="W8667" s="13"/>
      <c r="X8667" s="13"/>
      <c r="Y8667" s="13"/>
      <c r="Z8667" s="13"/>
      <c r="AA8667" s="13"/>
      <c r="AB8667" s="13"/>
      <c r="AC8667" s="13"/>
      <c r="AD8667" s="13"/>
      <c r="AE8667" s="13"/>
      <c r="AF8667" s="13"/>
      <c r="AG8667" s="19"/>
      <c r="AH8667" s="19"/>
      <c r="AI8667" s="19"/>
      <c r="AJ8667" s="19"/>
      <c r="AK8667" s="15"/>
      <c r="AL8667" s="12"/>
      <c r="AM8667" s="15"/>
      <c r="AN8667" s="15"/>
    </row>
    <row r="8668" spans="4:40" x14ac:dyDescent="0.25">
      <c r="D8668" s="18"/>
      <c r="E8668" s="13"/>
      <c r="F8668" s="13"/>
      <c r="G8668" s="13"/>
      <c r="H8668" s="13"/>
      <c r="I8668" s="13"/>
      <c r="J8668" s="13"/>
      <c r="K8668" s="13"/>
      <c r="L8668" s="13"/>
      <c r="M8668" s="13"/>
      <c r="N8668" s="13"/>
      <c r="O8668" s="13"/>
      <c r="P8668" s="13"/>
      <c r="Q8668" s="13"/>
      <c r="R8668" s="13"/>
      <c r="S8668" s="13"/>
      <c r="T8668" s="13"/>
      <c r="U8668" s="13"/>
      <c r="V8668" s="13"/>
      <c r="W8668" s="13"/>
      <c r="X8668" s="13"/>
      <c r="Y8668" s="13"/>
      <c r="Z8668" s="13"/>
      <c r="AA8668" s="13"/>
      <c r="AB8668" s="13"/>
      <c r="AC8668" s="13"/>
      <c r="AD8668" s="13"/>
      <c r="AE8668" s="13"/>
      <c r="AF8668" s="13"/>
      <c r="AG8668" s="19"/>
      <c r="AH8668" s="19"/>
      <c r="AI8668" s="19"/>
      <c r="AJ8668" s="19"/>
      <c r="AK8668" s="15"/>
      <c r="AL8668" s="15"/>
      <c r="AM8668" s="15"/>
      <c r="AN8668" s="15"/>
    </row>
    <row r="8669" spans="4:40" x14ac:dyDescent="0.25">
      <c r="D8669" s="18"/>
      <c r="E8669" s="13"/>
      <c r="F8669" s="13"/>
      <c r="G8669" s="13"/>
      <c r="H8669" s="13"/>
      <c r="I8669" s="13"/>
      <c r="J8669" s="13"/>
      <c r="K8669" s="13"/>
      <c r="L8669" s="13"/>
      <c r="M8669" s="13"/>
      <c r="N8669" s="13"/>
      <c r="O8669" s="14"/>
      <c r="P8669" s="14"/>
      <c r="Q8669" s="14"/>
      <c r="R8669" s="14"/>
      <c r="S8669" s="13"/>
      <c r="T8669" s="13"/>
      <c r="U8669" s="13"/>
      <c r="V8669" s="13"/>
      <c r="W8669" s="13"/>
      <c r="X8669" s="13"/>
      <c r="Y8669" s="14"/>
      <c r="Z8669" s="13"/>
      <c r="AA8669" s="13"/>
      <c r="AB8669" s="13"/>
      <c r="AC8669" s="13"/>
      <c r="AD8669" s="13"/>
      <c r="AE8669" s="13"/>
      <c r="AF8669" s="13"/>
      <c r="AG8669" s="19"/>
      <c r="AH8669" s="19"/>
      <c r="AI8669" s="19"/>
      <c r="AJ8669" s="19"/>
      <c r="AK8669" s="15"/>
      <c r="AL8669" s="15"/>
      <c r="AM8669" s="15"/>
      <c r="AN8669" s="15"/>
    </row>
    <row r="8670" spans="4:40" x14ac:dyDescent="0.25">
      <c r="D8670" s="18"/>
      <c r="E8670" s="13"/>
      <c r="F8670" s="13"/>
      <c r="G8670" s="13"/>
      <c r="H8670" s="13"/>
      <c r="I8670" s="13"/>
      <c r="J8670" s="13"/>
      <c r="K8670" s="13"/>
      <c r="L8670" s="13"/>
      <c r="M8670" s="13"/>
      <c r="N8670" s="13"/>
      <c r="O8670" s="14"/>
      <c r="P8670" s="14"/>
      <c r="Q8670" s="14"/>
      <c r="R8670" s="14"/>
      <c r="S8670" s="13"/>
      <c r="T8670" s="13"/>
      <c r="U8670" s="13"/>
      <c r="V8670" s="13"/>
      <c r="W8670" s="13"/>
      <c r="X8670" s="13"/>
      <c r="Y8670" s="14"/>
      <c r="Z8670" s="13"/>
      <c r="AA8670" s="13"/>
      <c r="AB8670" s="13"/>
      <c r="AC8670" s="13"/>
      <c r="AD8670" s="13"/>
      <c r="AE8670" s="13"/>
      <c r="AF8670" s="13"/>
      <c r="AG8670" s="19"/>
      <c r="AH8670" s="19"/>
      <c r="AI8670" s="19"/>
      <c r="AJ8670" s="19"/>
      <c r="AK8670" s="12"/>
      <c r="AL8670" s="12"/>
      <c r="AM8670" s="12"/>
      <c r="AN8670" s="12"/>
    </row>
    <row r="8671" spans="4:40" x14ac:dyDescent="0.25">
      <c r="D8671" s="18"/>
      <c r="E8671" s="13"/>
      <c r="F8671" s="13"/>
      <c r="G8671" s="13"/>
      <c r="H8671" s="13"/>
      <c r="I8671" s="13"/>
      <c r="J8671" s="13"/>
      <c r="K8671" s="13"/>
      <c r="L8671" s="13"/>
      <c r="M8671" s="13"/>
      <c r="N8671" s="13"/>
      <c r="O8671" s="13"/>
      <c r="P8671" s="13"/>
      <c r="Q8671" s="13"/>
      <c r="R8671" s="13"/>
      <c r="S8671" s="13"/>
      <c r="T8671" s="13"/>
      <c r="U8671" s="13"/>
      <c r="V8671" s="13"/>
      <c r="W8671" s="13"/>
      <c r="X8671" s="13"/>
      <c r="Y8671" s="13"/>
      <c r="Z8671" s="13"/>
      <c r="AA8671" s="13"/>
      <c r="AB8671" s="13"/>
      <c r="AC8671" s="13"/>
      <c r="AD8671" s="13"/>
      <c r="AE8671" s="13"/>
      <c r="AF8671" s="13"/>
      <c r="AG8671" s="19"/>
      <c r="AH8671" s="19"/>
      <c r="AI8671" s="19"/>
      <c r="AJ8671" s="19"/>
      <c r="AK8671" s="15"/>
      <c r="AL8671" s="12"/>
      <c r="AM8671" s="15"/>
      <c r="AN8671" s="15"/>
    </row>
    <row r="8672" spans="4:40" x14ac:dyDescent="0.25">
      <c r="D8672" s="18"/>
      <c r="E8672" s="13"/>
      <c r="F8672" s="13"/>
      <c r="G8672" s="13"/>
      <c r="H8672" s="13"/>
      <c r="I8672" s="13"/>
      <c r="J8672" s="13"/>
      <c r="K8672" s="13"/>
      <c r="L8672" s="13"/>
      <c r="M8672" s="13"/>
      <c r="N8672" s="13"/>
      <c r="O8672" s="13"/>
      <c r="P8672" s="13"/>
      <c r="Q8672" s="13"/>
      <c r="R8672" s="13"/>
      <c r="S8672" s="13"/>
      <c r="T8672" s="13"/>
      <c r="U8672" s="13"/>
      <c r="V8672" s="13"/>
      <c r="W8672" s="13"/>
      <c r="X8672" s="13"/>
      <c r="Y8672" s="13"/>
      <c r="Z8672" s="13"/>
      <c r="AA8672" s="13"/>
      <c r="AB8672" s="13"/>
      <c r="AC8672" s="13"/>
      <c r="AD8672" s="13"/>
      <c r="AE8672" s="13"/>
      <c r="AF8672" s="13"/>
      <c r="AG8672" s="19"/>
      <c r="AH8672" s="19"/>
      <c r="AI8672" s="19"/>
      <c r="AJ8672" s="19"/>
      <c r="AK8672" s="15"/>
      <c r="AL8672" s="15"/>
      <c r="AM8672" s="15"/>
      <c r="AN8672" s="15"/>
    </row>
    <row r="8673" spans="4:40" x14ac:dyDescent="0.25">
      <c r="D8673" s="18"/>
      <c r="E8673" s="13"/>
      <c r="F8673" s="13"/>
      <c r="G8673" s="13"/>
      <c r="H8673" s="13"/>
      <c r="I8673" s="13"/>
      <c r="J8673" s="13"/>
      <c r="K8673" s="13"/>
      <c r="L8673" s="13"/>
      <c r="M8673" s="13"/>
      <c r="N8673" s="13"/>
      <c r="O8673" s="14"/>
      <c r="P8673" s="14"/>
      <c r="Q8673" s="14"/>
      <c r="R8673" s="14"/>
      <c r="S8673" s="13"/>
      <c r="T8673" s="13"/>
      <c r="U8673" s="13"/>
      <c r="V8673" s="13"/>
      <c r="W8673" s="13"/>
      <c r="X8673" s="13"/>
      <c r="Y8673" s="14"/>
      <c r="Z8673" s="13"/>
      <c r="AA8673" s="13"/>
      <c r="AB8673" s="13"/>
      <c r="AC8673" s="13"/>
      <c r="AD8673" s="13"/>
      <c r="AE8673" s="13"/>
      <c r="AF8673" s="13"/>
      <c r="AG8673" s="19"/>
      <c r="AH8673" s="19"/>
      <c r="AI8673" s="19"/>
      <c r="AJ8673" s="19"/>
      <c r="AK8673" s="15"/>
      <c r="AL8673" s="15"/>
      <c r="AM8673" s="15"/>
      <c r="AN8673" s="15"/>
    </row>
    <row r="8674" spans="4:40" x14ac:dyDescent="0.25">
      <c r="D8674" s="18"/>
      <c r="E8674" s="13"/>
      <c r="F8674" s="13"/>
      <c r="G8674" s="13"/>
      <c r="H8674" s="13"/>
      <c r="I8674" s="13"/>
      <c r="J8674" s="13"/>
      <c r="K8674" s="13"/>
      <c r="L8674" s="13"/>
      <c r="M8674" s="13"/>
      <c r="N8674" s="13"/>
      <c r="O8674" s="14"/>
      <c r="P8674" s="14"/>
      <c r="Q8674" s="14"/>
      <c r="R8674" s="14"/>
      <c r="S8674" s="13"/>
      <c r="T8674" s="13"/>
      <c r="U8674" s="13"/>
      <c r="V8674" s="13"/>
      <c r="W8674" s="13"/>
      <c r="X8674" s="13"/>
      <c r="Y8674" s="14"/>
      <c r="Z8674" s="13"/>
      <c r="AA8674" s="13"/>
      <c r="AB8674" s="13"/>
      <c r="AC8674" s="13"/>
      <c r="AD8674" s="13"/>
      <c r="AE8674" s="13"/>
      <c r="AF8674" s="13"/>
      <c r="AG8674" s="19"/>
      <c r="AH8674" s="19"/>
      <c r="AI8674" s="19"/>
      <c r="AJ8674" s="19"/>
      <c r="AK8674" s="12"/>
      <c r="AL8674" s="12"/>
      <c r="AM8674" s="12"/>
      <c r="AN8674" s="12"/>
    </row>
    <row r="8675" spans="4:40" x14ac:dyDescent="0.25">
      <c r="D8675" s="18"/>
      <c r="E8675" s="13"/>
      <c r="F8675" s="13"/>
      <c r="G8675" s="13"/>
      <c r="H8675" s="13"/>
      <c r="I8675" s="13"/>
      <c r="J8675" s="13"/>
      <c r="K8675" s="13"/>
      <c r="L8675" s="13"/>
      <c r="M8675" s="13"/>
      <c r="N8675" s="13"/>
      <c r="O8675" s="13"/>
      <c r="P8675" s="13"/>
      <c r="Q8675" s="13"/>
      <c r="R8675" s="13"/>
      <c r="S8675" s="13"/>
      <c r="T8675" s="13"/>
      <c r="U8675" s="13"/>
      <c r="V8675" s="13"/>
      <c r="W8675" s="13"/>
      <c r="X8675" s="13"/>
      <c r="Y8675" s="13"/>
      <c r="Z8675" s="13"/>
      <c r="AA8675" s="13"/>
      <c r="AB8675" s="13"/>
      <c r="AC8675" s="13"/>
      <c r="AD8675" s="13"/>
      <c r="AE8675" s="13"/>
      <c r="AF8675" s="13"/>
      <c r="AG8675" s="19"/>
      <c r="AH8675" s="19"/>
      <c r="AI8675" s="19"/>
      <c r="AJ8675" s="19"/>
      <c r="AK8675" s="15"/>
      <c r="AL8675" s="12"/>
      <c r="AM8675" s="15"/>
      <c r="AN8675" s="15"/>
    </row>
    <row r="8676" spans="4:40" x14ac:dyDescent="0.25">
      <c r="D8676" s="18"/>
      <c r="E8676" s="13"/>
      <c r="F8676" s="13"/>
      <c r="G8676" s="13"/>
      <c r="H8676" s="13"/>
      <c r="I8676" s="13"/>
      <c r="J8676" s="13"/>
      <c r="K8676" s="13"/>
      <c r="L8676" s="13"/>
      <c r="M8676" s="13"/>
      <c r="N8676" s="13"/>
      <c r="O8676" s="13"/>
      <c r="P8676" s="13"/>
      <c r="Q8676" s="13"/>
      <c r="R8676" s="13"/>
      <c r="S8676" s="13"/>
      <c r="T8676" s="13"/>
      <c r="U8676" s="13"/>
      <c r="V8676" s="13"/>
      <c r="W8676" s="13"/>
      <c r="X8676" s="13"/>
      <c r="Y8676" s="13"/>
      <c r="Z8676" s="13"/>
      <c r="AA8676" s="13"/>
      <c r="AB8676" s="13"/>
      <c r="AC8676" s="13"/>
      <c r="AD8676" s="13"/>
      <c r="AE8676" s="13"/>
      <c r="AF8676" s="13"/>
      <c r="AG8676" s="19"/>
      <c r="AH8676" s="19"/>
      <c r="AI8676" s="19"/>
      <c r="AJ8676" s="19"/>
      <c r="AK8676" s="15"/>
      <c r="AL8676" s="15"/>
      <c r="AM8676" s="15"/>
      <c r="AN8676" s="15"/>
    </row>
    <row r="8677" spans="4:40" x14ac:dyDescent="0.25">
      <c r="D8677" s="18"/>
      <c r="E8677" s="13"/>
      <c r="F8677" s="13"/>
      <c r="G8677" s="13"/>
      <c r="H8677" s="13"/>
      <c r="I8677" s="13"/>
      <c r="J8677" s="13"/>
      <c r="K8677" s="13"/>
      <c r="L8677" s="13"/>
      <c r="M8677" s="13"/>
      <c r="N8677" s="13"/>
      <c r="O8677" s="14"/>
      <c r="P8677" s="14"/>
      <c r="Q8677" s="14"/>
      <c r="R8677" s="14"/>
      <c r="S8677" s="13"/>
      <c r="T8677" s="13"/>
      <c r="U8677" s="13"/>
      <c r="V8677" s="13"/>
      <c r="W8677" s="13"/>
      <c r="X8677" s="13"/>
      <c r="Y8677" s="14"/>
      <c r="Z8677" s="13"/>
      <c r="AA8677" s="13"/>
      <c r="AB8677" s="13"/>
      <c r="AC8677" s="13"/>
      <c r="AD8677" s="13"/>
      <c r="AE8677" s="13"/>
      <c r="AF8677" s="13"/>
      <c r="AG8677" s="19"/>
      <c r="AH8677" s="19"/>
      <c r="AI8677" s="19"/>
      <c r="AJ8677" s="19"/>
      <c r="AK8677" s="15"/>
      <c r="AL8677" s="15"/>
      <c r="AM8677" s="15"/>
      <c r="AN8677" s="15"/>
    </row>
    <row r="8678" spans="4:40" x14ac:dyDescent="0.25">
      <c r="D8678" s="18"/>
      <c r="E8678" s="13"/>
      <c r="F8678" s="13"/>
      <c r="G8678" s="13"/>
      <c r="H8678" s="13"/>
      <c r="I8678" s="13"/>
      <c r="J8678" s="13"/>
      <c r="K8678" s="13"/>
      <c r="L8678" s="13"/>
      <c r="M8678" s="13"/>
      <c r="N8678" s="13"/>
      <c r="O8678" s="14"/>
      <c r="P8678" s="14"/>
      <c r="Q8678" s="14"/>
      <c r="R8678" s="14"/>
      <c r="S8678" s="13"/>
      <c r="T8678" s="13"/>
      <c r="U8678" s="13"/>
      <c r="V8678" s="13"/>
      <c r="W8678" s="13"/>
      <c r="X8678" s="13"/>
      <c r="Y8678" s="14"/>
      <c r="Z8678" s="13"/>
      <c r="AA8678" s="13"/>
      <c r="AB8678" s="13"/>
      <c r="AC8678" s="13"/>
      <c r="AD8678" s="13"/>
      <c r="AE8678" s="13"/>
      <c r="AF8678" s="13"/>
      <c r="AG8678" s="19"/>
      <c r="AH8678" s="19"/>
      <c r="AI8678" s="19"/>
      <c r="AJ8678" s="19"/>
      <c r="AK8678" s="12"/>
      <c r="AL8678" s="12"/>
      <c r="AM8678" s="12"/>
      <c r="AN8678" s="12"/>
    </row>
    <row r="8679" spans="4:40" x14ac:dyDescent="0.25">
      <c r="D8679" s="18"/>
      <c r="E8679" s="13"/>
      <c r="F8679" s="13"/>
      <c r="G8679" s="13"/>
      <c r="H8679" s="13"/>
      <c r="I8679" s="13"/>
      <c r="J8679" s="13"/>
      <c r="K8679" s="13"/>
      <c r="L8679" s="13"/>
      <c r="M8679" s="13"/>
      <c r="N8679" s="13"/>
      <c r="O8679" s="13"/>
      <c r="P8679" s="13"/>
      <c r="Q8679" s="13"/>
      <c r="R8679" s="13"/>
      <c r="S8679" s="13"/>
      <c r="T8679" s="13"/>
      <c r="U8679" s="13"/>
      <c r="V8679" s="13"/>
      <c r="W8679" s="13"/>
      <c r="X8679" s="13"/>
      <c r="Y8679" s="13"/>
      <c r="Z8679" s="13"/>
      <c r="AA8679" s="13"/>
      <c r="AB8679" s="13"/>
      <c r="AC8679" s="13"/>
      <c r="AD8679" s="13"/>
      <c r="AE8679" s="13"/>
      <c r="AF8679" s="13"/>
      <c r="AG8679" s="19"/>
      <c r="AH8679" s="19"/>
      <c r="AI8679" s="19"/>
      <c r="AJ8679" s="19"/>
      <c r="AK8679" s="15"/>
      <c r="AL8679" s="12"/>
      <c r="AM8679" s="15"/>
      <c r="AN8679" s="15"/>
    </row>
    <row r="8680" spans="4:40" x14ac:dyDescent="0.25">
      <c r="D8680" s="18"/>
      <c r="E8680" s="13"/>
      <c r="F8680" s="13"/>
      <c r="G8680" s="13"/>
      <c r="H8680" s="13"/>
      <c r="I8680" s="13"/>
      <c r="J8680" s="13"/>
      <c r="K8680" s="13"/>
      <c r="L8680" s="13"/>
      <c r="M8680" s="13"/>
      <c r="N8680" s="13"/>
      <c r="O8680" s="13"/>
      <c r="P8680" s="13"/>
      <c r="Q8680" s="13"/>
      <c r="R8680" s="13"/>
      <c r="S8680" s="13"/>
      <c r="T8680" s="13"/>
      <c r="U8680" s="13"/>
      <c r="V8680" s="13"/>
      <c r="W8680" s="13"/>
      <c r="X8680" s="13"/>
      <c r="Y8680" s="13"/>
      <c r="Z8680" s="13"/>
      <c r="AA8680" s="13"/>
      <c r="AB8680" s="13"/>
      <c r="AC8680" s="13"/>
      <c r="AD8680" s="13"/>
      <c r="AE8680" s="13"/>
      <c r="AF8680" s="13"/>
      <c r="AG8680" s="19"/>
      <c r="AH8680" s="19"/>
      <c r="AI8680" s="19"/>
      <c r="AJ8680" s="19"/>
      <c r="AK8680" s="15"/>
      <c r="AL8680" s="15"/>
      <c r="AM8680" s="15"/>
      <c r="AN8680" s="15"/>
    </row>
    <row r="8681" spans="4:40" x14ac:dyDescent="0.25">
      <c r="D8681" s="18"/>
      <c r="E8681" s="13"/>
      <c r="F8681" s="13"/>
      <c r="G8681" s="13"/>
      <c r="H8681" s="13"/>
      <c r="I8681" s="13"/>
      <c r="J8681" s="13"/>
      <c r="K8681" s="13"/>
      <c r="L8681" s="13"/>
      <c r="M8681" s="13"/>
      <c r="N8681" s="13"/>
      <c r="O8681" s="14"/>
      <c r="P8681" s="14"/>
      <c r="Q8681" s="14"/>
      <c r="R8681" s="14"/>
      <c r="S8681" s="13"/>
      <c r="T8681" s="13"/>
      <c r="U8681" s="13"/>
      <c r="V8681" s="13"/>
      <c r="W8681" s="13"/>
      <c r="X8681" s="13"/>
      <c r="Y8681" s="14"/>
      <c r="Z8681" s="13"/>
      <c r="AA8681" s="13"/>
      <c r="AB8681" s="13"/>
      <c r="AC8681" s="13"/>
      <c r="AD8681" s="13"/>
      <c r="AE8681" s="13"/>
      <c r="AF8681" s="13"/>
      <c r="AG8681" s="19"/>
      <c r="AH8681" s="19"/>
      <c r="AI8681" s="19"/>
      <c r="AJ8681" s="19"/>
      <c r="AK8681" s="15"/>
      <c r="AL8681" s="15"/>
      <c r="AM8681" s="15"/>
      <c r="AN8681" s="15"/>
    </row>
    <row r="8682" spans="4:40" x14ac:dyDescent="0.25">
      <c r="D8682" s="18"/>
      <c r="E8682" s="13"/>
      <c r="F8682" s="13"/>
      <c r="G8682" s="13"/>
      <c r="H8682" s="13"/>
      <c r="I8682" s="13"/>
      <c r="J8682" s="13"/>
      <c r="K8682" s="13"/>
      <c r="L8682" s="13"/>
      <c r="M8682" s="13"/>
      <c r="N8682" s="13"/>
      <c r="O8682" s="14"/>
      <c r="P8682" s="14"/>
      <c r="Q8682" s="14"/>
      <c r="R8682" s="14"/>
      <c r="S8682" s="13"/>
      <c r="T8682" s="13"/>
      <c r="U8682" s="13"/>
      <c r="V8682" s="13"/>
      <c r="W8682" s="13"/>
      <c r="X8682" s="13"/>
      <c r="Y8682" s="14"/>
      <c r="Z8682" s="13"/>
      <c r="AA8682" s="13"/>
      <c r="AB8682" s="13"/>
      <c r="AC8682" s="13"/>
      <c r="AD8682" s="13"/>
      <c r="AE8682" s="13"/>
      <c r="AF8682" s="13"/>
      <c r="AG8682" s="19"/>
      <c r="AH8682" s="19"/>
      <c r="AI8682" s="19"/>
      <c r="AJ8682" s="19"/>
      <c r="AK8682" s="12"/>
      <c r="AL8682" s="12"/>
      <c r="AM8682" s="12"/>
      <c r="AN8682" s="12"/>
    </row>
    <row r="8683" spans="4:40" x14ac:dyDescent="0.25">
      <c r="D8683" s="18"/>
      <c r="E8683" s="13"/>
      <c r="F8683" s="13"/>
      <c r="G8683" s="13"/>
      <c r="H8683" s="13"/>
      <c r="I8683" s="13"/>
      <c r="J8683" s="13"/>
      <c r="K8683" s="13"/>
      <c r="L8683" s="13"/>
      <c r="M8683" s="13"/>
      <c r="N8683" s="13"/>
      <c r="O8683" s="13"/>
      <c r="P8683" s="13"/>
      <c r="Q8683" s="13"/>
      <c r="R8683" s="13"/>
      <c r="S8683" s="13"/>
      <c r="T8683" s="13"/>
      <c r="U8683" s="13"/>
      <c r="V8683" s="13"/>
      <c r="W8683" s="13"/>
      <c r="X8683" s="13"/>
      <c r="Y8683" s="13"/>
      <c r="Z8683" s="13"/>
      <c r="AA8683" s="13"/>
      <c r="AB8683" s="13"/>
      <c r="AC8683" s="13"/>
      <c r="AD8683" s="13"/>
      <c r="AE8683" s="13"/>
      <c r="AF8683" s="13"/>
      <c r="AG8683" s="19"/>
      <c r="AH8683" s="19"/>
      <c r="AI8683" s="19"/>
      <c r="AJ8683" s="19"/>
      <c r="AK8683" s="15"/>
      <c r="AL8683" s="12"/>
      <c r="AM8683" s="15"/>
      <c r="AN8683" s="15"/>
    </row>
    <row r="8684" spans="4:40" x14ac:dyDescent="0.25">
      <c r="D8684" s="18"/>
      <c r="E8684" s="13"/>
      <c r="F8684" s="13"/>
      <c r="G8684" s="13"/>
      <c r="H8684" s="13"/>
      <c r="I8684" s="13"/>
      <c r="J8684" s="13"/>
      <c r="K8684" s="13"/>
      <c r="L8684" s="13"/>
      <c r="M8684" s="13"/>
      <c r="N8684" s="13"/>
      <c r="O8684" s="13"/>
      <c r="P8684" s="13"/>
      <c r="Q8684" s="13"/>
      <c r="R8684" s="13"/>
      <c r="S8684" s="13"/>
      <c r="T8684" s="13"/>
      <c r="U8684" s="13"/>
      <c r="V8684" s="13"/>
      <c r="W8684" s="13"/>
      <c r="X8684" s="13"/>
      <c r="Y8684" s="13"/>
      <c r="Z8684" s="13"/>
      <c r="AA8684" s="13"/>
      <c r="AB8684" s="13"/>
      <c r="AC8684" s="13"/>
      <c r="AD8684" s="13"/>
      <c r="AE8684" s="13"/>
      <c r="AF8684" s="13"/>
      <c r="AG8684" s="19"/>
      <c r="AH8684" s="19"/>
      <c r="AI8684" s="19"/>
      <c r="AJ8684" s="19"/>
      <c r="AK8684" s="15"/>
      <c r="AL8684" s="15"/>
      <c r="AM8684" s="15"/>
      <c r="AN8684" s="15"/>
    </row>
    <row r="8685" spans="4:40" x14ac:dyDescent="0.25">
      <c r="D8685" s="18"/>
      <c r="E8685" s="13"/>
      <c r="F8685" s="13"/>
      <c r="G8685" s="13"/>
      <c r="H8685" s="13"/>
      <c r="I8685" s="13"/>
      <c r="J8685" s="13"/>
      <c r="K8685" s="13"/>
      <c r="L8685" s="13"/>
      <c r="M8685" s="13"/>
      <c r="N8685" s="13"/>
      <c r="O8685" s="14"/>
      <c r="P8685" s="14"/>
      <c r="Q8685" s="14"/>
      <c r="R8685" s="14"/>
      <c r="S8685" s="13"/>
      <c r="T8685" s="13"/>
      <c r="U8685" s="13"/>
      <c r="V8685" s="13"/>
      <c r="W8685" s="13"/>
      <c r="X8685" s="13"/>
      <c r="Y8685" s="14"/>
      <c r="Z8685" s="13"/>
      <c r="AA8685" s="13"/>
      <c r="AB8685" s="13"/>
      <c r="AC8685" s="13"/>
      <c r="AD8685" s="13"/>
      <c r="AE8685" s="13"/>
      <c r="AF8685" s="13"/>
      <c r="AG8685" s="19"/>
      <c r="AH8685" s="19"/>
      <c r="AI8685" s="19"/>
      <c r="AJ8685" s="19"/>
      <c r="AK8685" s="15"/>
      <c r="AL8685" s="15"/>
      <c r="AM8685" s="15"/>
      <c r="AN8685" s="15"/>
    </row>
    <row r="8686" spans="4:40" x14ac:dyDescent="0.25">
      <c r="D8686" s="18"/>
      <c r="E8686" s="13"/>
      <c r="F8686" s="13"/>
      <c r="G8686" s="13"/>
      <c r="H8686" s="13"/>
      <c r="I8686" s="13"/>
      <c r="J8686" s="13"/>
      <c r="K8686" s="13"/>
      <c r="L8686" s="13"/>
      <c r="M8686" s="13"/>
      <c r="N8686" s="13"/>
      <c r="O8686" s="14"/>
      <c r="P8686" s="14"/>
      <c r="Q8686" s="14"/>
      <c r="R8686" s="14"/>
      <c r="S8686" s="13"/>
      <c r="T8686" s="13"/>
      <c r="U8686" s="13"/>
      <c r="V8686" s="13"/>
      <c r="W8686" s="13"/>
      <c r="X8686" s="13"/>
      <c r="Y8686" s="14"/>
      <c r="Z8686" s="13"/>
      <c r="AA8686" s="13"/>
      <c r="AB8686" s="13"/>
      <c r="AC8686" s="13"/>
      <c r="AD8686" s="13"/>
      <c r="AE8686" s="13"/>
      <c r="AF8686" s="13"/>
      <c r="AG8686" s="19"/>
      <c r="AH8686" s="19"/>
      <c r="AI8686" s="19"/>
      <c r="AJ8686" s="19"/>
      <c r="AK8686" s="12"/>
      <c r="AL8686" s="12"/>
      <c r="AM8686" s="12"/>
      <c r="AN8686" s="12"/>
    </row>
    <row r="8687" spans="4:40" x14ac:dyDescent="0.25">
      <c r="D8687" s="18"/>
      <c r="E8687" s="13"/>
      <c r="F8687" s="13"/>
      <c r="G8687" s="13"/>
      <c r="H8687" s="13"/>
      <c r="I8687" s="13"/>
      <c r="J8687" s="13"/>
      <c r="K8687" s="13"/>
      <c r="L8687" s="13"/>
      <c r="M8687" s="13"/>
      <c r="N8687" s="13"/>
      <c r="O8687" s="13"/>
      <c r="P8687" s="13"/>
      <c r="Q8687" s="13"/>
      <c r="R8687" s="13"/>
      <c r="S8687" s="13"/>
      <c r="T8687" s="13"/>
      <c r="U8687" s="13"/>
      <c r="V8687" s="13"/>
      <c r="W8687" s="13"/>
      <c r="X8687" s="13"/>
      <c r="Y8687" s="13"/>
      <c r="Z8687" s="13"/>
      <c r="AA8687" s="13"/>
      <c r="AB8687" s="13"/>
      <c r="AC8687" s="13"/>
      <c r="AD8687" s="13"/>
      <c r="AE8687" s="13"/>
      <c r="AF8687" s="13"/>
      <c r="AG8687" s="19"/>
      <c r="AH8687" s="19"/>
      <c r="AI8687" s="19"/>
      <c r="AJ8687" s="19"/>
      <c r="AK8687" s="15"/>
      <c r="AL8687" s="12"/>
      <c r="AM8687" s="15"/>
      <c r="AN8687" s="15"/>
    </row>
    <row r="8688" spans="4:40" x14ac:dyDescent="0.25">
      <c r="D8688" s="18"/>
      <c r="E8688" s="13"/>
      <c r="F8688" s="13"/>
      <c r="G8688" s="13"/>
      <c r="H8688" s="13"/>
      <c r="I8688" s="13"/>
      <c r="J8688" s="13"/>
      <c r="K8688" s="13"/>
      <c r="L8688" s="13"/>
      <c r="M8688" s="13"/>
      <c r="N8688" s="13"/>
      <c r="O8688" s="13"/>
      <c r="P8688" s="13"/>
      <c r="Q8688" s="13"/>
      <c r="R8688" s="13"/>
      <c r="S8688" s="13"/>
      <c r="T8688" s="13"/>
      <c r="U8688" s="13"/>
      <c r="V8688" s="13"/>
      <c r="W8688" s="13"/>
      <c r="X8688" s="13"/>
      <c r="Y8688" s="13"/>
      <c r="Z8688" s="13"/>
      <c r="AA8688" s="13"/>
      <c r="AB8688" s="13"/>
      <c r="AC8688" s="13"/>
      <c r="AD8688" s="13"/>
      <c r="AE8688" s="13"/>
      <c r="AF8688" s="13"/>
      <c r="AG8688" s="19"/>
      <c r="AH8688" s="19"/>
      <c r="AI8688" s="19"/>
      <c r="AJ8688" s="19"/>
      <c r="AK8688" s="15"/>
      <c r="AL8688" s="15"/>
      <c r="AM8688" s="15"/>
      <c r="AN8688" s="15"/>
    </row>
    <row r="8689" spans="4:40" x14ac:dyDescent="0.25">
      <c r="D8689" s="18"/>
      <c r="E8689" s="13"/>
      <c r="F8689" s="13"/>
      <c r="G8689" s="13"/>
      <c r="H8689" s="13"/>
      <c r="I8689" s="13"/>
      <c r="J8689" s="13"/>
      <c r="K8689" s="13"/>
      <c r="L8689" s="13"/>
      <c r="M8689" s="13"/>
      <c r="N8689" s="13"/>
      <c r="O8689" s="14"/>
      <c r="P8689" s="14"/>
      <c r="Q8689" s="14"/>
      <c r="R8689" s="14"/>
      <c r="S8689" s="13"/>
      <c r="T8689" s="13"/>
      <c r="U8689" s="13"/>
      <c r="V8689" s="13"/>
      <c r="W8689" s="13"/>
      <c r="X8689" s="13"/>
      <c r="Y8689" s="14"/>
      <c r="Z8689" s="13"/>
      <c r="AA8689" s="13"/>
      <c r="AB8689" s="13"/>
      <c r="AC8689" s="13"/>
      <c r="AD8689" s="13"/>
      <c r="AE8689" s="13"/>
      <c r="AF8689" s="13"/>
      <c r="AG8689" s="19"/>
      <c r="AH8689" s="19"/>
      <c r="AI8689" s="19"/>
      <c r="AJ8689" s="19"/>
      <c r="AK8689" s="15"/>
      <c r="AL8689" s="15"/>
      <c r="AM8689" s="15"/>
      <c r="AN8689" s="15"/>
    </row>
    <row r="8690" spans="4:40" x14ac:dyDescent="0.25">
      <c r="D8690" s="18"/>
      <c r="E8690" s="13"/>
      <c r="F8690" s="13"/>
      <c r="G8690" s="13"/>
      <c r="H8690" s="13"/>
      <c r="I8690" s="13"/>
      <c r="J8690" s="13"/>
      <c r="K8690" s="13"/>
      <c r="L8690" s="13"/>
      <c r="M8690" s="13"/>
      <c r="N8690" s="13"/>
      <c r="O8690" s="14"/>
      <c r="P8690" s="14"/>
      <c r="Q8690" s="14"/>
      <c r="R8690" s="14"/>
      <c r="S8690" s="13"/>
      <c r="T8690" s="13"/>
      <c r="U8690" s="13"/>
      <c r="V8690" s="13"/>
      <c r="W8690" s="13"/>
      <c r="X8690" s="13"/>
      <c r="Y8690" s="14"/>
      <c r="Z8690" s="13"/>
      <c r="AA8690" s="13"/>
      <c r="AB8690" s="13"/>
      <c r="AC8690" s="13"/>
      <c r="AD8690" s="13"/>
      <c r="AE8690" s="13"/>
      <c r="AF8690" s="13"/>
      <c r="AG8690" s="19"/>
      <c r="AH8690" s="19"/>
      <c r="AI8690" s="19"/>
      <c r="AJ8690" s="19"/>
      <c r="AK8690" s="12"/>
      <c r="AL8690" s="12"/>
      <c r="AM8690" s="12"/>
      <c r="AN8690" s="12"/>
    </row>
    <row r="8691" spans="4:40" x14ac:dyDescent="0.25">
      <c r="D8691" s="18"/>
      <c r="E8691" s="13"/>
      <c r="F8691" s="13"/>
      <c r="G8691" s="13"/>
      <c r="H8691" s="13"/>
      <c r="I8691" s="13"/>
      <c r="J8691" s="13"/>
      <c r="K8691" s="13"/>
      <c r="L8691" s="13"/>
      <c r="M8691" s="13"/>
      <c r="N8691" s="13"/>
      <c r="O8691" s="13"/>
      <c r="P8691" s="13"/>
      <c r="Q8691" s="13"/>
      <c r="R8691" s="13"/>
      <c r="S8691" s="13"/>
      <c r="T8691" s="13"/>
      <c r="U8691" s="13"/>
      <c r="V8691" s="13"/>
      <c r="W8691" s="13"/>
      <c r="X8691" s="13"/>
      <c r="Y8691" s="13"/>
      <c r="Z8691" s="13"/>
      <c r="AA8691" s="13"/>
      <c r="AB8691" s="13"/>
      <c r="AC8691" s="13"/>
      <c r="AD8691" s="13"/>
      <c r="AE8691" s="13"/>
      <c r="AF8691" s="13"/>
      <c r="AG8691" s="19"/>
      <c r="AH8691" s="19"/>
      <c r="AI8691" s="19"/>
      <c r="AJ8691" s="19"/>
      <c r="AK8691" s="15"/>
      <c r="AL8691" s="12"/>
      <c r="AM8691" s="15"/>
      <c r="AN8691" s="15"/>
    </row>
    <row r="8692" spans="4:40" x14ac:dyDescent="0.25">
      <c r="D8692" s="18"/>
      <c r="E8692" s="13"/>
      <c r="F8692" s="13"/>
      <c r="G8692" s="13"/>
      <c r="H8692" s="13"/>
      <c r="I8692" s="13"/>
      <c r="J8692" s="13"/>
      <c r="K8692" s="13"/>
      <c r="L8692" s="13"/>
      <c r="M8692" s="13"/>
      <c r="N8692" s="13"/>
      <c r="O8692" s="13"/>
      <c r="P8692" s="13"/>
      <c r="Q8692" s="13"/>
      <c r="R8692" s="13"/>
      <c r="S8692" s="13"/>
      <c r="T8692" s="13"/>
      <c r="U8692" s="13"/>
      <c r="V8692" s="13"/>
      <c r="W8692" s="13"/>
      <c r="X8692" s="13"/>
      <c r="Y8692" s="13"/>
      <c r="Z8692" s="13"/>
      <c r="AA8692" s="13"/>
      <c r="AB8692" s="13"/>
      <c r="AC8692" s="13"/>
      <c r="AD8692" s="13"/>
      <c r="AE8692" s="13"/>
      <c r="AF8692" s="13"/>
      <c r="AG8692" s="19"/>
      <c r="AH8692" s="19"/>
      <c r="AI8692" s="19"/>
      <c r="AJ8692" s="19"/>
      <c r="AK8692" s="15"/>
      <c r="AL8692" s="15"/>
      <c r="AM8692" s="15"/>
      <c r="AN8692" s="15"/>
    </row>
    <row r="8693" spans="4:40" x14ac:dyDescent="0.25">
      <c r="D8693" s="18"/>
      <c r="E8693" s="13"/>
      <c r="F8693" s="13"/>
      <c r="G8693" s="13"/>
      <c r="H8693" s="13"/>
      <c r="I8693" s="13"/>
      <c r="J8693" s="13"/>
      <c r="K8693" s="13"/>
      <c r="L8693" s="13"/>
      <c r="M8693" s="13"/>
      <c r="N8693" s="13"/>
      <c r="O8693" s="14"/>
      <c r="P8693" s="14"/>
      <c r="Q8693" s="14"/>
      <c r="R8693" s="14"/>
      <c r="S8693" s="13"/>
      <c r="T8693" s="13"/>
      <c r="U8693" s="13"/>
      <c r="V8693" s="13"/>
      <c r="W8693" s="13"/>
      <c r="X8693" s="13"/>
      <c r="Y8693" s="14"/>
      <c r="Z8693" s="13"/>
      <c r="AA8693" s="13"/>
      <c r="AB8693" s="13"/>
      <c r="AC8693" s="13"/>
      <c r="AD8693" s="13"/>
      <c r="AE8693" s="13"/>
      <c r="AF8693" s="13"/>
      <c r="AG8693" s="19"/>
      <c r="AH8693" s="19"/>
      <c r="AI8693" s="19"/>
      <c r="AJ8693" s="19"/>
      <c r="AK8693" s="15"/>
      <c r="AL8693" s="15"/>
      <c r="AM8693" s="15"/>
      <c r="AN8693" s="15"/>
    </row>
    <row r="8694" spans="4:40" x14ac:dyDescent="0.25">
      <c r="D8694" s="18"/>
      <c r="E8694" s="13"/>
      <c r="F8694" s="13"/>
      <c r="G8694" s="13"/>
      <c r="H8694" s="13"/>
      <c r="I8694" s="13"/>
      <c r="J8694" s="13"/>
      <c r="K8694" s="13"/>
      <c r="L8694" s="13"/>
      <c r="M8694" s="13"/>
      <c r="N8694" s="13"/>
      <c r="O8694" s="14"/>
      <c r="P8694" s="14"/>
      <c r="Q8694" s="14"/>
      <c r="R8694" s="14"/>
      <c r="S8694" s="13"/>
      <c r="T8694" s="13"/>
      <c r="U8694" s="13"/>
      <c r="V8694" s="13"/>
      <c r="W8694" s="13"/>
      <c r="X8694" s="13"/>
      <c r="Y8694" s="14"/>
      <c r="Z8694" s="13"/>
      <c r="AA8694" s="13"/>
      <c r="AB8694" s="13"/>
      <c r="AC8694" s="13"/>
      <c r="AD8694" s="13"/>
      <c r="AE8694" s="13"/>
      <c r="AF8694" s="13"/>
      <c r="AG8694" s="19"/>
      <c r="AH8694" s="19"/>
      <c r="AI8694" s="19"/>
      <c r="AJ8694" s="19"/>
      <c r="AK8694" s="12"/>
      <c r="AL8694" s="12"/>
      <c r="AM8694" s="12"/>
      <c r="AN8694" s="12"/>
    </row>
    <row r="8695" spans="4:40" x14ac:dyDescent="0.25">
      <c r="D8695" s="18"/>
      <c r="E8695" s="13"/>
      <c r="F8695" s="13"/>
      <c r="G8695" s="13"/>
      <c r="H8695" s="13"/>
      <c r="I8695" s="13"/>
      <c r="J8695" s="13"/>
      <c r="K8695" s="13"/>
      <c r="L8695" s="13"/>
      <c r="M8695" s="13"/>
      <c r="N8695" s="13"/>
      <c r="O8695" s="13"/>
      <c r="P8695" s="13"/>
      <c r="Q8695" s="13"/>
      <c r="R8695" s="13"/>
      <c r="S8695" s="13"/>
      <c r="T8695" s="13"/>
      <c r="U8695" s="13"/>
      <c r="V8695" s="13"/>
      <c r="W8695" s="13"/>
      <c r="X8695" s="13"/>
      <c r="Y8695" s="13"/>
      <c r="Z8695" s="13"/>
      <c r="AA8695" s="13"/>
      <c r="AB8695" s="13"/>
      <c r="AC8695" s="13"/>
      <c r="AD8695" s="13"/>
      <c r="AE8695" s="13"/>
      <c r="AF8695" s="13"/>
      <c r="AG8695" s="19"/>
      <c r="AH8695" s="19"/>
      <c r="AI8695" s="19"/>
      <c r="AJ8695" s="19"/>
      <c r="AK8695" s="15"/>
      <c r="AL8695" s="12"/>
      <c r="AM8695" s="15"/>
      <c r="AN8695" s="15"/>
    </row>
    <row r="8696" spans="4:40" x14ac:dyDescent="0.25">
      <c r="D8696" s="18"/>
      <c r="E8696" s="13"/>
      <c r="F8696" s="13"/>
      <c r="G8696" s="13"/>
      <c r="H8696" s="13"/>
      <c r="I8696" s="13"/>
      <c r="J8696" s="13"/>
      <c r="K8696" s="13"/>
      <c r="L8696" s="13"/>
      <c r="M8696" s="13"/>
      <c r="N8696" s="13"/>
      <c r="O8696" s="13"/>
      <c r="P8696" s="13"/>
      <c r="Q8696" s="13"/>
      <c r="R8696" s="13"/>
      <c r="S8696" s="13"/>
      <c r="T8696" s="13"/>
      <c r="U8696" s="13"/>
      <c r="V8696" s="13"/>
      <c r="W8696" s="13"/>
      <c r="X8696" s="13"/>
      <c r="Y8696" s="13"/>
      <c r="Z8696" s="13"/>
      <c r="AA8696" s="13"/>
      <c r="AB8696" s="13"/>
      <c r="AC8696" s="13"/>
      <c r="AD8696" s="13"/>
      <c r="AE8696" s="13"/>
      <c r="AF8696" s="13"/>
      <c r="AG8696" s="19"/>
      <c r="AH8696" s="19"/>
      <c r="AI8696" s="19"/>
      <c r="AJ8696" s="19"/>
      <c r="AK8696" s="15"/>
      <c r="AL8696" s="15"/>
      <c r="AM8696" s="15"/>
      <c r="AN8696" s="15"/>
    </row>
    <row r="8697" spans="4:40" x14ac:dyDescent="0.25">
      <c r="D8697" s="18"/>
      <c r="E8697" s="13"/>
      <c r="F8697" s="13"/>
      <c r="G8697" s="13"/>
      <c r="H8697" s="13"/>
      <c r="I8697" s="13"/>
      <c r="J8697" s="13"/>
      <c r="K8697" s="13"/>
      <c r="L8697" s="13"/>
      <c r="M8697" s="13"/>
      <c r="N8697" s="13"/>
      <c r="O8697" s="14"/>
      <c r="P8697" s="14"/>
      <c r="Q8697" s="14"/>
      <c r="R8697" s="14"/>
      <c r="S8697" s="13"/>
      <c r="T8697" s="13"/>
      <c r="U8697" s="13"/>
      <c r="V8697" s="13"/>
      <c r="W8697" s="13"/>
      <c r="X8697" s="13"/>
      <c r="Y8697" s="14"/>
      <c r="Z8697" s="13"/>
      <c r="AA8697" s="13"/>
      <c r="AB8697" s="13"/>
      <c r="AC8697" s="13"/>
      <c r="AD8697" s="13"/>
      <c r="AE8697" s="13"/>
      <c r="AF8697" s="13"/>
      <c r="AG8697" s="19"/>
      <c r="AH8697" s="19"/>
      <c r="AI8697" s="19"/>
      <c r="AJ8697" s="19"/>
      <c r="AK8697" s="15"/>
      <c r="AL8697" s="15"/>
      <c r="AM8697" s="15"/>
      <c r="AN8697" s="15"/>
    </row>
    <row r="8698" spans="4:40" x14ac:dyDescent="0.25">
      <c r="D8698" s="18"/>
      <c r="E8698" s="13"/>
      <c r="F8698" s="13"/>
      <c r="G8698" s="13"/>
      <c r="H8698" s="13"/>
      <c r="I8698" s="13"/>
      <c r="J8698" s="13"/>
      <c r="K8698" s="13"/>
      <c r="L8698" s="13"/>
      <c r="M8698" s="13"/>
      <c r="N8698" s="13"/>
      <c r="O8698" s="14"/>
      <c r="P8698" s="14"/>
      <c r="Q8698" s="14"/>
      <c r="R8698" s="14"/>
      <c r="S8698" s="13"/>
      <c r="T8698" s="13"/>
      <c r="U8698" s="13"/>
      <c r="V8698" s="13"/>
      <c r="W8698" s="13"/>
      <c r="X8698" s="13"/>
      <c r="Y8698" s="14"/>
      <c r="Z8698" s="13"/>
      <c r="AA8698" s="13"/>
      <c r="AB8698" s="13"/>
      <c r="AC8698" s="13"/>
      <c r="AD8698" s="13"/>
      <c r="AE8698" s="13"/>
      <c r="AF8698" s="13"/>
      <c r="AG8698" s="19"/>
      <c r="AH8698" s="19"/>
      <c r="AI8698" s="19"/>
      <c r="AJ8698" s="19"/>
      <c r="AK8698" s="12"/>
      <c r="AL8698" s="12"/>
      <c r="AM8698" s="12"/>
      <c r="AN8698" s="12"/>
    </row>
    <row r="8699" spans="4:40" x14ac:dyDescent="0.25">
      <c r="D8699" s="18"/>
      <c r="E8699" s="13"/>
      <c r="F8699" s="13"/>
      <c r="G8699" s="13"/>
      <c r="H8699" s="13"/>
      <c r="I8699" s="13"/>
      <c r="J8699" s="13"/>
      <c r="K8699" s="13"/>
      <c r="L8699" s="13"/>
      <c r="M8699" s="13"/>
      <c r="N8699" s="13"/>
      <c r="O8699" s="13"/>
      <c r="P8699" s="13"/>
      <c r="Q8699" s="13"/>
      <c r="R8699" s="13"/>
      <c r="S8699" s="13"/>
      <c r="T8699" s="13"/>
      <c r="U8699" s="13"/>
      <c r="V8699" s="13"/>
      <c r="W8699" s="13"/>
      <c r="X8699" s="13"/>
      <c r="Y8699" s="13"/>
      <c r="Z8699" s="13"/>
      <c r="AA8699" s="13"/>
      <c r="AB8699" s="13"/>
      <c r="AC8699" s="13"/>
      <c r="AD8699" s="13"/>
      <c r="AE8699" s="13"/>
      <c r="AF8699" s="13"/>
      <c r="AG8699" s="19"/>
      <c r="AH8699" s="19"/>
      <c r="AI8699" s="19"/>
      <c r="AJ8699" s="19"/>
      <c r="AK8699" s="15"/>
      <c r="AL8699" s="12"/>
      <c r="AM8699" s="15"/>
      <c r="AN8699" s="15"/>
    </row>
    <row r="8700" spans="4:40" x14ac:dyDescent="0.25">
      <c r="D8700" s="18"/>
      <c r="E8700" s="13"/>
      <c r="F8700" s="13"/>
      <c r="G8700" s="13"/>
      <c r="H8700" s="13"/>
      <c r="I8700" s="13"/>
      <c r="J8700" s="13"/>
      <c r="K8700" s="13"/>
      <c r="L8700" s="13"/>
      <c r="M8700" s="13"/>
      <c r="N8700" s="13"/>
      <c r="O8700" s="13"/>
      <c r="P8700" s="13"/>
      <c r="Q8700" s="13"/>
      <c r="R8700" s="13"/>
      <c r="S8700" s="13"/>
      <c r="T8700" s="13"/>
      <c r="U8700" s="13"/>
      <c r="V8700" s="13"/>
      <c r="W8700" s="13"/>
      <c r="X8700" s="13"/>
      <c r="Y8700" s="13"/>
      <c r="Z8700" s="13"/>
      <c r="AA8700" s="13"/>
      <c r="AB8700" s="13"/>
      <c r="AC8700" s="13"/>
      <c r="AD8700" s="13"/>
      <c r="AE8700" s="13"/>
      <c r="AF8700" s="13"/>
      <c r="AG8700" s="19"/>
      <c r="AH8700" s="19"/>
      <c r="AI8700" s="19"/>
      <c r="AJ8700" s="19"/>
      <c r="AK8700" s="15"/>
      <c r="AL8700" s="15"/>
      <c r="AM8700" s="15"/>
      <c r="AN8700" s="15"/>
    </row>
    <row r="8701" spans="4:40" x14ac:dyDescent="0.25">
      <c r="D8701" s="18"/>
      <c r="E8701" s="13"/>
      <c r="F8701" s="13"/>
      <c r="G8701" s="13"/>
      <c r="H8701" s="13"/>
      <c r="I8701" s="13"/>
      <c r="J8701" s="13"/>
      <c r="K8701" s="13"/>
      <c r="L8701" s="13"/>
      <c r="M8701" s="13"/>
      <c r="N8701" s="13"/>
      <c r="O8701" s="14"/>
      <c r="P8701" s="14"/>
      <c r="Q8701" s="14"/>
      <c r="R8701" s="14"/>
      <c r="S8701" s="13"/>
      <c r="T8701" s="13"/>
      <c r="U8701" s="13"/>
      <c r="V8701" s="13"/>
      <c r="W8701" s="13"/>
      <c r="X8701" s="13"/>
      <c r="Y8701" s="14"/>
      <c r="Z8701" s="13"/>
      <c r="AA8701" s="13"/>
      <c r="AB8701" s="13"/>
      <c r="AC8701" s="13"/>
      <c r="AD8701" s="13"/>
      <c r="AE8701" s="13"/>
      <c r="AF8701" s="13"/>
      <c r="AG8701" s="19"/>
      <c r="AH8701" s="19"/>
      <c r="AI8701" s="19"/>
      <c r="AJ8701" s="19"/>
      <c r="AK8701" s="15"/>
      <c r="AL8701" s="15"/>
      <c r="AM8701" s="15"/>
      <c r="AN8701" s="15"/>
    </row>
    <row r="8702" spans="4:40" x14ac:dyDescent="0.25">
      <c r="D8702" s="18"/>
      <c r="E8702" s="13"/>
      <c r="F8702" s="13"/>
      <c r="G8702" s="13"/>
      <c r="H8702" s="13"/>
      <c r="I8702" s="13"/>
      <c r="J8702" s="13"/>
      <c r="K8702" s="13"/>
      <c r="L8702" s="13"/>
      <c r="M8702" s="13"/>
      <c r="N8702" s="13"/>
      <c r="O8702" s="14"/>
      <c r="P8702" s="14"/>
      <c r="Q8702" s="14"/>
      <c r="R8702" s="14"/>
      <c r="S8702" s="13"/>
      <c r="T8702" s="13"/>
      <c r="U8702" s="13"/>
      <c r="V8702" s="13"/>
      <c r="W8702" s="13"/>
      <c r="X8702" s="13"/>
      <c r="Y8702" s="14"/>
      <c r="Z8702" s="13"/>
      <c r="AA8702" s="13"/>
      <c r="AB8702" s="13"/>
      <c r="AC8702" s="13"/>
      <c r="AD8702" s="13"/>
      <c r="AE8702" s="13"/>
      <c r="AF8702" s="13"/>
      <c r="AG8702" s="19"/>
      <c r="AH8702" s="19"/>
      <c r="AI8702" s="19"/>
      <c r="AJ8702" s="19"/>
      <c r="AK8702" s="12"/>
      <c r="AL8702" s="12"/>
      <c r="AM8702" s="12"/>
      <c r="AN8702" s="12"/>
    </row>
    <row r="8703" spans="4:40" x14ac:dyDescent="0.25">
      <c r="D8703" s="18"/>
      <c r="E8703" s="13"/>
      <c r="F8703" s="13"/>
      <c r="G8703" s="13"/>
      <c r="H8703" s="13"/>
      <c r="I8703" s="13"/>
      <c r="J8703" s="13"/>
      <c r="K8703" s="13"/>
      <c r="L8703" s="13"/>
      <c r="M8703" s="13"/>
      <c r="N8703" s="13"/>
      <c r="O8703" s="13"/>
      <c r="P8703" s="13"/>
      <c r="Q8703" s="13"/>
      <c r="R8703" s="13"/>
      <c r="S8703" s="13"/>
      <c r="T8703" s="13"/>
      <c r="U8703" s="13"/>
      <c r="V8703" s="13"/>
      <c r="W8703" s="13"/>
      <c r="X8703" s="13"/>
      <c r="Y8703" s="13"/>
      <c r="Z8703" s="13"/>
      <c r="AA8703" s="13"/>
      <c r="AB8703" s="13"/>
      <c r="AC8703" s="13"/>
      <c r="AD8703" s="13"/>
      <c r="AE8703" s="13"/>
      <c r="AF8703" s="13"/>
      <c r="AG8703" s="19"/>
      <c r="AH8703" s="19"/>
      <c r="AI8703" s="19"/>
      <c r="AJ8703" s="19"/>
      <c r="AK8703" s="15"/>
      <c r="AL8703" s="12"/>
      <c r="AM8703" s="15"/>
      <c r="AN8703" s="15"/>
    </row>
    <row r="8704" spans="4:40" x14ac:dyDescent="0.25">
      <c r="D8704" s="18"/>
      <c r="E8704" s="13"/>
      <c r="F8704" s="13"/>
      <c r="G8704" s="13"/>
      <c r="H8704" s="13"/>
      <c r="I8704" s="13"/>
      <c r="J8704" s="13"/>
      <c r="K8704" s="13"/>
      <c r="L8704" s="13"/>
      <c r="M8704" s="13"/>
      <c r="N8704" s="13"/>
      <c r="O8704" s="13"/>
      <c r="P8704" s="13"/>
      <c r="Q8704" s="13"/>
      <c r="R8704" s="13"/>
      <c r="S8704" s="13"/>
      <c r="T8704" s="13"/>
      <c r="U8704" s="13"/>
      <c r="V8704" s="13"/>
      <c r="W8704" s="13"/>
      <c r="X8704" s="13"/>
      <c r="Y8704" s="13"/>
      <c r="Z8704" s="13"/>
      <c r="AA8704" s="13"/>
      <c r="AB8704" s="13"/>
      <c r="AC8704" s="13"/>
      <c r="AD8704" s="13"/>
      <c r="AE8704" s="13"/>
      <c r="AF8704" s="13"/>
      <c r="AG8704" s="19"/>
      <c r="AH8704" s="19"/>
      <c r="AI8704" s="19"/>
      <c r="AJ8704" s="19"/>
      <c r="AK8704" s="15"/>
      <c r="AL8704" s="15"/>
      <c r="AM8704" s="15"/>
      <c r="AN8704" s="15"/>
    </row>
    <row r="8705" spans="4:40" x14ac:dyDescent="0.25">
      <c r="D8705" s="18"/>
      <c r="E8705" s="13"/>
      <c r="F8705" s="13"/>
      <c r="G8705" s="13"/>
      <c r="H8705" s="13"/>
      <c r="I8705" s="13"/>
      <c r="J8705" s="13"/>
      <c r="K8705" s="13"/>
      <c r="L8705" s="13"/>
      <c r="M8705" s="13"/>
      <c r="N8705" s="13"/>
      <c r="O8705" s="14"/>
      <c r="P8705" s="14"/>
      <c r="Q8705" s="14"/>
      <c r="R8705" s="14"/>
      <c r="S8705" s="13"/>
      <c r="T8705" s="13"/>
      <c r="U8705" s="13"/>
      <c r="V8705" s="13"/>
      <c r="W8705" s="13"/>
      <c r="X8705" s="13"/>
      <c r="Y8705" s="14"/>
      <c r="Z8705" s="13"/>
      <c r="AA8705" s="13"/>
      <c r="AB8705" s="13"/>
      <c r="AC8705" s="13"/>
      <c r="AD8705" s="13"/>
      <c r="AE8705" s="13"/>
      <c r="AF8705" s="13"/>
      <c r="AG8705" s="19"/>
      <c r="AH8705" s="19"/>
      <c r="AI8705" s="19"/>
      <c r="AJ8705" s="19"/>
      <c r="AK8705" s="15"/>
      <c r="AL8705" s="15"/>
      <c r="AM8705" s="15"/>
      <c r="AN8705" s="15"/>
    </row>
    <row r="8706" spans="4:40" x14ac:dyDescent="0.25">
      <c r="D8706" s="18"/>
      <c r="E8706" s="13"/>
      <c r="F8706" s="13"/>
      <c r="G8706" s="13"/>
      <c r="H8706" s="13"/>
      <c r="I8706" s="13"/>
      <c r="J8706" s="13"/>
      <c r="K8706" s="13"/>
      <c r="L8706" s="13"/>
      <c r="M8706" s="13"/>
      <c r="N8706" s="13"/>
      <c r="O8706" s="14"/>
      <c r="P8706" s="14"/>
      <c r="Q8706" s="14"/>
      <c r="R8706" s="14"/>
      <c r="S8706" s="13"/>
      <c r="T8706" s="13"/>
      <c r="U8706" s="13"/>
      <c r="V8706" s="13"/>
      <c r="W8706" s="13"/>
      <c r="X8706" s="13"/>
      <c r="Y8706" s="14"/>
      <c r="Z8706" s="13"/>
      <c r="AA8706" s="13"/>
      <c r="AB8706" s="13"/>
      <c r="AC8706" s="13"/>
      <c r="AD8706" s="13"/>
      <c r="AE8706" s="13"/>
      <c r="AF8706" s="13"/>
      <c r="AG8706" s="19"/>
      <c r="AH8706" s="19"/>
      <c r="AI8706" s="19"/>
      <c r="AJ8706" s="19"/>
      <c r="AK8706" s="12"/>
      <c r="AL8706" s="12"/>
      <c r="AM8706" s="12"/>
      <c r="AN8706" s="12"/>
    </row>
    <row r="8707" spans="4:40" x14ac:dyDescent="0.25">
      <c r="D8707" s="18"/>
      <c r="E8707" s="13"/>
      <c r="F8707" s="13"/>
      <c r="G8707" s="13"/>
      <c r="H8707" s="13"/>
      <c r="I8707" s="13"/>
      <c r="J8707" s="13"/>
      <c r="K8707" s="13"/>
      <c r="L8707" s="13"/>
      <c r="M8707" s="13"/>
      <c r="N8707" s="13"/>
      <c r="O8707" s="13"/>
      <c r="P8707" s="13"/>
      <c r="Q8707" s="13"/>
      <c r="R8707" s="13"/>
      <c r="S8707" s="13"/>
      <c r="T8707" s="13"/>
      <c r="U8707" s="13"/>
      <c r="V8707" s="13"/>
      <c r="W8707" s="13"/>
      <c r="X8707" s="13"/>
      <c r="Y8707" s="13"/>
      <c r="Z8707" s="13"/>
      <c r="AA8707" s="13"/>
      <c r="AB8707" s="13"/>
      <c r="AC8707" s="13"/>
      <c r="AD8707" s="13"/>
      <c r="AE8707" s="13"/>
      <c r="AF8707" s="13"/>
      <c r="AG8707" s="19"/>
      <c r="AH8707" s="19"/>
      <c r="AI8707" s="19"/>
      <c r="AJ8707" s="19"/>
      <c r="AK8707" s="15"/>
      <c r="AL8707" s="12"/>
      <c r="AM8707" s="15"/>
      <c r="AN8707" s="15"/>
    </row>
    <row r="8708" spans="4:40" x14ac:dyDescent="0.25">
      <c r="D8708" s="18"/>
      <c r="E8708" s="13"/>
      <c r="F8708" s="13"/>
      <c r="G8708" s="13"/>
      <c r="H8708" s="13"/>
      <c r="I8708" s="13"/>
      <c r="J8708" s="13"/>
      <c r="K8708" s="13"/>
      <c r="L8708" s="13"/>
      <c r="M8708" s="13"/>
      <c r="N8708" s="13"/>
      <c r="O8708" s="13"/>
      <c r="P8708" s="13"/>
      <c r="Q8708" s="13"/>
      <c r="R8708" s="13"/>
      <c r="S8708" s="13"/>
      <c r="T8708" s="13"/>
      <c r="U8708" s="13"/>
      <c r="V8708" s="13"/>
      <c r="W8708" s="13"/>
      <c r="X8708" s="13"/>
      <c r="Y8708" s="13"/>
      <c r="Z8708" s="13"/>
      <c r="AA8708" s="13"/>
      <c r="AB8708" s="13"/>
      <c r="AC8708" s="13"/>
      <c r="AD8708" s="13"/>
      <c r="AE8708" s="13"/>
      <c r="AF8708" s="13"/>
      <c r="AG8708" s="19"/>
      <c r="AH8708" s="19"/>
      <c r="AI8708" s="19"/>
      <c r="AJ8708" s="19"/>
      <c r="AK8708" s="15"/>
      <c r="AL8708" s="15"/>
      <c r="AM8708" s="15"/>
      <c r="AN8708" s="15"/>
    </row>
    <row r="8709" spans="4:40" x14ac:dyDescent="0.25">
      <c r="D8709" s="18"/>
      <c r="E8709" s="13"/>
      <c r="F8709" s="13"/>
      <c r="G8709" s="13"/>
      <c r="H8709" s="13"/>
      <c r="I8709" s="13"/>
      <c r="J8709" s="13"/>
      <c r="K8709" s="13"/>
      <c r="L8709" s="13"/>
      <c r="M8709" s="13"/>
      <c r="N8709" s="13"/>
      <c r="O8709" s="14"/>
      <c r="P8709" s="14"/>
      <c r="Q8709" s="14"/>
      <c r="R8709" s="14"/>
      <c r="S8709" s="13"/>
      <c r="T8709" s="13"/>
      <c r="U8709" s="13"/>
      <c r="V8709" s="13"/>
      <c r="W8709" s="13"/>
      <c r="X8709" s="13"/>
      <c r="Y8709" s="14"/>
      <c r="Z8709" s="13"/>
      <c r="AA8709" s="13"/>
      <c r="AB8709" s="13"/>
      <c r="AC8709" s="13"/>
      <c r="AD8709" s="13"/>
      <c r="AE8709" s="13"/>
      <c r="AF8709" s="13"/>
      <c r="AG8709" s="19"/>
      <c r="AH8709" s="19"/>
      <c r="AI8709" s="19"/>
      <c r="AJ8709" s="19"/>
      <c r="AK8709" s="15"/>
      <c r="AL8709" s="15"/>
      <c r="AM8709" s="15"/>
      <c r="AN8709" s="15"/>
    </row>
    <row r="8710" spans="4:40" x14ac:dyDescent="0.25">
      <c r="D8710" s="18"/>
      <c r="E8710" s="13"/>
      <c r="F8710" s="13"/>
      <c r="G8710" s="13"/>
      <c r="H8710" s="13"/>
      <c r="I8710" s="13"/>
      <c r="J8710" s="13"/>
      <c r="K8710" s="13"/>
      <c r="L8710" s="13"/>
      <c r="M8710" s="13"/>
      <c r="N8710" s="13"/>
      <c r="O8710" s="14"/>
      <c r="P8710" s="14"/>
      <c r="Q8710" s="14"/>
      <c r="R8710" s="14"/>
      <c r="S8710" s="13"/>
      <c r="T8710" s="13"/>
      <c r="U8710" s="13"/>
      <c r="V8710" s="13"/>
      <c r="W8710" s="13"/>
      <c r="X8710" s="13"/>
      <c r="Y8710" s="14"/>
      <c r="Z8710" s="13"/>
      <c r="AA8710" s="13"/>
      <c r="AB8710" s="13"/>
      <c r="AC8710" s="13"/>
      <c r="AD8710" s="13"/>
      <c r="AE8710" s="13"/>
      <c r="AF8710" s="13"/>
      <c r="AG8710" s="19"/>
      <c r="AH8710" s="19"/>
      <c r="AI8710" s="19"/>
      <c r="AJ8710" s="19"/>
      <c r="AK8710" s="12"/>
      <c r="AL8710" s="12"/>
      <c r="AM8710" s="12"/>
      <c r="AN8710" s="12"/>
    </row>
    <row r="8711" spans="4:40" x14ac:dyDescent="0.25">
      <c r="D8711" s="18"/>
      <c r="E8711" s="13"/>
      <c r="F8711" s="13"/>
      <c r="G8711" s="13"/>
      <c r="H8711" s="13"/>
      <c r="I8711" s="13"/>
      <c r="J8711" s="13"/>
      <c r="K8711" s="13"/>
      <c r="L8711" s="13"/>
      <c r="M8711" s="13"/>
      <c r="N8711" s="13"/>
      <c r="O8711" s="13"/>
      <c r="P8711" s="13"/>
      <c r="Q8711" s="13"/>
      <c r="R8711" s="13"/>
      <c r="S8711" s="13"/>
      <c r="T8711" s="13"/>
      <c r="U8711" s="13"/>
      <c r="V8711" s="13"/>
      <c r="W8711" s="13"/>
      <c r="X8711" s="13"/>
      <c r="Y8711" s="13"/>
      <c r="Z8711" s="13"/>
      <c r="AA8711" s="13"/>
      <c r="AB8711" s="13"/>
      <c r="AC8711" s="13"/>
      <c r="AD8711" s="13"/>
      <c r="AE8711" s="13"/>
      <c r="AF8711" s="13"/>
      <c r="AG8711" s="19"/>
      <c r="AH8711" s="19"/>
      <c r="AI8711" s="19"/>
      <c r="AJ8711" s="19"/>
      <c r="AK8711" s="15"/>
      <c r="AL8711" s="12"/>
      <c r="AM8711" s="15"/>
      <c r="AN8711" s="15"/>
    </row>
    <row r="8712" spans="4:40" x14ac:dyDescent="0.25">
      <c r="D8712" s="18"/>
      <c r="E8712" s="13"/>
      <c r="F8712" s="13"/>
      <c r="G8712" s="13"/>
      <c r="H8712" s="13"/>
      <c r="I8712" s="13"/>
      <c r="J8712" s="13"/>
      <c r="K8712" s="13"/>
      <c r="L8712" s="13"/>
      <c r="M8712" s="13"/>
      <c r="N8712" s="13"/>
      <c r="O8712" s="13"/>
      <c r="P8712" s="13"/>
      <c r="Q8712" s="13"/>
      <c r="R8712" s="13"/>
      <c r="S8712" s="13"/>
      <c r="T8712" s="13"/>
      <c r="U8712" s="13"/>
      <c r="V8712" s="13"/>
      <c r="W8712" s="13"/>
      <c r="X8712" s="13"/>
      <c r="Y8712" s="13"/>
      <c r="Z8712" s="13"/>
      <c r="AA8712" s="13"/>
      <c r="AB8712" s="13"/>
      <c r="AC8712" s="13"/>
      <c r="AD8712" s="13"/>
      <c r="AE8712" s="13"/>
      <c r="AF8712" s="13"/>
      <c r="AG8712" s="19"/>
      <c r="AH8712" s="19"/>
      <c r="AI8712" s="19"/>
      <c r="AJ8712" s="19"/>
      <c r="AK8712" s="15"/>
      <c r="AL8712" s="15"/>
      <c r="AM8712" s="15"/>
      <c r="AN8712" s="15"/>
    </row>
    <row r="8713" spans="4:40" x14ac:dyDescent="0.25">
      <c r="D8713" s="18"/>
      <c r="E8713" s="13"/>
      <c r="F8713" s="13"/>
      <c r="G8713" s="13"/>
      <c r="H8713" s="13"/>
      <c r="I8713" s="13"/>
      <c r="J8713" s="13"/>
      <c r="K8713" s="13"/>
      <c r="L8713" s="13"/>
      <c r="M8713" s="13"/>
      <c r="N8713" s="13"/>
      <c r="O8713" s="14"/>
      <c r="P8713" s="14"/>
      <c r="Q8713" s="14"/>
      <c r="R8713" s="14"/>
      <c r="S8713" s="13"/>
      <c r="T8713" s="13"/>
      <c r="U8713" s="13"/>
      <c r="V8713" s="13"/>
      <c r="W8713" s="13"/>
      <c r="X8713" s="13"/>
      <c r="Y8713" s="14"/>
      <c r="Z8713" s="13"/>
      <c r="AA8713" s="13"/>
      <c r="AB8713" s="13"/>
      <c r="AC8713" s="13"/>
      <c r="AD8713" s="13"/>
      <c r="AE8713" s="13"/>
      <c r="AF8713" s="13"/>
      <c r="AG8713" s="19"/>
      <c r="AH8713" s="19"/>
      <c r="AI8713" s="19"/>
      <c r="AJ8713" s="19"/>
      <c r="AK8713" s="15"/>
      <c r="AL8713" s="15"/>
      <c r="AM8713" s="15"/>
      <c r="AN8713" s="15"/>
    </row>
    <row r="8714" spans="4:40" x14ac:dyDescent="0.25">
      <c r="D8714" s="18"/>
      <c r="E8714" s="13"/>
      <c r="F8714" s="13"/>
      <c r="G8714" s="13"/>
      <c r="H8714" s="13"/>
      <c r="I8714" s="13"/>
      <c r="J8714" s="13"/>
      <c r="K8714" s="13"/>
      <c r="L8714" s="13"/>
      <c r="M8714" s="13"/>
      <c r="N8714" s="13"/>
      <c r="O8714" s="14"/>
      <c r="P8714" s="14"/>
      <c r="Q8714" s="14"/>
      <c r="R8714" s="14"/>
      <c r="S8714" s="13"/>
      <c r="T8714" s="13"/>
      <c r="U8714" s="13"/>
      <c r="V8714" s="13"/>
      <c r="W8714" s="13"/>
      <c r="X8714" s="13"/>
      <c r="Y8714" s="14"/>
      <c r="Z8714" s="13"/>
      <c r="AA8714" s="13"/>
      <c r="AB8714" s="13"/>
      <c r="AC8714" s="13"/>
      <c r="AD8714" s="13"/>
      <c r="AE8714" s="13"/>
      <c r="AF8714" s="13"/>
      <c r="AG8714" s="19"/>
      <c r="AH8714" s="19"/>
      <c r="AI8714" s="19"/>
      <c r="AJ8714" s="19"/>
      <c r="AK8714" s="12"/>
      <c r="AL8714" s="12"/>
      <c r="AM8714" s="12"/>
      <c r="AN8714" s="12"/>
    </row>
    <row r="8715" spans="4:40" x14ac:dyDescent="0.25">
      <c r="D8715" s="18"/>
      <c r="E8715" s="13"/>
      <c r="F8715" s="13"/>
      <c r="G8715" s="13"/>
      <c r="H8715" s="13"/>
      <c r="I8715" s="13"/>
      <c r="J8715" s="13"/>
      <c r="K8715" s="13"/>
      <c r="L8715" s="13"/>
      <c r="M8715" s="13"/>
      <c r="N8715" s="13"/>
      <c r="O8715" s="13"/>
      <c r="P8715" s="13"/>
      <c r="Q8715" s="13"/>
      <c r="R8715" s="13"/>
      <c r="S8715" s="13"/>
      <c r="T8715" s="13"/>
      <c r="U8715" s="13"/>
      <c r="V8715" s="13"/>
      <c r="W8715" s="13"/>
      <c r="X8715" s="13"/>
      <c r="Y8715" s="13"/>
      <c r="Z8715" s="13"/>
      <c r="AA8715" s="13"/>
      <c r="AB8715" s="13"/>
      <c r="AC8715" s="13"/>
      <c r="AD8715" s="13"/>
      <c r="AE8715" s="13"/>
      <c r="AF8715" s="13"/>
      <c r="AG8715" s="19"/>
      <c r="AH8715" s="19"/>
      <c r="AI8715" s="19"/>
      <c r="AJ8715" s="19"/>
      <c r="AK8715" s="15"/>
      <c r="AL8715" s="12"/>
      <c r="AM8715" s="15"/>
      <c r="AN8715" s="15"/>
    </row>
    <row r="8716" spans="4:40" x14ac:dyDescent="0.25">
      <c r="D8716" s="18"/>
      <c r="E8716" s="13"/>
      <c r="F8716" s="13"/>
      <c r="G8716" s="13"/>
      <c r="H8716" s="13"/>
      <c r="I8716" s="13"/>
      <c r="J8716" s="13"/>
      <c r="K8716" s="13"/>
      <c r="L8716" s="13"/>
      <c r="M8716" s="13"/>
      <c r="N8716" s="13"/>
      <c r="O8716" s="13"/>
      <c r="P8716" s="13"/>
      <c r="Q8716" s="13"/>
      <c r="R8716" s="13"/>
      <c r="S8716" s="13"/>
      <c r="T8716" s="13"/>
      <c r="U8716" s="13"/>
      <c r="V8716" s="13"/>
      <c r="W8716" s="13"/>
      <c r="X8716" s="13"/>
      <c r="Y8716" s="13"/>
      <c r="Z8716" s="13"/>
      <c r="AA8716" s="13"/>
      <c r="AB8716" s="13"/>
      <c r="AC8716" s="13"/>
      <c r="AD8716" s="13"/>
      <c r="AE8716" s="13"/>
      <c r="AF8716" s="13"/>
      <c r="AG8716" s="19"/>
      <c r="AH8716" s="19"/>
      <c r="AI8716" s="19"/>
      <c r="AJ8716" s="19"/>
      <c r="AK8716" s="15"/>
      <c r="AL8716" s="15"/>
      <c r="AM8716" s="15"/>
      <c r="AN8716" s="15"/>
    </row>
    <row r="8717" spans="4:40" x14ac:dyDescent="0.25">
      <c r="D8717" s="18"/>
      <c r="E8717" s="13"/>
      <c r="F8717" s="13"/>
      <c r="G8717" s="13"/>
      <c r="H8717" s="13"/>
      <c r="I8717" s="13"/>
      <c r="J8717" s="13"/>
      <c r="K8717" s="13"/>
      <c r="L8717" s="13"/>
      <c r="M8717" s="13"/>
      <c r="N8717" s="13"/>
      <c r="O8717" s="14"/>
      <c r="P8717" s="14"/>
      <c r="Q8717" s="14"/>
      <c r="R8717" s="14"/>
      <c r="S8717" s="13"/>
      <c r="T8717" s="13"/>
      <c r="U8717" s="13"/>
      <c r="V8717" s="13"/>
      <c r="W8717" s="13"/>
      <c r="X8717" s="13"/>
      <c r="Y8717" s="14"/>
      <c r="Z8717" s="13"/>
      <c r="AA8717" s="13"/>
      <c r="AB8717" s="13"/>
      <c r="AC8717" s="13"/>
      <c r="AD8717" s="13"/>
      <c r="AE8717" s="13"/>
      <c r="AF8717" s="13"/>
      <c r="AG8717" s="19"/>
      <c r="AH8717" s="19"/>
      <c r="AI8717" s="19"/>
      <c r="AJ8717" s="19"/>
      <c r="AK8717" s="15"/>
      <c r="AL8717" s="15"/>
      <c r="AM8717" s="15"/>
      <c r="AN8717" s="15"/>
    </row>
    <row r="8718" spans="4:40" x14ac:dyDescent="0.25">
      <c r="D8718" s="18"/>
      <c r="E8718" s="13"/>
      <c r="F8718" s="13"/>
      <c r="G8718" s="13"/>
      <c r="H8718" s="13"/>
      <c r="I8718" s="13"/>
      <c r="J8718" s="13"/>
      <c r="K8718" s="13"/>
      <c r="L8718" s="13"/>
      <c r="M8718" s="13"/>
      <c r="N8718" s="13"/>
      <c r="O8718" s="14"/>
      <c r="P8718" s="14"/>
      <c r="Q8718" s="14"/>
      <c r="R8718" s="14"/>
      <c r="S8718" s="13"/>
      <c r="T8718" s="13"/>
      <c r="U8718" s="13"/>
      <c r="V8718" s="13"/>
      <c r="W8718" s="13"/>
      <c r="X8718" s="13"/>
      <c r="Y8718" s="14"/>
      <c r="Z8718" s="13"/>
      <c r="AA8718" s="13"/>
      <c r="AB8718" s="13"/>
      <c r="AC8718" s="13"/>
      <c r="AD8718" s="13"/>
      <c r="AE8718" s="13"/>
      <c r="AF8718" s="13"/>
      <c r="AG8718" s="19"/>
      <c r="AH8718" s="19"/>
      <c r="AI8718" s="19"/>
      <c r="AJ8718" s="19"/>
      <c r="AK8718" s="12"/>
      <c r="AL8718" s="12"/>
      <c r="AM8718" s="12"/>
      <c r="AN8718" s="12"/>
    </row>
    <row r="8719" spans="4:40" x14ac:dyDescent="0.25">
      <c r="D8719" s="18"/>
      <c r="E8719" s="13"/>
      <c r="F8719" s="13"/>
      <c r="G8719" s="13"/>
      <c r="H8719" s="13"/>
      <c r="I8719" s="13"/>
      <c r="J8719" s="13"/>
      <c r="K8719" s="13"/>
      <c r="L8719" s="13"/>
      <c r="M8719" s="13"/>
      <c r="N8719" s="13"/>
      <c r="O8719" s="13"/>
      <c r="P8719" s="13"/>
      <c r="Q8719" s="13"/>
      <c r="R8719" s="13"/>
      <c r="S8719" s="13"/>
      <c r="T8719" s="13"/>
      <c r="U8719" s="13"/>
      <c r="V8719" s="13"/>
      <c r="W8719" s="13"/>
      <c r="X8719" s="13"/>
      <c r="Y8719" s="13"/>
      <c r="Z8719" s="13"/>
      <c r="AA8719" s="13"/>
      <c r="AB8719" s="13"/>
      <c r="AC8719" s="13"/>
      <c r="AD8719" s="13"/>
      <c r="AE8719" s="13"/>
      <c r="AF8719" s="13"/>
      <c r="AG8719" s="19"/>
      <c r="AH8719" s="19"/>
      <c r="AI8719" s="19"/>
      <c r="AJ8719" s="19"/>
      <c r="AK8719" s="15"/>
      <c r="AL8719" s="12"/>
      <c r="AM8719" s="15"/>
      <c r="AN8719" s="15"/>
    </row>
    <row r="8720" spans="4:40" x14ac:dyDescent="0.25">
      <c r="D8720" s="18"/>
      <c r="E8720" s="13"/>
      <c r="F8720" s="13"/>
      <c r="G8720" s="13"/>
      <c r="H8720" s="13"/>
      <c r="I8720" s="13"/>
      <c r="J8720" s="13"/>
      <c r="K8720" s="13"/>
      <c r="L8720" s="13"/>
      <c r="M8720" s="13"/>
      <c r="N8720" s="13"/>
      <c r="O8720" s="13"/>
      <c r="P8720" s="13"/>
      <c r="Q8720" s="13"/>
      <c r="R8720" s="13"/>
      <c r="S8720" s="13"/>
      <c r="T8720" s="13"/>
      <c r="U8720" s="13"/>
      <c r="V8720" s="13"/>
      <c r="W8720" s="13"/>
      <c r="X8720" s="13"/>
      <c r="Y8720" s="13"/>
      <c r="Z8720" s="13"/>
      <c r="AA8720" s="13"/>
      <c r="AB8720" s="13"/>
      <c r="AC8720" s="13"/>
      <c r="AD8720" s="13"/>
      <c r="AE8720" s="13"/>
      <c r="AF8720" s="13"/>
      <c r="AG8720" s="19"/>
      <c r="AH8720" s="19"/>
      <c r="AI8720" s="19"/>
      <c r="AJ8720" s="19"/>
      <c r="AK8720" s="15"/>
      <c r="AL8720" s="15"/>
      <c r="AM8720" s="15"/>
      <c r="AN8720" s="15"/>
    </row>
    <row r="8721" spans="4:40" x14ac:dyDescent="0.25">
      <c r="D8721" s="18"/>
      <c r="E8721" s="13"/>
      <c r="F8721" s="13"/>
      <c r="G8721" s="13"/>
      <c r="H8721" s="13"/>
      <c r="I8721" s="13"/>
      <c r="J8721" s="13"/>
      <c r="K8721" s="13"/>
      <c r="L8721" s="13"/>
      <c r="M8721" s="13"/>
      <c r="N8721" s="13"/>
      <c r="O8721" s="14"/>
      <c r="P8721" s="14"/>
      <c r="Q8721" s="14"/>
      <c r="R8721" s="14"/>
      <c r="S8721" s="13"/>
      <c r="T8721" s="13"/>
      <c r="U8721" s="13"/>
      <c r="V8721" s="13"/>
      <c r="W8721" s="13"/>
      <c r="X8721" s="13"/>
      <c r="Y8721" s="14"/>
      <c r="Z8721" s="13"/>
      <c r="AA8721" s="13"/>
      <c r="AB8721" s="13"/>
      <c r="AC8721" s="13"/>
      <c r="AD8721" s="13"/>
      <c r="AE8721" s="13"/>
      <c r="AF8721" s="13"/>
      <c r="AG8721" s="19"/>
      <c r="AH8721" s="19"/>
      <c r="AI8721" s="19"/>
      <c r="AJ8721" s="19"/>
      <c r="AK8721" s="15"/>
      <c r="AL8721" s="15"/>
      <c r="AM8721" s="15"/>
      <c r="AN8721" s="15"/>
    </row>
    <row r="8722" spans="4:40" x14ac:dyDescent="0.25">
      <c r="D8722" s="18"/>
      <c r="E8722" s="13"/>
      <c r="F8722" s="13"/>
      <c r="G8722" s="13"/>
      <c r="H8722" s="13"/>
      <c r="I8722" s="13"/>
      <c r="J8722" s="13"/>
      <c r="K8722" s="13"/>
      <c r="L8722" s="13"/>
      <c r="M8722" s="13"/>
      <c r="N8722" s="13"/>
      <c r="O8722" s="14"/>
      <c r="P8722" s="14"/>
      <c r="Q8722" s="14"/>
      <c r="R8722" s="14"/>
      <c r="S8722" s="13"/>
      <c r="T8722" s="13"/>
      <c r="U8722" s="13"/>
      <c r="V8722" s="13"/>
      <c r="W8722" s="13"/>
      <c r="X8722" s="13"/>
      <c r="Y8722" s="14"/>
      <c r="Z8722" s="13"/>
      <c r="AA8722" s="13"/>
      <c r="AB8722" s="13"/>
      <c r="AC8722" s="13"/>
      <c r="AD8722" s="13"/>
      <c r="AE8722" s="13"/>
      <c r="AF8722" s="13"/>
      <c r="AG8722" s="19"/>
      <c r="AH8722" s="19"/>
      <c r="AI8722" s="19"/>
      <c r="AJ8722" s="19"/>
      <c r="AK8722" s="12"/>
      <c r="AL8722" s="12"/>
      <c r="AM8722" s="12"/>
      <c r="AN8722" s="12"/>
    </row>
    <row r="8723" spans="4:40" x14ac:dyDescent="0.25">
      <c r="D8723" s="18"/>
      <c r="E8723" s="13"/>
      <c r="F8723" s="13"/>
      <c r="G8723" s="13"/>
      <c r="H8723" s="13"/>
      <c r="I8723" s="13"/>
      <c r="J8723" s="13"/>
      <c r="K8723" s="13"/>
      <c r="L8723" s="13"/>
      <c r="M8723" s="13"/>
      <c r="N8723" s="13"/>
      <c r="O8723" s="13"/>
      <c r="P8723" s="13"/>
      <c r="Q8723" s="13"/>
      <c r="R8723" s="13"/>
      <c r="S8723" s="13"/>
      <c r="T8723" s="13"/>
      <c r="U8723" s="13"/>
      <c r="V8723" s="13"/>
      <c r="W8723" s="13"/>
      <c r="X8723" s="13"/>
      <c r="Y8723" s="13"/>
      <c r="Z8723" s="13"/>
      <c r="AA8723" s="13"/>
      <c r="AB8723" s="13"/>
      <c r="AC8723" s="13"/>
      <c r="AD8723" s="13"/>
      <c r="AE8723" s="13"/>
      <c r="AF8723" s="13"/>
      <c r="AG8723" s="19"/>
      <c r="AH8723" s="19"/>
      <c r="AI8723" s="19"/>
      <c r="AJ8723" s="19"/>
      <c r="AK8723" s="15"/>
      <c r="AL8723" s="12"/>
      <c r="AM8723" s="15"/>
      <c r="AN8723" s="15"/>
    </row>
    <row r="8724" spans="4:40" x14ac:dyDescent="0.25">
      <c r="D8724" s="18"/>
      <c r="E8724" s="13"/>
      <c r="F8724" s="13"/>
      <c r="G8724" s="13"/>
      <c r="H8724" s="13"/>
      <c r="I8724" s="13"/>
      <c r="J8724" s="13"/>
      <c r="K8724" s="13"/>
      <c r="L8724" s="13"/>
      <c r="M8724" s="13"/>
      <c r="N8724" s="13"/>
      <c r="O8724" s="13"/>
      <c r="P8724" s="13"/>
      <c r="Q8724" s="13"/>
      <c r="R8724" s="13"/>
      <c r="S8724" s="13"/>
      <c r="T8724" s="13"/>
      <c r="U8724" s="13"/>
      <c r="V8724" s="13"/>
      <c r="W8724" s="13"/>
      <c r="X8724" s="13"/>
      <c r="Y8724" s="13"/>
      <c r="Z8724" s="13"/>
      <c r="AA8724" s="13"/>
      <c r="AB8724" s="13"/>
      <c r="AC8724" s="13"/>
      <c r="AD8724" s="13"/>
      <c r="AE8724" s="13"/>
      <c r="AF8724" s="13"/>
      <c r="AG8724" s="19"/>
      <c r="AH8724" s="19"/>
      <c r="AI8724" s="19"/>
      <c r="AJ8724" s="19"/>
      <c r="AK8724" s="15"/>
      <c r="AL8724" s="15"/>
      <c r="AM8724" s="15"/>
      <c r="AN8724" s="15"/>
    </row>
    <row r="8725" spans="4:40" x14ac:dyDescent="0.25">
      <c r="D8725" s="18"/>
      <c r="E8725" s="13"/>
      <c r="F8725" s="13"/>
      <c r="G8725" s="13"/>
      <c r="H8725" s="13"/>
      <c r="I8725" s="13"/>
      <c r="J8725" s="13"/>
      <c r="K8725" s="13"/>
      <c r="L8725" s="13"/>
      <c r="M8725" s="13"/>
      <c r="N8725" s="13"/>
      <c r="O8725" s="14"/>
      <c r="P8725" s="14"/>
      <c r="Q8725" s="14"/>
      <c r="R8725" s="14"/>
      <c r="S8725" s="13"/>
      <c r="T8725" s="13"/>
      <c r="U8725" s="13"/>
      <c r="V8725" s="13"/>
      <c r="W8725" s="13"/>
      <c r="X8725" s="13"/>
      <c r="Y8725" s="14"/>
      <c r="Z8725" s="13"/>
      <c r="AA8725" s="13"/>
      <c r="AB8725" s="13"/>
      <c r="AC8725" s="13"/>
      <c r="AD8725" s="13"/>
      <c r="AE8725" s="13"/>
      <c r="AF8725" s="13"/>
      <c r="AG8725" s="19"/>
      <c r="AH8725" s="19"/>
      <c r="AI8725" s="19"/>
      <c r="AJ8725" s="19"/>
      <c r="AK8725" s="15"/>
      <c r="AL8725" s="15"/>
      <c r="AM8725" s="15"/>
      <c r="AN8725" s="15"/>
    </row>
    <row r="8726" spans="4:40" x14ac:dyDescent="0.25">
      <c r="D8726" s="18"/>
      <c r="E8726" s="13"/>
      <c r="F8726" s="13"/>
      <c r="G8726" s="13"/>
      <c r="H8726" s="13"/>
      <c r="I8726" s="13"/>
      <c r="J8726" s="13"/>
      <c r="K8726" s="13"/>
      <c r="L8726" s="13"/>
      <c r="M8726" s="13"/>
      <c r="N8726" s="13"/>
      <c r="O8726" s="14"/>
      <c r="P8726" s="14"/>
      <c r="Q8726" s="14"/>
      <c r="R8726" s="14"/>
      <c r="S8726" s="13"/>
      <c r="T8726" s="13"/>
      <c r="U8726" s="13"/>
      <c r="V8726" s="13"/>
      <c r="W8726" s="13"/>
      <c r="X8726" s="13"/>
      <c r="Y8726" s="14"/>
      <c r="Z8726" s="13"/>
      <c r="AA8726" s="13"/>
      <c r="AB8726" s="13"/>
      <c r="AC8726" s="13"/>
      <c r="AD8726" s="13"/>
      <c r="AE8726" s="13"/>
      <c r="AF8726" s="13"/>
      <c r="AG8726" s="19"/>
      <c r="AH8726" s="19"/>
      <c r="AI8726" s="19"/>
      <c r="AJ8726" s="19"/>
      <c r="AK8726" s="12"/>
      <c r="AL8726" s="12"/>
      <c r="AM8726" s="12"/>
      <c r="AN8726" s="12"/>
    </row>
    <row r="8727" spans="4:40" x14ac:dyDescent="0.25">
      <c r="D8727" s="18"/>
      <c r="E8727" s="13"/>
      <c r="F8727" s="13"/>
      <c r="G8727" s="13"/>
      <c r="H8727" s="13"/>
      <c r="I8727" s="13"/>
      <c r="J8727" s="13"/>
      <c r="K8727" s="13"/>
      <c r="L8727" s="13"/>
      <c r="M8727" s="13"/>
      <c r="N8727" s="13"/>
      <c r="O8727" s="13"/>
      <c r="P8727" s="13"/>
      <c r="Q8727" s="13"/>
      <c r="R8727" s="13"/>
      <c r="S8727" s="13"/>
      <c r="T8727" s="13"/>
      <c r="U8727" s="13"/>
      <c r="V8727" s="13"/>
      <c r="W8727" s="13"/>
      <c r="X8727" s="13"/>
      <c r="Y8727" s="13"/>
      <c r="Z8727" s="13"/>
      <c r="AA8727" s="13"/>
      <c r="AB8727" s="13"/>
      <c r="AC8727" s="13"/>
      <c r="AD8727" s="13"/>
      <c r="AE8727" s="13"/>
      <c r="AF8727" s="13"/>
      <c r="AG8727" s="19"/>
      <c r="AH8727" s="19"/>
      <c r="AI8727" s="19"/>
      <c r="AJ8727" s="19"/>
      <c r="AK8727" s="15"/>
      <c r="AL8727" s="12"/>
      <c r="AM8727" s="15"/>
      <c r="AN8727" s="15"/>
    </row>
    <row r="8728" spans="4:40" x14ac:dyDescent="0.25">
      <c r="D8728" s="18"/>
      <c r="E8728" s="13"/>
      <c r="F8728" s="13"/>
      <c r="G8728" s="13"/>
      <c r="H8728" s="13"/>
      <c r="I8728" s="13"/>
      <c r="J8728" s="13"/>
      <c r="K8728" s="13"/>
      <c r="L8728" s="13"/>
      <c r="M8728" s="13"/>
      <c r="N8728" s="13"/>
      <c r="O8728" s="13"/>
      <c r="P8728" s="13"/>
      <c r="Q8728" s="13"/>
      <c r="R8728" s="13"/>
      <c r="S8728" s="13"/>
      <c r="T8728" s="13"/>
      <c r="U8728" s="13"/>
      <c r="V8728" s="13"/>
      <c r="W8728" s="13"/>
      <c r="X8728" s="13"/>
      <c r="Y8728" s="13"/>
      <c r="Z8728" s="13"/>
      <c r="AA8728" s="13"/>
      <c r="AB8728" s="13"/>
      <c r="AC8728" s="13"/>
      <c r="AD8728" s="13"/>
      <c r="AE8728" s="13"/>
      <c r="AF8728" s="13"/>
      <c r="AG8728" s="19"/>
      <c r="AH8728" s="19"/>
      <c r="AI8728" s="19"/>
      <c r="AJ8728" s="19"/>
      <c r="AK8728" s="15"/>
      <c r="AL8728" s="15"/>
      <c r="AM8728" s="15"/>
      <c r="AN8728" s="15"/>
    </row>
    <row r="8729" spans="4:40" x14ac:dyDescent="0.25">
      <c r="D8729" s="18"/>
      <c r="E8729" s="13"/>
      <c r="F8729" s="13"/>
      <c r="G8729" s="13"/>
      <c r="H8729" s="13"/>
      <c r="I8729" s="13"/>
      <c r="J8729" s="13"/>
      <c r="K8729" s="13"/>
      <c r="L8729" s="13"/>
      <c r="M8729" s="13"/>
      <c r="N8729" s="13"/>
      <c r="O8729" s="14"/>
      <c r="P8729" s="14"/>
      <c r="Q8729" s="14"/>
      <c r="R8729" s="14"/>
      <c r="S8729" s="13"/>
      <c r="T8729" s="13"/>
      <c r="U8729" s="13"/>
      <c r="V8729" s="13"/>
      <c r="W8729" s="13"/>
      <c r="X8729" s="13"/>
      <c r="Y8729" s="14"/>
      <c r="Z8729" s="13"/>
      <c r="AA8729" s="13"/>
      <c r="AB8729" s="13"/>
      <c r="AC8729" s="13"/>
      <c r="AD8729" s="13"/>
      <c r="AE8729" s="13"/>
      <c r="AF8729" s="13"/>
      <c r="AG8729" s="19"/>
      <c r="AH8729" s="19"/>
      <c r="AI8729" s="19"/>
      <c r="AJ8729" s="19"/>
      <c r="AK8729" s="15"/>
      <c r="AL8729" s="15"/>
      <c r="AM8729" s="15"/>
      <c r="AN8729" s="15"/>
    </row>
    <row r="8730" spans="4:40" x14ac:dyDescent="0.25">
      <c r="D8730" s="18"/>
      <c r="E8730" s="13"/>
      <c r="F8730" s="13"/>
      <c r="G8730" s="13"/>
      <c r="H8730" s="13"/>
      <c r="I8730" s="13"/>
      <c r="J8730" s="13"/>
      <c r="K8730" s="13"/>
      <c r="L8730" s="13"/>
      <c r="M8730" s="13"/>
      <c r="N8730" s="13"/>
      <c r="O8730" s="14"/>
      <c r="P8730" s="14"/>
      <c r="Q8730" s="14"/>
      <c r="R8730" s="14"/>
      <c r="S8730" s="13"/>
      <c r="T8730" s="13"/>
      <c r="U8730" s="13"/>
      <c r="V8730" s="13"/>
      <c r="W8730" s="13"/>
      <c r="X8730" s="13"/>
      <c r="Y8730" s="14"/>
      <c r="Z8730" s="13"/>
      <c r="AA8730" s="13"/>
      <c r="AB8730" s="13"/>
      <c r="AC8730" s="13"/>
      <c r="AD8730" s="13"/>
      <c r="AE8730" s="13"/>
      <c r="AF8730" s="13"/>
      <c r="AG8730" s="19"/>
      <c r="AH8730" s="19"/>
      <c r="AI8730" s="19"/>
      <c r="AJ8730" s="19"/>
      <c r="AK8730" s="12"/>
      <c r="AL8730" s="12"/>
      <c r="AM8730" s="12"/>
      <c r="AN8730" s="12"/>
    </row>
    <row r="8731" spans="4:40" x14ac:dyDescent="0.25">
      <c r="D8731" s="18"/>
      <c r="E8731" s="13"/>
      <c r="F8731" s="13"/>
      <c r="G8731" s="13"/>
      <c r="H8731" s="13"/>
      <c r="I8731" s="13"/>
      <c r="J8731" s="13"/>
      <c r="K8731" s="13"/>
      <c r="L8731" s="13"/>
      <c r="M8731" s="13"/>
      <c r="N8731" s="13"/>
      <c r="O8731" s="13"/>
      <c r="P8731" s="13"/>
      <c r="Q8731" s="13"/>
      <c r="R8731" s="13"/>
      <c r="S8731" s="13"/>
      <c r="T8731" s="13"/>
      <c r="U8731" s="13"/>
      <c r="V8731" s="13"/>
      <c r="W8731" s="13"/>
      <c r="X8731" s="13"/>
      <c r="Y8731" s="13"/>
      <c r="Z8731" s="13"/>
      <c r="AA8731" s="13"/>
      <c r="AB8731" s="13"/>
      <c r="AC8731" s="13"/>
      <c r="AD8731" s="13"/>
      <c r="AE8731" s="13"/>
      <c r="AF8731" s="13"/>
      <c r="AG8731" s="19"/>
      <c r="AH8731" s="19"/>
      <c r="AI8731" s="19"/>
      <c r="AJ8731" s="19"/>
      <c r="AK8731" s="15"/>
      <c r="AL8731" s="12"/>
      <c r="AM8731" s="15"/>
      <c r="AN8731" s="15"/>
    </row>
    <row r="8732" spans="4:40" x14ac:dyDescent="0.25">
      <c r="D8732" s="18"/>
      <c r="E8732" s="13"/>
      <c r="F8732" s="13"/>
      <c r="G8732" s="13"/>
      <c r="H8732" s="13"/>
      <c r="I8732" s="13"/>
      <c r="J8732" s="13"/>
      <c r="K8732" s="13"/>
      <c r="L8732" s="13"/>
      <c r="M8732" s="13"/>
      <c r="N8732" s="13"/>
      <c r="O8732" s="13"/>
      <c r="P8732" s="13"/>
      <c r="Q8732" s="13"/>
      <c r="R8732" s="13"/>
      <c r="S8732" s="13"/>
      <c r="T8732" s="13"/>
      <c r="U8732" s="13"/>
      <c r="V8732" s="13"/>
      <c r="W8732" s="13"/>
      <c r="X8732" s="13"/>
      <c r="Y8732" s="13"/>
      <c r="Z8732" s="13"/>
      <c r="AA8732" s="13"/>
      <c r="AB8732" s="13"/>
      <c r="AC8732" s="13"/>
      <c r="AD8732" s="13"/>
      <c r="AE8732" s="13"/>
      <c r="AF8732" s="13"/>
      <c r="AG8732" s="19"/>
      <c r="AH8732" s="19"/>
      <c r="AI8732" s="19"/>
      <c r="AJ8732" s="19"/>
      <c r="AK8732" s="15"/>
      <c r="AL8732" s="15"/>
      <c r="AM8732" s="15"/>
      <c r="AN8732" s="15"/>
    </row>
    <row r="8733" spans="4:40" x14ac:dyDescent="0.25">
      <c r="D8733" s="18"/>
      <c r="E8733" s="13"/>
      <c r="F8733" s="13"/>
      <c r="G8733" s="13"/>
      <c r="H8733" s="13"/>
      <c r="I8733" s="13"/>
      <c r="J8733" s="13"/>
      <c r="K8733" s="13"/>
      <c r="L8733" s="13"/>
      <c r="M8733" s="13"/>
      <c r="N8733" s="13"/>
      <c r="O8733" s="14"/>
      <c r="P8733" s="14"/>
      <c r="Q8733" s="14"/>
      <c r="R8733" s="14"/>
      <c r="S8733" s="13"/>
      <c r="T8733" s="13"/>
      <c r="U8733" s="13"/>
      <c r="V8733" s="13"/>
      <c r="W8733" s="13"/>
      <c r="X8733" s="13"/>
      <c r="Y8733" s="14"/>
      <c r="Z8733" s="13"/>
      <c r="AA8733" s="13"/>
      <c r="AB8733" s="13"/>
      <c r="AC8733" s="13"/>
      <c r="AD8733" s="13"/>
      <c r="AE8733" s="13"/>
      <c r="AF8733" s="13"/>
      <c r="AG8733" s="19"/>
      <c r="AH8733" s="19"/>
      <c r="AI8733" s="19"/>
      <c r="AJ8733" s="19"/>
      <c r="AK8733" s="15"/>
      <c r="AL8733" s="15"/>
      <c r="AM8733" s="15"/>
      <c r="AN8733" s="15"/>
    </row>
    <row r="8734" spans="4:40" x14ac:dyDescent="0.25">
      <c r="D8734" s="18"/>
      <c r="E8734" s="13"/>
      <c r="F8734" s="13"/>
      <c r="G8734" s="13"/>
      <c r="H8734" s="13"/>
      <c r="I8734" s="13"/>
      <c r="J8734" s="13"/>
      <c r="K8734" s="13"/>
      <c r="L8734" s="13"/>
      <c r="M8734" s="13"/>
      <c r="N8734" s="13"/>
      <c r="O8734" s="14"/>
      <c r="P8734" s="14"/>
      <c r="Q8734" s="14"/>
      <c r="R8734" s="14"/>
      <c r="S8734" s="13"/>
      <c r="T8734" s="13"/>
      <c r="U8734" s="13"/>
      <c r="V8734" s="13"/>
      <c r="W8734" s="13"/>
      <c r="X8734" s="13"/>
      <c r="Y8734" s="14"/>
      <c r="Z8734" s="13"/>
      <c r="AA8734" s="13"/>
      <c r="AB8734" s="13"/>
      <c r="AC8734" s="13"/>
      <c r="AD8734" s="13"/>
      <c r="AE8734" s="13"/>
      <c r="AF8734" s="13"/>
      <c r="AG8734" s="19"/>
      <c r="AH8734" s="19"/>
      <c r="AI8734" s="19"/>
      <c r="AJ8734" s="19"/>
      <c r="AK8734" s="12"/>
      <c r="AL8734" s="12"/>
      <c r="AM8734" s="12"/>
      <c r="AN8734" s="12"/>
    </row>
    <row r="8735" spans="4:40" x14ac:dyDescent="0.25">
      <c r="D8735" s="18"/>
      <c r="E8735" s="13"/>
      <c r="F8735" s="13"/>
      <c r="G8735" s="13"/>
      <c r="H8735" s="13"/>
      <c r="I8735" s="13"/>
      <c r="J8735" s="13"/>
      <c r="K8735" s="13"/>
      <c r="L8735" s="13"/>
      <c r="M8735" s="13"/>
      <c r="N8735" s="13"/>
      <c r="O8735" s="13"/>
      <c r="P8735" s="13"/>
      <c r="Q8735" s="13"/>
      <c r="R8735" s="13"/>
      <c r="S8735" s="13"/>
      <c r="T8735" s="13"/>
      <c r="U8735" s="13"/>
      <c r="V8735" s="13"/>
      <c r="W8735" s="13"/>
      <c r="X8735" s="13"/>
      <c r="Y8735" s="13"/>
      <c r="Z8735" s="13"/>
      <c r="AA8735" s="13"/>
      <c r="AB8735" s="13"/>
      <c r="AC8735" s="13"/>
      <c r="AD8735" s="13"/>
      <c r="AE8735" s="13"/>
      <c r="AF8735" s="13"/>
      <c r="AG8735" s="19"/>
      <c r="AH8735" s="19"/>
      <c r="AI8735" s="19"/>
      <c r="AJ8735" s="19"/>
      <c r="AK8735" s="15"/>
      <c r="AL8735" s="12"/>
      <c r="AM8735" s="15"/>
      <c r="AN8735" s="15"/>
    </row>
    <row r="8736" spans="4:40" x14ac:dyDescent="0.25">
      <c r="D8736" s="18"/>
      <c r="E8736" s="13"/>
      <c r="F8736" s="13"/>
      <c r="G8736" s="13"/>
      <c r="H8736" s="13"/>
      <c r="I8736" s="13"/>
      <c r="J8736" s="13"/>
      <c r="K8736" s="13"/>
      <c r="L8736" s="13"/>
      <c r="M8736" s="13"/>
      <c r="N8736" s="13"/>
      <c r="O8736" s="13"/>
      <c r="P8736" s="13"/>
      <c r="Q8736" s="13"/>
      <c r="R8736" s="13"/>
      <c r="S8736" s="13"/>
      <c r="T8736" s="13"/>
      <c r="U8736" s="13"/>
      <c r="V8736" s="13"/>
      <c r="W8736" s="13"/>
      <c r="X8736" s="13"/>
      <c r="Y8736" s="13"/>
      <c r="Z8736" s="13"/>
      <c r="AA8736" s="13"/>
      <c r="AB8736" s="13"/>
      <c r="AC8736" s="13"/>
      <c r="AD8736" s="13"/>
      <c r="AE8736" s="13"/>
      <c r="AF8736" s="13"/>
      <c r="AG8736" s="19"/>
      <c r="AH8736" s="19"/>
      <c r="AI8736" s="19"/>
      <c r="AJ8736" s="19"/>
      <c r="AK8736" s="15"/>
      <c r="AL8736" s="15"/>
      <c r="AM8736" s="15"/>
      <c r="AN8736" s="15"/>
    </row>
    <row r="8737" spans="4:40" x14ac:dyDescent="0.25">
      <c r="D8737" s="18"/>
      <c r="E8737" s="13"/>
      <c r="F8737" s="13"/>
      <c r="G8737" s="13"/>
      <c r="H8737" s="13"/>
      <c r="I8737" s="13"/>
      <c r="J8737" s="13"/>
      <c r="K8737" s="13"/>
      <c r="L8737" s="13"/>
      <c r="M8737" s="13"/>
      <c r="N8737" s="13"/>
      <c r="O8737" s="14"/>
      <c r="P8737" s="14"/>
      <c r="Q8737" s="14"/>
      <c r="R8737" s="14"/>
      <c r="S8737" s="13"/>
      <c r="T8737" s="13"/>
      <c r="U8737" s="13"/>
      <c r="V8737" s="13"/>
      <c r="W8737" s="13"/>
      <c r="X8737" s="13"/>
      <c r="Y8737" s="14"/>
      <c r="Z8737" s="13"/>
      <c r="AA8737" s="13"/>
      <c r="AB8737" s="13"/>
      <c r="AC8737" s="13"/>
      <c r="AD8737" s="13"/>
      <c r="AE8737" s="13"/>
      <c r="AF8737" s="13"/>
      <c r="AG8737" s="19"/>
      <c r="AH8737" s="19"/>
      <c r="AI8737" s="19"/>
      <c r="AJ8737" s="19"/>
      <c r="AK8737" s="15"/>
      <c r="AL8737" s="15"/>
      <c r="AM8737" s="15"/>
      <c r="AN8737" s="15"/>
    </row>
    <row r="8738" spans="4:40" x14ac:dyDescent="0.25">
      <c r="D8738" s="18"/>
      <c r="E8738" s="13"/>
      <c r="F8738" s="13"/>
      <c r="G8738" s="13"/>
      <c r="H8738" s="13"/>
      <c r="I8738" s="13"/>
      <c r="J8738" s="13"/>
      <c r="K8738" s="13"/>
      <c r="L8738" s="13"/>
      <c r="M8738" s="13"/>
      <c r="N8738" s="13"/>
      <c r="O8738" s="14"/>
      <c r="P8738" s="14"/>
      <c r="Q8738" s="14"/>
      <c r="R8738" s="14"/>
      <c r="S8738" s="13"/>
      <c r="T8738" s="13"/>
      <c r="U8738" s="13"/>
      <c r="V8738" s="13"/>
      <c r="W8738" s="13"/>
      <c r="X8738" s="13"/>
      <c r="Y8738" s="14"/>
      <c r="Z8738" s="13"/>
      <c r="AA8738" s="13"/>
      <c r="AB8738" s="13"/>
      <c r="AC8738" s="13"/>
      <c r="AD8738" s="13"/>
      <c r="AE8738" s="13"/>
      <c r="AF8738" s="13"/>
      <c r="AG8738" s="19"/>
      <c r="AH8738" s="19"/>
      <c r="AI8738" s="19"/>
      <c r="AJ8738" s="19"/>
      <c r="AK8738" s="12"/>
      <c r="AL8738" s="12"/>
      <c r="AM8738" s="12"/>
      <c r="AN8738" s="12"/>
    </row>
    <row r="8739" spans="4:40" x14ac:dyDescent="0.25">
      <c r="D8739" s="18"/>
      <c r="E8739" s="13"/>
      <c r="F8739" s="13"/>
      <c r="G8739" s="13"/>
      <c r="H8739" s="13"/>
      <c r="I8739" s="13"/>
      <c r="J8739" s="13"/>
      <c r="K8739" s="13"/>
      <c r="L8739" s="13"/>
      <c r="M8739" s="13"/>
      <c r="N8739" s="13"/>
      <c r="O8739" s="13"/>
      <c r="P8739" s="13"/>
      <c r="Q8739" s="13"/>
      <c r="R8739" s="13"/>
      <c r="S8739" s="13"/>
      <c r="T8739" s="13"/>
      <c r="U8739" s="13"/>
      <c r="V8739" s="13"/>
      <c r="W8739" s="13"/>
      <c r="X8739" s="13"/>
      <c r="Y8739" s="13"/>
      <c r="Z8739" s="13"/>
      <c r="AA8739" s="13"/>
      <c r="AB8739" s="13"/>
      <c r="AC8739" s="13"/>
      <c r="AD8739" s="13"/>
      <c r="AE8739" s="13"/>
      <c r="AF8739" s="13"/>
      <c r="AG8739" s="19"/>
      <c r="AH8739" s="19"/>
      <c r="AI8739" s="19"/>
      <c r="AJ8739" s="19"/>
      <c r="AK8739" s="15"/>
      <c r="AL8739" s="12"/>
      <c r="AM8739" s="15"/>
      <c r="AN8739" s="15"/>
    </row>
    <row r="8740" spans="4:40" x14ac:dyDescent="0.25">
      <c r="D8740" s="18"/>
      <c r="E8740" s="13"/>
      <c r="F8740" s="13"/>
      <c r="G8740" s="13"/>
      <c r="H8740" s="13"/>
      <c r="I8740" s="13"/>
      <c r="J8740" s="13"/>
      <c r="K8740" s="13"/>
      <c r="L8740" s="13"/>
      <c r="M8740" s="13"/>
      <c r="N8740" s="13"/>
      <c r="O8740" s="13"/>
      <c r="P8740" s="13"/>
      <c r="Q8740" s="13"/>
      <c r="R8740" s="13"/>
      <c r="S8740" s="13"/>
      <c r="T8740" s="13"/>
      <c r="U8740" s="13"/>
      <c r="V8740" s="13"/>
      <c r="W8740" s="13"/>
      <c r="X8740" s="13"/>
      <c r="Y8740" s="13"/>
      <c r="Z8740" s="13"/>
      <c r="AA8740" s="13"/>
      <c r="AB8740" s="13"/>
      <c r="AC8740" s="13"/>
      <c r="AD8740" s="13"/>
      <c r="AE8740" s="13"/>
      <c r="AF8740" s="13"/>
      <c r="AG8740" s="19"/>
      <c r="AH8740" s="19"/>
      <c r="AI8740" s="19"/>
      <c r="AJ8740" s="19"/>
      <c r="AK8740" s="15"/>
      <c r="AL8740" s="15"/>
      <c r="AM8740" s="15"/>
      <c r="AN8740" s="15"/>
    </row>
    <row r="8741" spans="4:40" x14ac:dyDescent="0.25">
      <c r="D8741" s="18"/>
      <c r="E8741" s="13"/>
      <c r="F8741" s="13"/>
      <c r="G8741" s="13"/>
      <c r="H8741" s="13"/>
      <c r="I8741" s="13"/>
      <c r="J8741" s="13"/>
      <c r="K8741" s="13"/>
      <c r="L8741" s="13"/>
      <c r="M8741" s="13"/>
      <c r="N8741" s="13"/>
      <c r="O8741" s="14"/>
      <c r="P8741" s="14"/>
      <c r="Q8741" s="14"/>
      <c r="R8741" s="14"/>
      <c r="S8741" s="13"/>
      <c r="T8741" s="13"/>
      <c r="U8741" s="13"/>
      <c r="V8741" s="13"/>
      <c r="W8741" s="13"/>
      <c r="X8741" s="13"/>
      <c r="Y8741" s="14"/>
      <c r="Z8741" s="13"/>
      <c r="AA8741" s="13"/>
      <c r="AB8741" s="13"/>
      <c r="AC8741" s="13"/>
      <c r="AD8741" s="13"/>
      <c r="AE8741" s="13"/>
      <c r="AF8741" s="13"/>
      <c r="AG8741" s="19"/>
      <c r="AH8741" s="19"/>
      <c r="AI8741" s="19"/>
      <c r="AJ8741" s="19"/>
      <c r="AK8741" s="15"/>
      <c r="AL8741" s="15"/>
      <c r="AM8741" s="15"/>
      <c r="AN8741" s="15"/>
    </row>
    <row r="8742" spans="4:40" x14ac:dyDescent="0.25">
      <c r="D8742" s="18"/>
      <c r="E8742" s="13"/>
      <c r="F8742" s="13"/>
      <c r="G8742" s="13"/>
      <c r="H8742" s="13"/>
      <c r="I8742" s="13"/>
      <c r="J8742" s="13"/>
      <c r="K8742" s="13"/>
      <c r="L8742" s="13"/>
      <c r="M8742" s="13"/>
      <c r="N8742" s="13"/>
      <c r="O8742" s="14"/>
      <c r="P8742" s="14"/>
      <c r="Q8742" s="14"/>
      <c r="R8742" s="14"/>
      <c r="S8742" s="13"/>
      <c r="T8742" s="13"/>
      <c r="U8742" s="13"/>
      <c r="V8742" s="13"/>
      <c r="W8742" s="13"/>
      <c r="X8742" s="13"/>
      <c r="Y8742" s="14"/>
      <c r="Z8742" s="13"/>
      <c r="AA8742" s="13"/>
      <c r="AB8742" s="13"/>
      <c r="AC8742" s="13"/>
      <c r="AD8742" s="13"/>
      <c r="AE8742" s="13"/>
      <c r="AF8742" s="13"/>
      <c r="AG8742" s="19"/>
      <c r="AH8742" s="19"/>
      <c r="AI8742" s="19"/>
      <c r="AJ8742" s="19"/>
      <c r="AK8742" s="12"/>
      <c r="AL8742" s="12"/>
      <c r="AM8742" s="12"/>
      <c r="AN8742" s="12"/>
    </row>
    <row r="8743" spans="4:40" x14ac:dyDescent="0.25">
      <c r="D8743" s="18"/>
      <c r="E8743" s="13"/>
      <c r="F8743" s="13"/>
      <c r="G8743" s="13"/>
      <c r="H8743" s="13"/>
      <c r="I8743" s="13"/>
      <c r="J8743" s="13"/>
      <c r="K8743" s="13"/>
      <c r="L8743" s="13"/>
      <c r="M8743" s="13"/>
      <c r="N8743" s="13"/>
      <c r="O8743" s="13"/>
      <c r="P8743" s="13"/>
      <c r="Q8743" s="13"/>
      <c r="R8743" s="13"/>
      <c r="S8743" s="13"/>
      <c r="T8743" s="13"/>
      <c r="U8743" s="13"/>
      <c r="V8743" s="13"/>
      <c r="W8743" s="13"/>
      <c r="X8743" s="13"/>
      <c r="Y8743" s="13"/>
      <c r="Z8743" s="13"/>
      <c r="AA8743" s="13"/>
      <c r="AB8743" s="13"/>
      <c r="AC8743" s="13"/>
      <c r="AD8743" s="13"/>
      <c r="AE8743" s="13"/>
      <c r="AF8743" s="13"/>
      <c r="AG8743" s="19"/>
      <c r="AH8743" s="19"/>
      <c r="AI8743" s="19"/>
      <c r="AJ8743" s="19"/>
      <c r="AK8743" s="15"/>
      <c r="AL8743" s="12"/>
      <c r="AM8743" s="15"/>
      <c r="AN8743" s="15"/>
    </row>
    <row r="8744" spans="4:40" x14ac:dyDescent="0.25">
      <c r="D8744" s="18"/>
      <c r="E8744" s="13"/>
      <c r="F8744" s="13"/>
      <c r="G8744" s="13"/>
      <c r="H8744" s="13"/>
      <c r="I8744" s="13"/>
      <c r="J8744" s="13"/>
      <c r="K8744" s="13"/>
      <c r="L8744" s="13"/>
      <c r="M8744" s="13"/>
      <c r="N8744" s="13"/>
      <c r="O8744" s="13"/>
      <c r="P8744" s="13"/>
      <c r="Q8744" s="13"/>
      <c r="R8744" s="13"/>
      <c r="S8744" s="13"/>
      <c r="T8744" s="13"/>
      <c r="U8744" s="13"/>
      <c r="V8744" s="13"/>
      <c r="W8744" s="13"/>
      <c r="X8744" s="13"/>
      <c r="Y8744" s="13"/>
      <c r="Z8744" s="13"/>
      <c r="AA8744" s="13"/>
      <c r="AB8744" s="13"/>
      <c r="AC8744" s="13"/>
      <c r="AD8744" s="13"/>
      <c r="AE8744" s="13"/>
      <c r="AF8744" s="13"/>
      <c r="AG8744" s="19"/>
      <c r="AH8744" s="19"/>
      <c r="AI8744" s="19"/>
      <c r="AJ8744" s="19"/>
      <c r="AK8744" s="15"/>
      <c r="AL8744" s="15"/>
      <c r="AM8744" s="15"/>
      <c r="AN8744" s="15"/>
    </row>
    <row r="8745" spans="4:40" x14ac:dyDescent="0.25">
      <c r="D8745" s="18"/>
      <c r="E8745" s="13"/>
      <c r="F8745" s="13"/>
      <c r="G8745" s="13"/>
      <c r="H8745" s="13"/>
      <c r="I8745" s="13"/>
      <c r="J8745" s="13"/>
      <c r="K8745" s="13"/>
      <c r="L8745" s="13"/>
      <c r="M8745" s="13"/>
      <c r="N8745" s="13"/>
      <c r="O8745" s="14"/>
      <c r="P8745" s="14"/>
      <c r="Q8745" s="14"/>
      <c r="R8745" s="14"/>
      <c r="S8745" s="13"/>
      <c r="T8745" s="13"/>
      <c r="U8745" s="13"/>
      <c r="V8745" s="13"/>
      <c r="W8745" s="13"/>
      <c r="X8745" s="13"/>
      <c r="Y8745" s="14"/>
      <c r="Z8745" s="13"/>
      <c r="AA8745" s="13"/>
      <c r="AB8745" s="13"/>
      <c r="AC8745" s="13"/>
      <c r="AD8745" s="13"/>
      <c r="AE8745" s="13"/>
      <c r="AF8745" s="13"/>
      <c r="AG8745" s="19"/>
      <c r="AH8745" s="19"/>
      <c r="AI8745" s="19"/>
      <c r="AJ8745" s="19"/>
      <c r="AK8745" s="15"/>
      <c r="AL8745" s="15"/>
      <c r="AM8745" s="15"/>
      <c r="AN8745" s="15"/>
    </row>
    <row r="8746" spans="4:40" x14ac:dyDescent="0.25">
      <c r="D8746" s="18"/>
      <c r="E8746" s="13"/>
      <c r="F8746" s="13"/>
      <c r="G8746" s="13"/>
      <c r="H8746" s="13"/>
      <c r="I8746" s="13"/>
      <c r="J8746" s="13"/>
      <c r="K8746" s="13"/>
      <c r="L8746" s="13"/>
      <c r="M8746" s="13"/>
      <c r="N8746" s="13"/>
      <c r="O8746" s="14"/>
      <c r="P8746" s="14"/>
      <c r="Q8746" s="14"/>
      <c r="R8746" s="14"/>
      <c r="S8746" s="13"/>
      <c r="T8746" s="13"/>
      <c r="U8746" s="13"/>
      <c r="V8746" s="13"/>
      <c r="W8746" s="13"/>
      <c r="X8746" s="13"/>
      <c r="Y8746" s="14"/>
      <c r="Z8746" s="13"/>
      <c r="AA8746" s="13"/>
      <c r="AB8746" s="13"/>
      <c r="AC8746" s="13"/>
      <c r="AD8746" s="13"/>
      <c r="AE8746" s="13"/>
      <c r="AF8746" s="13"/>
      <c r="AG8746" s="19"/>
      <c r="AH8746" s="19"/>
      <c r="AI8746" s="19"/>
      <c r="AJ8746" s="19"/>
      <c r="AK8746" s="12"/>
      <c r="AL8746" s="12"/>
      <c r="AM8746" s="12"/>
      <c r="AN8746" s="12"/>
    </row>
    <row r="8747" spans="4:40" x14ac:dyDescent="0.25">
      <c r="D8747" s="18"/>
      <c r="E8747" s="13"/>
      <c r="F8747" s="13"/>
      <c r="G8747" s="13"/>
      <c r="H8747" s="13"/>
      <c r="I8747" s="13"/>
      <c r="J8747" s="13"/>
      <c r="K8747" s="13"/>
      <c r="L8747" s="13"/>
      <c r="M8747" s="13"/>
      <c r="N8747" s="13"/>
      <c r="O8747" s="13"/>
      <c r="P8747" s="13"/>
      <c r="Q8747" s="13"/>
      <c r="R8747" s="13"/>
      <c r="S8747" s="13"/>
      <c r="T8747" s="13"/>
      <c r="U8747" s="13"/>
      <c r="V8747" s="13"/>
      <c r="W8747" s="13"/>
      <c r="X8747" s="13"/>
      <c r="Y8747" s="13"/>
      <c r="Z8747" s="13"/>
      <c r="AA8747" s="13"/>
      <c r="AB8747" s="13"/>
      <c r="AC8747" s="13"/>
      <c r="AD8747" s="13"/>
      <c r="AE8747" s="13"/>
      <c r="AF8747" s="13"/>
      <c r="AG8747" s="19"/>
      <c r="AH8747" s="19"/>
      <c r="AI8747" s="19"/>
      <c r="AJ8747" s="19"/>
      <c r="AK8747" s="15"/>
      <c r="AL8747" s="12"/>
      <c r="AM8747" s="15"/>
      <c r="AN8747" s="15"/>
    </row>
    <row r="8748" spans="4:40" x14ac:dyDescent="0.25">
      <c r="D8748" s="18"/>
      <c r="E8748" s="13"/>
      <c r="F8748" s="13"/>
      <c r="G8748" s="13"/>
      <c r="H8748" s="13"/>
      <c r="I8748" s="13"/>
      <c r="J8748" s="13"/>
      <c r="K8748" s="13"/>
      <c r="L8748" s="13"/>
      <c r="M8748" s="13"/>
      <c r="N8748" s="13"/>
      <c r="O8748" s="13"/>
      <c r="P8748" s="13"/>
      <c r="Q8748" s="13"/>
      <c r="R8748" s="13"/>
      <c r="S8748" s="13"/>
      <c r="T8748" s="13"/>
      <c r="U8748" s="13"/>
      <c r="V8748" s="13"/>
      <c r="W8748" s="13"/>
      <c r="X8748" s="13"/>
      <c r="Y8748" s="13"/>
      <c r="Z8748" s="13"/>
      <c r="AA8748" s="13"/>
      <c r="AB8748" s="13"/>
      <c r="AC8748" s="13"/>
      <c r="AD8748" s="13"/>
      <c r="AE8748" s="13"/>
      <c r="AF8748" s="13"/>
      <c r="AG8748" s="19"/>
      <c r="AH8748" s="19"/>
      <c r="AI8748" s="19"/>
      <c r="AJ8748" s="19"/>
      <c r="AK8748" s="15"/>
      <c r="AL8748" s="15"/>
      <c r="AM8748" s="15"/>
      <c r="AN8748" s="15"/>
    </row>
    <row r="8749" spans="4:40" x14ac:dyDescent="0.25">
      <c r="D8749" s="18"/>
      <c r="E8749" s="13"/>
      <c r="F8749" s="13"/>
      <c r="G8749" s="13"/>
      <c r="H8749" s="13"/>
      <c r="I8749" s="13"/>
      <c r="J8749" s="13"/>
      <c r="K8749" s="13"/>
      <c r="L8749" s="13"/>
      <c r="M8749" s="13"/>
      <c r="N8749" s="13"/>
      <c r="O8749" s="14"/>
      <c r="P8749" s="14"/>
      <c r="Q8749" s="14"/>
      <c r="R8749" s="14"/>
      <c r="S8749" s="13"/>
      <c r="T8749" s="13"/>
      <c r="U8749" s="13"/>
      <c r="V8749" s="13"/>
      <c r="W8749" s="13"/>
      <c r="X8749" s="13"/>
      <c r="Y8749" s="14"/>
      <c r="Z8749" s="13"/>
      <c r="AA8749" s="13"/>
      <c r="AB8749" s="13"/>
      <c r="AC8749" s="13"/>
      <c r="AD8749" s="13"/>
      <c r="AE8749" s="13"/>
      <c r="AF8749" s="13"/>
      <c r="AG8749" s="19"/>
      <c r="AH8749" s="19"/>
      <c r="AI8749" s="19"/>
      <c r="AJ8749" s="19"/>
      <c r="AK8749" s="15"/>
      <c r="AL8749" s="15"/>
      <c r="AM8749" s="15"/>
      <c r="AN8749" s="15"/>
    </row>
    <row r="8750" spans="4:40" x14ac:dyDescent="0.25">
      <c r="D8750" s="18"/>
      <c r="E8750" s="13"/>
      <c r="F8750" s="13"/>
      <c r="G8750" s="13"/>
      <c r="H8750" s="13"/>
      <c r="I8750" s="13"/>
      <c r="J8750" s="13"/>
      <c r="K8750" s="13"/>
      <c r="L8750" s="13"/>
      <c r="M8750" s="13"/>
      <c r="N8750" s="13"/>
      <c r="O8750" s="14"/>
      <c r="P8750" s="14"/>
      <c r="Q8750" s="14"/>
      <c r="R8750" s="14"/>
      <c r="S8750" s="13"/>
      <c r="T8750" s="13"/>
      <c r="U8750" s="13"/>
      <c r="V8750" s="13"/>
      <c r="W8750" s="13"/>
      <c r="X8750" s="13"/>
      <c r="Y8750" s="14"/>
      <c r="Z8750" s="13"/>
      <c r="AA8750" s="13"/>
      <c r="AB8750" s="13"/>
      <c r="AC8750" s="13"/>
      <c r="AD8750" s="13"/>
      <c r="AE8750" s="13"/>
      <c r="AF8750" s="13"/>
      <c r="AG8750" s="19"/>
      <c r="AH8750" s="19"/>
      <c r="AI8750" s="19"/>
      <c r="AJ8750" s="19"/>
      <c r="AK8750" s="12"/>
      <c r="AL8750" s="12"/>
      <c r="AM8750" s="12"/>
      <c r="AN8750" s="12"/>
    </row>
    <row r="8751" spans="4:40" x14ac:dyDescent="0.25">
      <c r="D8751" s="18"/>
      <c r="E8751" s="13"/>
      <c r="F8751" s="13"/>
      <c r="G8751" s="13"/>
      <c r="H8751" s="13"/>
      <c r="I8751" s="13"/>
      <c r="J8751" s="13"/>
      <c r="K8751" s="13"/>
      <c r="L8751" s="13"/>
      <c r="M8751" s="13"/>
      <c r="N8751" s="13"/>
      <c r="O8751" s="13"/>
      <c r="P8751" s="13"/>
      <c r="Q8751" s="13"/>
      <c r="R8751" s="13"/>
      <c r="S8751" s="13"/>
      <c r="T8751" s="13"/>
      <c r="U8751" s="13"/>
      <c r="V8751" s="13"/>
      <c r="W8751" s="13"/>
      <c r="X8751" s="13"/>
      <c r="Y8751" s="13"/>
      <c r="Z8751" s="13"/>
      <c r="AA8751" s="13"/>
      <c r="AB8751" s="13"/>
      <c r="AC8751" s="13"/>
      <c r="AD8751" s="13"/>
      <c r="AE8751" s="13"/>
      <c r="AF8751" s="13"/>
      <c r="AG8751" s="19"/>
      <c r="AH8751" s="19"/>
      <c r="AI8751" s="19"/>
      <c r="AJ8751" s="19"/>
      <c r="AK8751" s="15"/>
      <c r="AL8751" s="12"/>
      <c r="AM8751" s="15"/>
      <c r="AN8751" s="15"/>
    </row>
    <row r="8752" spans="4:40" x14ac:dyDescent="0.25">
      <c r="D8752" s="18"/>
      <c r="E8752" s="13"/>
      <c r="F8752" s="13"/>
      <c r="G8752" s="13"/>
      <c r="H8752" s="13"/>
      <c r="I8752" s="13"/>
      <c r="J8752" s="13"/>
      <c r="K8752" s="13"/>
      <c r="L8752" s="13"/>
      <c r="M8752" s="13"/>
      <c r="N8752" s="13"/>
      <c r="O8752" s="13"/>
      <c r="P8752" s="13"/>
      <c r="Q8752" s="13"/>
      <c r="R8752" s="13"/>
      <c r="S8752" s="13"/>
      <c r="T8752" s="13"/>
      <c r="U8752" s="13"/>
      <c r="V8752" s="13"/>
      <c r="W8752" s="13"/>
      <c r="X8752" s="13"/>
      <c r="Y8752" s="13"/>
      <c r="Z8752" s="13"/>
      <c r="AA8752" s="13"/>
      <c r="AB8752" s="13"/>
      <c r="AC8752" s="13"/>
      <c r="AD8752" s="13"/>
      <c r="AE8752" s="13"/>
      <c r="AF8752" s="13"/>
      <c r="AG8752" s="19"/>
      <c r="AH8752" s="19"/>
      <c r="AI8752" s="19"/>
      <c r="AJ8752" s="19"/>
      <c r="AK8752" s="15"/>
      <c r="AL8752" s="15"/>
      <c r="AM8752" s="15"/>
      <c r="AN8752" s="15"/>
    </row>
    <row r="8753" spans="4:40" x14ac:dyDescent="0.25">
      <c r="D8753" s="18"/>
      <c r="E8753" s="13"/>
      <c r="F8753" s="13"/>
      <c r="G8753" s="13"/>
      <c r="H8753" s="13"/>
      <c r="I8753" s="13"/>
      <c r="J8753" s="13"/>
      <c r="K8753" s="13"/>
      <c r="L8753" s="13"/>
      <c r="M8753" s="13"/>
      <c r="N8753" s="13"/>
      <c r="O8753" s="14"/>
      <c r="P8753" s="14"/>
      <c r="Q8753" s="14"/>
      <c r="R8753" s="14"/>
      <c r="S8753" s="13"/>
      <c r="T8753" s="13"/>
      <c r="U8753" s="13"/>
      <c r="V8753" s="13"/>
      <c r="W8753" s="13"/>
      <c r="X8753" s="13"/>
      <c r="Y8753" s="14"/>
      <c r="Z8753" s="13"/>
      <c r="AA8753" s="13"/>
      <c r="AB8753" s="13"/>
      <c r="AC8753" s="13"/>
      <c r="AD8753" s="13"/>
      <c r="AE8753" s="13"/>
      <c r="AF8753" s="13"/>
      <c r="AG8753" s="19"/>
      <c r="AH8753" s="19"/>
      <c r="AI8753" s="19"/>
      <c r="AJ8753" s="19"/>
      <c r="AK8753" s="15"/>
      <c r="AL8753" s="15"/>
      <c r="AM8753" s="15"/>
      <c r="AN8753" s="15"/>
    </row>
    <row r="8754" spans="4:40" x14ac:dyDescent="0.25">
      <c r="D8754" s="18"/>
      <c r="E8754" s="13"/>
      <c r="F8754" s="13"/>
      <c r="G8754" s="13"/>
      <c r="H8754" s="13"/>
      <c r="I8754" s="13"/>
      <c r="J8754" s="13"/>
      <c r="K8754" s="13"/>
      <c r="L8754" s="13"/>
      <c r="M8754" s="13"/>
      <c r="N8754" s="13"/>
      <c r="O8754" s="14"/>
      <c r="P8754" s="14"/>
      <c r="Q8754" s="14"/>
      <c r="R8754" s="14"/>
      <c r="S8754" s="13"/>
      <c r="T8754" s="13"/>
      <c r="U8754" s="13"/>
      <c r="V8754" s="13"/>
      <c r="W8754" s="13"/>
      <c r="X8754" s="13"/>
      <c r="Y8754" s="14"/>
      <c r="Z8754" s="13"/>
      <c r="AA8754" s="13"/>
      <c r="AB8754" s="13"/>
      <c r="AC8754" s="13"/>
      <c r="AD8754" s="13"/>
      <c r="AE8754" s="13"/>
      <c r="AF8754" s="13"/>
      <c r="AG8754" s="19"/>
      <c r="AH8754" s="19"/>
      <c r="AI8754" s="19"/>
      <c r="AJ8754" s="19"/>
      <c r="AK8754" s="12"/>
      <c r="AL8754" s="12"/>
      <c r="AM8754" s="12"/>
      <c r="AN8754" s="12"/>
    </row>
    <row r="8755" spans="4:40" x14ac:dyDescent="0.25">
      <c r="D8755" s="18"/>
      <c r="E8755" s="13"/>
      <c r="F8755" s="13"/>
      <c r="G8755" s="13"/>
      <c r="H8755" s="13"/>
      <c r="I8755" s="13"/>
      <c r="J8755" s="13"/>
      <c r="K8755" s="13"/>
      <c r="L8755" s="13"/>
      <c r="M8755" s="13"/>
      <c r="N8755" s="13"/>
      <c r="O8755" s="13"/>
      <c r="P8755" s="13"/>
      <c r="Q8755" s="13"/>
      <c r="R8755" s="13"/>
      <c r="S8755" s="13"/>
      <c r="T8755" s="13"/>
      <c r="U8755" s="13"/>
      <c r="V8755" s="13"/>
      <c r="W8755" s="13"/>
      <c r="X8755" s="13"/>
      <c r="Y8755" s="13"/>
      <c r="Z8755" s="13"/>
      <c r="AA8755" s="13"/>
      <c r="AB8755" s="13"/>
      <c r="AC8755" s="13"/>
      <c r="AD8755" s="13"/>
      <c r="AE8755" s="13"/>
      <c r="AF8755" s="13"/>
      <c r="AG8755" s="19"/>
      <c r="AH8755" s="19"/>
      <c r="AI8755" s="19"/>
      <c r="AJ8755" s="19"/>
      <c r="AK8755" s="15"/>
      <c r="AL8755" s="12"/>
      <c r="AM8755" s="15"/>
      <c r="AN8755" s="15"/>
    </row>
    <row r="8756" spans="4:40" x14ac:dyDescent="0.25">
      <c r="D8756" s="18"/>
      <c r="E8756" s="13"/>
      <c r="F8756" s="13"/>
      <c r="G8756" s="13"/>
      <c r="H8756" s="13"/>
      <c r="I8756" s="13"/>
      <c r="J8756" s="13"/>
      <c r="K8756" s="13"/>
      <c r="L8756" s="13"/>
      <c r="M8756" s="13"/>
      <c r="N8756" s="13"/>
      <c r="O8756" s="13"/>
      <c r="P8756" s="13"/>
      <c r="Q8756" s="13"/>
      <c r="R8756" s="13"/>
      <c r="S8756" s="13"/>
      <c r="T8756" s="13"/>
      <c r="U8756" s="13"/>
      <c r="V8756" s="13"/>
      <c r="W8756" s="13"/>
      <c r="X8756" s="13"/>
      <c r="Y8756" s="13"/>
      <c r="Z8756" s="13"/>
      <c r="AA8756" s="13"/>
      <c r="AB8756" s="13"/>
      <c r="AC8756" s="13"/>
      <c r="AD8756" s="13"/>
      <c r="AE8756" s="13"/>
      <c r="AF8756" s="13"/>
      <c r="AG8756" s="19"/>
      <c r="AH8756" s="19"/>
      <c r="AI8756" s="19"/>
      <c r="AJ8756" s="19"/>
      <c r="AK8756" s="15"/>
      <c r="AL8756" s="15"/>
      <c r="AM8756" s="15"/>
      <c r="AN8756" s="15"/>
    </row>
    <row r="8757" spans="4:40" x14ac:dyDescent="0.25">
      <c r="D8757" s="18"/>
      <c r="E8757" s="13"/>
      <c r="F8757" s="13"/>
      <c r="G8757" s="13"/>
      <c r="H8757" s="13"/>
      <c r="I8757" s="13"/>
      <c r="J8757" s="13"/>
      <c r="K8757" s="13"/>
      <c r="L8757" s="13"/>
      <c r="M8757" s="13"/>
      <c r="N8757" s="13"/>
      <c r="O8757" s="14"/>
      <c r="P8757" s="14"/>
      <c r="Q8757" s="14"/>
      <c r="R8757" s="14"/>
      <c r="S8757" s="13"/>
      <c r="T8757" s="13"/>
      <c r="U8757" s="13"/>
      <c r="V8757" s="13"/>
      <c r="W8757" s="13"/>
      <c r="X8757" s="13"/>
      <c r="Y8757" s="14"/>
      <c r="Z8757" s="13"/>
      <c r="AA8757" s="13"/>
      <c r="AB8757" s="13"/>
      <c r="AC8757" s="13"/>
      <c r="AD8757" s="13"/>
      <c r="AE8757" s="13"/>
      <c r="AF8757" s="13"/>
      <c r="AG8757" s="19"/>
      <c r="AH8757" s="19"/>
      <c r="AI8757" s="19"/>
      <c r="AJ8757" s="19"/>
      <c r="AK8757" s="15"/>
      <c r="AL8757" s="15"/>
      <c r="AM8757" s="15"/>
      <c r="AN8757" s="15"/>
    </row>
    <row r="8758" spans="4:40" x14ac:dyDescent="0.25">
      <c r="D8758" s="18"/>
      <c r="E8758" s="13"/>
      <c r="F8758" s="13"/>
      <c r="G8758" s="13"/>
      <c r="H8758" s="13"/>
      <c r="I8758" s="13"/>
      <c r="J8758" s="13"/>
      <c r="K8758" s="13"/>
      <c r="L8758" s="13"/>
      <c r="M8758" s="13"/>
      <c r="N8758" s="13"/>
      <c r="O8758" s="14"/>
      <c r="P8758" s="14"/>
      <c r="Q8758" s="14"/>
      <c r="R8758" s="14"/>
      <c r="S8758" s="13"/>
      <c r="T8758" s="13"/>
      <c r="U8758" s="13"/>
      <c r="V8758" s="13"/>
      <c r="W8758" s="13"/>
      <c r="X8758" s="13"/>
      <c r="Y8758" s="14"/>
      <c r="Z8758" s="13"/>
      <c r="AA8758" s="13"/>
      <c r="AB8758" s="13"/>
      <c r="AC8758" s="13"/>
      <c r="AD8758" s="13"/>
      <c r="AE8758" s="13"/>
      <c r="AF8758" s="13"/>
      <c r="AG8758" s="19"/>
      <c r="AH8758" s="19"/>
      <c r="AI8758" s="19"/>
      <c r="AJ8758" s="19"/>
      <c r="AK8758" s="12"/>
      <c r="AL8758" s="12"/>
      <c r="AM8758" s="12"/>
      <c r="AN8758" s="12"/>
    </row>
    <row r="8759" spans="4:40" x14ac:dyDescent="0.25">
      <c r="D8759" s="18"/>
      <c r="E8759" s="13"/>
      <c r="F8759" s="13"/>
      <c r="G8759" s="13"/>
      <c r="H8759" s="13"/>
      <c r="I8759" s="13"/>
      <c r="J8759" s="13"/>
      <c r="K8759" s="13"/>
      <c r="L8759" s="13"/>
      <c r="M8759" s="13"/>
      <c r="N8759" s="13"/>
      <c r="O8759" s="13"/>
      <c r="P8759" s="13"/>
      <c r="Q8759" s="13"/>
      <c r="R8759" s="13"/>
      <c r="S8759" s="13"/>
      <c r="T8759" s="13"/>
      <c r="U8759" s="13"/>
      <c r="V8759" s="13"/>
      <c r="W8759" s="13"/>
      <c r="X8759" s="13"/>
      <c r="Y8759" s="13"/>
      <c r="Z8759" s="13"/>
      <c r="AA8759" s="13"/>
      <c r="AB8759" s="13"/>
      <c r="AC8759" s="13"/>
      <c r="AD8759" s="13"/>
      <c r="AE8759" s="13"/>
      <c r="AF8759" s="13"/>
      <c r="AG8759" s="19"/>
      <c r="AH8759" s="19"/>
      <c r="AI8759" s="19"/>
      <c r="AJ8759" s="19"/>
      <c r="AK8759" s="15"/>
      <c r="AL8759" s="12"/>
      <c r="AM8759" s="15"/>
      <c r="AN8759" s="15"/>
    </row>
    <row r="8760" spans="4:40" x14ac:dyDescent="0.25">
      <c r="D8760" s="18"/>
      <c r="E8760" s="13"/>
      <c r="F8760" s="13"/>
      <c r="G8760" s="13"/>
      <c r="H8760" s="13"/>
      <c r="I8760" s="13"/>
      <c r="J8760" s="13"/>
      <c r="K8760" s="13"/>
      <c r="L8760" s="13"/>
      <c r="M8760" s="13"/>
      <c r="N8760" s="13"/>
      <c r="O8760" s="13"/>
      <c r="P8760" s="13"/>
      <c r="Q8760" s="13"/>
      <c r="R8760" s="13"/>
      <c r="S8760" s="13"/>
      <c r="T8760" s="13"/>
      <c r="U8760" s="13"/>
      <c r="V8760" s="13"/>
      <c r="W8760" s="13"/>
      <c r="X8760" s="13"/>
      <c r="Y8760" s="13"/>
      <c r="Z8760" s="13"/>
      <c r="AA8760" s="13"/>
      <c r="AB8760" s="13"/>
      <c r="AC8760" s="13"/>
      <c r="AD8760" s="13"/>
      <c r="AE8760" s="13"/>
      <c r="AF8760" s="13"/>
      <c r="AG8760" s="19"/>
      <c r="AH8760" s="19"/>
      <c r="AI8760" s="19"/>
      <c r="AJ8760" s="19"/>
      <c r="AK8760" s="15"/>
      <c r="AL8760" s="15"/>
      <c r="AM8760" s="15"/>
      <c r="AN8760" s="15"/>
    </row>
    <row r="8761" spans="4:40" x14ac:dyDescent="0.25">
      <c r="D8761" s="18"/>
      <c r="E8761" s="13"/>
      <c r="F8761" s="13"/>
      <c r="G8761" s="13"/>
      <c r="H8761" s="13"/>
      <c r="I8761" s="13"/>
      <c r="J8761" s="13"/>
      <c r="K8761" s="13"/>
      <c r="L8761" s="13"/>
      <c r="M8761" s="13"/>
      <c r="N8761" s="13"/>
      <c r="O8761" s="14"/>
      <c r="P8761" s="14"/>
      <c r="Q8761" s="14"/>
      <c r="R8761" s="14"/>
      <c r="S8761" s="13"/>
      <c r="T8761" s="13"/>
      <c r="U8761" s="13"/>
      <c r="V8761" s="13"/>
      <c r="W8761" s="13"/>
      <c r="X8761" s="13"/>
      <c r="Y8761" s="14"/>
      <c r="Z8761" s="13"/>
      <c r="AA8761" s="13"/>
      <c r="AB8761" s="13"/>
      <c r="AC8761" s="13"/>
      <c r="AD8761" s="13"/>
      <c r="AE8761" s="13"/>
      <c r="AF8761" s="13"/>
      <c r="AG8761" s="19"/>
      <c r="AH8761" s="19"/>
      <c r="AI8761" s="19"/>
      <c r="AJ8761" s="19"/>
      <c r="AK8761" s="15"/>
      <c r="AL8761" s="15"/>
      <c r="AM8761" s="15"/>
      <c r="AN8761" s="15"/>
    </row>
    <row r="8762" spans="4:40" x14ac:dyDescent="0.25">
      <c r="D8762" s="18"/>
      <c r="E8762" s="13"/>
      <c r="F8762" s="13"/>
      <c r="G8762" s="13"/>
      <c r="H8762" s="13"/>
      <c r="I8762" s="13"/>
      <c r="J8762" s="13"/>
      <c r="K8762" s="13"/>
      <c r="L8762" s="13"/>
      <c r="M8762" s="13"/>
      <c r="N8762" s="13"/>
      <c r="O8762" s="14"/>
      <c r="P8762" s="14"/>
      <c r="Q8762" s="14"/>
      <c r="R8762" s="14"/>
      <c r="S8762" s="13"/>
      <c r="T8762" s="13"/>
      <c r="U8762" s="13"/>
      <c r="V8762" s="13"/>
      <c r="W8762" s="13"/>
      <c r="X8762" s="13"/>
      <c r="Y8762" s="14"/>
      <c r="Z8762" s="13"/>
      <c r="AA8762" s="13"/>
      <c r="AB8762" s="13"/>
      <c r="AC8762" s="13"/>
      <c r="AD8762" s="13"/>
      <c r="AE8762" s="13"/>
      <c r="AF8762" s="13"/>
      <c r="AG8762" s="19"/>
      <c r="AH8762" s="19"/>
      <c r="AI8762" s="19"/>
      <c r="AJ8762" s="19"/>
      <c r="AK8762" s="12"/>
      <c r="AL8762" s="12"/>
      <c r="AM8762" s="12"/>
      <c r="AN8762" s="12"/>
    </row>
    <row r="8763" spans="4:40" x14ac:dyDescent="0.25">
      <c r="D8763" s="18"/>
      <c r="E8763" s="13"/>
      <c r="F8763" s="13"/>
      <c r="G8763" s="13"/>
      <c r="H8763" s="13"/>
      <c r="I8763" s="13"/>
      <c r="J8763" s="13"/>
      <c r="K8763" s="13"/>
      <c r="L8763" s="13"/>
      <c r="M8763" s="13"/>
      <c r="N8763" s="13"/>
      <c r="O8763" s="13"/>
      <c r="P8763" s="13"/>
      <c r="Q8763" s="13"/>
      <c r="R8763" s="13"/>
      <c r="S8763" s="13"/>
      <c r="T8763" s="13"/>
      <c r="U8763" s="13"/>
      <c r="V8763" s="13"/>
      <c r="W8763" s="13"/>
      <c r="X8763" s="13"/>
      <c r="Y8763" s="13"/>
      <c r="Z8763" s="13"/>
      <c r="AA8763" s="13"/>
      <c r="AB8763" s="13"/>
      <c r="AC8763" s="13"/>
      <c r="AD8763" s="13"/>
      <c r="AE8763" s="13"/>
      <c r="AF8763" s="13"/>
      <c r="AG8763" s="19"/>
      <c r="AH8763" s="19"/>
      <c r="AI8763" s="19"/>
      <c r="AJ8763" s="19"/>
      <c r="AK8763" s="15"/>
      <c r="AL8763" s="12"/>
      <c r="AM8763" s="15"/>
      <c r="AN8763" s="15"/>
    </row>
    <row r="8764" spans="4:40" x14ac:dyDescent="0.25">
      <c r="D8764" s="18"/>
      <c r="E8764" s="13"/>
      <c r="F8764" s="13"/>
      <c r="G8764" s="13"/>
      <c r="H8764" s="13"/>
      <c r="I8764" s="13"/>
      <c r="J8764" s="13"/>
      <c r="K8764" s="13"/>
      <c r="L8764" s="13"/>
      <c r="M8764" s="13"/>
      <c r="N8764" s="13"/>
      <c r="O8764" s="13"/>
      <c r="P8764" s="13"/>
      <c r="Q8764" s="13"/>
      <c r="R8764" s="13"/>
      <c r="S8764" s="13"/>
      <c r="T8764" s="13"/>
      <c r="U8764" s="13"/>
      <c r="V8764" s="13"/>
      <c r="W8764" s="13"/>
      <c r="X8764" s="13"/>
      <c r="Y8764" s="13"/>
      <c r="Z8764" s="13"/>
      <c r="AA8764" s="13"/>
      <c r="AB8764" s="13"/>
      <c r="AC8764" s="13"/>
      <c r="AD8764" s="13"/>
      <c r="AE8764" s="13"/>
      <c r="AF8764" s="13"/>
      <c r="AG8764" s="19"/>
      <c r="AH8764" s="19"/>
      <c r="AI8764" s="19"/>
      <c r="AJ8764" s="19"/>
      <c r="AK8764" s="15"/>
      <c r="AL8764" s="15"/>
      <c r="AM8764" s="15"/>
      <c r="AN8764" s="15"/>
    </row>
    <row r="8765" spans="4:40" x14ac:dyDescent="0.25">
      <c r="D8765" s="18"/>
      <c r="E8765" s="13"/>
      <c r="F8765" s="13"/>
      <c r="G8765" s="13"/>
      <c r="H8765" s="13"/>
      <c r="I8765" s="13"/>
      <c r="J8765" s="13"/>
      <c r="K8765" s="13"/>
      <c r="L8765" s="13"/>
      <c r="M8765" s="13"/>
      <c r="N8765" s="13"/>
      <c r="O8765" s="14"/>
      <c r="P8765" s="14"/>
      <c r="Q8765" s="14"/>
      <c r="R8765" s="14"/>
      <c r="S8765" s="13"/>
      <c r="T8765" s="13"/>
      <c r="U8765" s="13"/>
      <c r="V8765" s="13"/>
      <c r="W8765" s="13"/>
      <c r="X8765" s="13"/>
      <c r="Y8765" s="14"/>
      <c r="Z8765" s="13"/>
      <c r="AA8765" s="13"/>
      <c r="AB8765" s="13"/>
      <c r="AC8765" s="13"/>
      <c r="AD8765" s="13"/>
      <c r="AE8765" s="13"/>
      <c r="AF8765" s="13"/>
      <c r="AG8765" s="19"/>
      <c r="AH8765" s="19"/>
      <c r="AI8765" s="19"/>
      <c r="AJ8765" s="19"/>
      <c r="AK8765" s="15"/>
      <c r="AL8765" s="15"/>
      <c r="AM8765" s="15"/>
      <c r="AN8765" s="15"/>
    </row>
    <row r="8766" spans="4:40" x14ac:dyDescent="0.25">
      <c r="D8766" s="18"/>
      <c r="E8766" s="13"/>
      <c r="F8766" s="13"/>
      <c r="G8766" s="13"/>
      <c r="H8766" s="13"/>
      <c r="I8766" s="13"/>
      <c r="J8766" s="13"/>
      <c r="K8766" s="13"/>
      <c r="L8766" s="13"/>
      <c r="M8766" s="13"/>
      <c r="N8766" s="13"/>
      <c r="O8766" s="14"/>
      <c r="P8766" s="14"/>
      <c r="Q8766" s="14"/>
      <c r="R8766" s="14"/>
      <c r="S8766" s="13"/>
      <c r="T8766" s="13"/>
      <c r="U8766" s="13"/>
      <c r="V8766" s="13"/>
      <c r="W8766" s="13"/>
      <c r="X8766" s="13"/>
      <c r="Y8766" s="14"/>
      <c r="Z8766" s="13"/>
      <c r="AA8766" s="13"/>
      <c r="AB8766" s="13"/>
      <c r="AC8766" s="13"/>
      <c r="AD8766" s="13"/>
      <c r="AE8766" s="13"/>
      <c r="AF8766" s="13"/>
      <c r="AG8766" s="19"/>
      <c r="AH8766" s="19"/>
      <c r="AI8766" s="19"/>
      <c r="AJ8766" s="19"/>
      <c r="AK8766" s="12"/>
      <c r="AL8766" s="12"/>
      <c r="AM8766" s="12"/>
      <c r="AN8766" s="12"/>
    </row>
    <row r="8767" spans="4:40" x14ac:dyDescent="0.25">
      <c r="D8767" s="18"/>
      <c r="E8767" s="13"/>
      <c r="F8767" s="13"/>
      <c r="G8767" s="13"/>
      <c r="H8767" s="13"/>
      <c r="I8767" s="13"/>
      <c r="J8767" s="13"/>
      <c r="K8767" s="13"/>
      <c r="L8767" s="13"/>
      <c r="M8767" s="13"/>
      <c r="N8767" s="13"/>
      <c r="O8767" s="13"/>
      <c r="P8767" s="13"/>
      <c r="Q8767" s="13"/>
      <c r="R8767" s="13"/>
      <c r="S8767" s="13"/>
      <c r="T8767" s="13"/>
      <c r="U8767" s="13"/>
      <c r="V8767" s="13"/>
      <c r="W8767" s="13"/>
      <c r="X8767" s="13"/>
      <c r="Y8767" s="13"/>
      <c r="Z8767" s="13"/>
      <c r="AA8767" s="13"/>
      <c r="AB8767" s="13"/>
      <c r="AC8767" s="13"/>
      <c r="AD8767" s="13"/>
      <c r="AE8767" s="13"/>
      <c r="AF8767" s="13"/>
      <c r="AG8767" s="19"/>
      <c r="AH8767" s="19"/>
      <c r="AI8767" s="19"/>
      <c r="AJ8767" s="19"/>
      <c r="AK8767" s="15"/>
      <c r="AL8767" s="12"/>
      <c r="AM8767" s="15"/>
      <c r="AN8767" s="15"/>
    </row>
    <row r="8768" spans="4:40" x14ac:dyDescent="0.25">
      <c r="D8768" s="18"/>
      <c r="E8768" s="13"/>
      <c r="F8768" s="13"/>
      <c r="G8768" s="13"/>
      <c r="H8768" s="13"/>
      <c r="I8768" s="13"/>
      <c r="J8768" s="13"/>
      <c r="K8768" s="13"/>
      <c r="L8768" s="13"/>
      <c r="M8768" s="13"/>
      <c r="N8768" s="13"/>
      <c r="O8768" s="13"/>
      <c r="P8768" s="13"/>
      <c r="Q8768" s="13"/>
      <c r="R8768" s="13"/>
      <c r="S8768" s="13"/>
      <c r="T8768" s="13"/>
      <c r="U8768" s="13"/>
      <c r="V8768" s="13"/>
      <c r="W8768" s="13"/>
      <c r="X8768" s="13"/>
      <c r="Y8768" s="13"/>
      <c r="Z8768" s="13"/>
      <c r="AA8768" s="13"/>
      <c r="AB8768" s="13"/>
      <c r="AC8768" s="13"/>
      <c r="AD8768" s="13"/>
      <c r="AE8768" s="13"/>
      <c r="AF8768" s="13"/>
      <c r="AG8768" s="19"/>
      <c r="AH8768" s="19"/>
      <c r="AI8768" s="19"/>
      <c r="AJ8768" s="19"/>
      <c r="AK8768" s="15"/>
      <c r="AL8768" s="15"/>
      <c r="AM8768" s="15"/>
      <c r="AN8768" s="15"/>
    </row>
    <row r="8769" spans="4:40" x14ac:dyDescent="0.25">
      <c r="D8769" s="18"/>
      <c r="E8769" s="13"/>
      <c r="F8769" s="13"/>
      <c r="G8769" s="13"/>
      <c r="H8769" s="13"/>
      <c r="I8769" s="13"/>
      <c r="J8769" s="13"/>
      <c r="K8769" s="13"/>
      <c r="L8769" s="13"/>
      <c r="M8769" s="13"/>
      <c r="N8769" s="13"/>
      <c r="O8769" s="14"/>
      <c r="P8769" s="14"/>
      <c r="Q8769" s="14"/>
      <c r="R8769" s="14"/>
      <c r="S8769" s="13"/>
      <c r="T8769" s="13"/>
      <c r="U8769" s="13"/>
      <c r="V8769" s="13"/>
      <c r="W8769" s="13"/>
      <c r="X8769" s="13"/>
      <c r="Y8769" s="14"/>
      <c r="Z8769" s="13"/>
      <c r="AA8769" s="13"/>
      <c r="AB8769" s="13"/>
      <c r="AC8769" s="13"/>
      <c r="AD8769" s="13"/>
      <c r="AE8769" s="13"/>
      <c r="AF8769" s="13"/>
      <c r="AG8769" s="19"/>
      <c r="AH8769" s="19"/>
      <c r="AI8769" s="19"/>
      <c r="AJ8769" s="19"/>
      <c r="AK8769" s="15"/>
      <c r="AL8769" s="15"/>
      <c r="AM8769" s="15"/>
      <c r="AN8769" s="15"/>
    </row>
    <row r="8770" spans="4:40" x14ac:dyDescent="0.25">
      <c r="D8770" s="18"/>
      <c r="E8770" s="13"/>
      <c r="F8770" s="13"/>
      <c r="G8770" s="13"/>
      <c r="H8770" s="13"/>
      <c r="I8770" s="13"/>
      <c r="J8770" s="13"/>
      <c r="K8770" s="13"/>
      <c r="L8770" s="13"/>
      <c r="M8770" s="13"/>
      <c r="N8770" s="13"/>
      <c r="O8770" s="14"/>
      <c r="P8770" s="14"/>
      <c r="Q8770" s="14"/>
      <c r="R8770" s="14"/>
      <c r="S8770" s="13"/>
      <c r="T8770" s="13"/>
      <c r="U8770" s="13"/>
      <c r="V8770" s="13"/>
      <c r="W8770" s="13"/>
      <c r="X8770" s="13"/>
      <c r="Y8770" s="14"/>
      <c r="Z8770" s="13"/>
      <c r="AA8770" s="13"/>
      <c r="AB8770" s="13"/>
      <c r="AC8770" s="13"/>
      <c r="AD8770" s="13"/>
      <c r="AE8770" s="13"/>
      <c r="AF8770" s="13"/>
      <c r="AG8770" s="19"/>
      <c r="AH8770" s="19"/>
      <c r="AI8770" s="19"/>
      <c r="AJ8770" s="19"/>
      <c r="AK8770" s="12"/>
      <c r="AL8770" s="12"/>
      <c r="AM8770" s="12"/>
      <c r="AN8770" s="12"/>
    </row>
    <row r="8771" spans="4:40" x14ac:dyDescent="0.25">
      <c r="D8771" s="18"/>
      <c r="E8771" s="13"/>
      <c r="F8771" s="13"/>
      <c r="G8771" s="13"/>
      <c r="H8771" s="13"/>
      <c r="I8771" s="13"/>
      <c r="J8771" s="13"/>
      <c r="K8771" s="13"/>
      <c r="L8771" s="13"/>
      <c r="M8771" s="13"/>
      <c r="N8771" s="13"/>
      <c r="O8771" s="13"/>
      <c r="P8771" s="13"/>
      <c r="Q8771" s="13"/>
      <c r="R8771" s="13"/>
      <c r="S8771" s="13"/>
      <c r="T8771" s="13"/>
      <c r="U8771" s="13"/>
      <c r="V8771" s="13"/>
      <c r="W8771" s="13"/>
      <c r="X8771" s="13"/>
      <c r="Y8771" s="13"/>
      <c r="Z8771" s="13"/>
      <c r="AA8771" s="13"/>
      <c r="AB8771" s="13"/>
      <c r="AC8771" s="13"/>
      <c r="AD8771" s="13"/>
      <c r="AE8771" s="13"/>
      <c r="AF8771" s="13"/>
      <c r="AG8771" s="19"/>
      <c r="AH8771" s="19"/>
      <c r="AI8771" s="19"/>
      <c r="AJ8771" s="19"/>
      <c r="AK8771" s="15"/>
      <c r="AL8771" s="12"/>
      <c r="AM8771" s="15"/>
      <c r="AN8771" s="15"/>
    </row>
    <row r="8772" spans="4:40" x14ac:dyDescent="0.25">
      <c r="D8772" s="18"/>
      <c r="E8772" s="13"/>
      <c r="F8772" s="13"/>
      <c r="G8772" s="13"/>
      <c r="H8772" s="13"/>
      <c r="I8772" s="13"/>
      <c r="J8772" s="13"/>
      <c r="K8772" s="13"/>
      <c r="L8772" s="13"/>
      <c r="M8772" s="13"/>
      <c r="N8772" s="13"/>
      <c r="O8772" s="13"/>
      <c r="P8772" s="13"/>
      <c r="Q8772" s="13"/>
      <c r="R8772" s="13"/>
      <c r="S8772" s="13"/>
      <c r="T8772" s="13"/>
      <c r="U8772" s="13"/>
      <c r="V8772" s="13"/>
      <c r="W8772" s="13"/>
      <c r="X8772" s="13"/>
      <c r="Y8772" s="13"/>
      <c r="Z8772" s="13"/>
      <c r="AA8772" s="13"/>
      <c r="AB8772" s="13"/>
      <c r="AC8772" s="13"/>
      <c r="AD8772" s="13"/>
      <c r="AE8772" s="13"/>
      <c r="AF8772" s="13"/>
      <c r="AG8772" s="19"/>
      <c r="AH8772" s="19"/>
      <c r="AI8772" s="19"/>
      <c r="AJ8772" s="19"/>
      <c r="AK8772" s="15"/>
      <c r="AL8772" s="15"/>
      <c r="AM8772" s="15"/>
      <c r="AN8772" s="15"/>
    </row>
    <row r="8773" spans="4:40" x14ac:dyDescent="0.25">
      <c r="D8773" s="18"/>
      <c r="E8773" s="13"/>
      <c r="F8773" s="13"/>
      <c r="G8773" s="13"/>
      <c r="H8773" s="13"/>
      <c r="I8773" s="13"/>
      <c r="J8773" s="13"/>
      <c r="K8773" s="13"/>
      <c r="L8773" s="13"/>
      <c r="M8773" s="13"/>
      <c r="N8773" s="13"/>
      <c r="O8773" s="14"/>
      <c r="P8773" s="14"/>
      <c r="Q8773" s="14"/>
      <c r="R8773" s="14"/>
      <c r="S8773" s="13"/>
      <c r="T8773" s="13"/>
      <c r="U8773" s="13"/>
      <c r="V8773" s="13"/>
      <c r="W8773" s="13"/>
      <c r="X8773" s="13"/>
      <c r="Y8773" s="14"/>
      <c r="Z8773" s="13"/>
      <c r="AA8773" s="13"/>
      <c r="AB8773" s="13"/>
      <c r="AC8773" s="13"/>
      <c r="AD8773" s="13"/>
      <c r="AE8773" s="13"/>
      <c r="AF8773" s="13"/>
      <c r="AG8773" s="19"/>
      <c r="AH8773" s="19"/>
      <c r="AI8773" s="19"/>
      <c r="AJ8773" s="19"/>
      <c r="AK8773" s="15"/>
      <c r="AL8773" s="15"/>
      <c r="AM8773" s="15"/>
      <c r="AN8773" s="15"/>
    </row>
    <row r="8774" spans="4:40" x14ac:dyDescent="0.25">
      <c r="D8774" s="18"/>
      <c r="E8774" s="13"/>
      <c r="F8774" s="13"/>
      <c r="G8774" s="13"/>
      <c r="H8774" s="13"/>
      <c r="I8774" s="13"/>
      <c r="J8774" s="13"/>
      <c r="K8774" s="13"/>
      <c r="L8774" s="13"/>
      <c r="M8774" s="13"/>
      <c r="N8774" s="13"/>
      <c r="O8774" s="14"/>
      <c r="P8774" s="14"/>
      <c r="Q8774" s="14"/>
      <c r="R8774" s="14"/>
      <c r="S8774" s="13"/>
      <c r="T8774" s="13"/>
      <c r="U8774" s="13"/>
      <c r="V8774" s="13"/>
      <c r="W8774" s="13"/>
      <c r="X8774" s="13"/>
      <c r="Y8774" s="14"/>
      <c r="Z8774" s="13"/>
      <c r="AA8774" s="13"/>
      <c r="AB8774" s="13"/>
      <c r="AC8774" s="13"/>
      <c r="AD8774" s="13"/>
      <c r="AE8774" s="13"/>
      <c r="AF8774" s="13"/>
      <c r="AG8774" s="19"/>
      <c r="AH8774" s="19"/>
      <c r="AI8774" s="19"/>
      <c r="AJ8774" s="19"/>
      <c r="AK8774" s="12"/>
      <c r="AL8774" s="12"/>
      <c r="AM8774" s="12"/>
      <c r="AN8774" s="12"/>
    </row>
    <row r="8775" spans="4:40" x14ac:dyDescent="0.25">
      <c r="D8775" s="18"/>
      <c r="E8775" s="13"/>
      <c r="F8775" s="13"/>
      <c r="G8775" s="13"/>
      <c r="H8775" s="13"/>
      <c r="I8775" s="13"/>
      <c r="J8775" s="13"/>
      <c r="K8775" s="13"/>
      <c r="L8775" s="13"/>
      <c r="M8775" s="13"/>
      <c r="N8775" s="13"/>
      <c r="O8775" s="13"/>
      <c r="P8775" s="13"/>
      <c r="Q8775" s="13"/>
      <c r="R8775" s="13"/>
      <c r="S8775" s="13"/>
      <c r="T8775" s="13"/>
      <c r="U8775" s="13"/>
      <c r="V8775" s="13"/>
      <c r="W8775" s="13"/>
      <c r="X8775" s="13"/>
      <c r="Y8775" s="13"/>
      <c r="Z8775" s="13"/>
      <c r="AA8775" s="13"/>
      <c r="AB8775" s="13"/>
      <c r="AC8775" s="13"/>
      <c r="AD8775" s="13"/>
      <c r="AE8775" s="13"/>
      <c r="AF8775" s="13"/>
      <c r="AG8775" s="19"/>
      <c r="AH8775" s="19"/>
      <c r="AI8775" s="19"/>
      <c r="AJ8775" s="19"/>
      <c r="AK8775" s="15"/>
      <c r="AL8775" s="12"/>
      <c r="AM8775" s="15"/>
      <c r="AN8775" s="15"/>
    </row>
    <row r="8776" spans="4:40" x14ac:dyDescent="0.25">
      <c r="D8776" s="18"/>
      <c r="E8776" s="13"/>
      <c r="F8776" s="13"/>
      <c r="G8776" s="13"/>
      <c r="H8776" s="13"/>
      <c r="I8776" s="13"/>
      <c r="J8776" s="13"/>
      <c r="K8776" s="13"/>
      <c r="L8776" s="13"/>
      <c r="M8776" s="13"/>
      <c r="N8776" s="13"/>
      <c r="O8776" s="13"/>
      <c r="P8776" s="13"/>
      <c r="Q8776" s="13"/>
      <c r="R8776" s="13"/>
      <c r="S8776" s="13"/>
      <c r="T8776" s="13"/>
      <c r="U8776" s="13"/>
      <c r="V8776" s="13"/>
      <c r="W8776" s="13"/>
      <c r="X8776" s="13"/>
      <c r="Y8776" s="13"/>
      <c r="Z8776" s="13"/>
      <c r="AA8776" s="13"/>
      <c r="AB8776" s="13"/>
      <c r="AC8776" s="13"/>
      <c r="AD8776" s="13"/>
      <c r="AE8776" s="13"/>
      <c r="AF8776" s="13"/>
      <c r="AG8776" s="19"/>
      <c r="AH8776" s="19"/>
      <c r="AI8776" s="19"/>
      <c r="AJ8776" s="19"/>
      <c r="AK8776" s="15"/>
      <c r="AL8776" s="15"/>
      <c r="AM8776" s="15"/>
      <c r="AN8776" s="15"/>
    </row>
    <row r="8777" spans="4:40" x14ac:dyDescent="0.25">
      <c r="D8777" s="18"/>
      <c r="E8777" s="13"/>
      <c r="F8777" s="13"/>
      <c r="G8777" s="13"/>
      <c r="H8777" s="13"/>
      <c r="I8777" s="13"/>
      <c r="J8777" s="13"/>
      <c r="K8777" s="13"/>
      <c r="L8777" s="13"/>
      <c r="M8777" s="13"/>
      <c r="N8777" s="13"/>
      <c r="O8777" s="14"/>
      <c r="P8777" s="14"/>
      <c r="Q8777" s="14"/>
      <c r="R8777" s="14"/>
      <c r="S8777" s="13"/>
      <c r="T8777" s="13"/>
      <c r="U8777" s="13"/>
      <c r="V8777" s="13"/>
      <c r="W8777" s="13"/>
      <c r="X8777" s="13"/>
      <c r="Y8777" s="14"/>
      <c r="Z8777" s="13"/>
      <c r="AA8777" s="13"/>
      <c r="AB8777" s="13"/>
      <c r="AC8777" s="13"/>
      <c r="AD8777" s="13"/>
      <c r="AE8777" s="13"/>
      <c r="AF8777" s="13"/>
      <c r="AG8777" s="19"/>
      <c r="AH8777" s="19"/>
      <c r="AI8777" s="19"/>
      <c r="AJ8777" s="19"/>
      <c r="AK8777" s="15"/>
      <c r="AL8777" s="15"/>
      <c r="AM8777" s="15"/>
      <c r="AN8777" s="15"/>
    </row>
    <row r="8778" spans="4:40" x14ac:dyDescent="0.25">
      <c r="D8778" s="18"/>
      <c r="E8778" s="13"/>
      <c r="F8778" s="13"/>
      <c r="G8778" s="13"/>
      <c r="H8778" s="13"/>
      <c r="I8778" s="13"/>
      <c r="J8778" s="13"/>
      <c r="K8778" s="13"/>
      <c r="L8778" s="13"/>
      <c r="M8778" s="13"/>
      <c r="N8778" s="13"/>
      <c r="O8778" s="14"/>
      <c r="P8778" s="14"/>
      <c r="Q8778" s="14"/>
      <c r="R8778" s="14"/>
      <c r="S8778" s="13"/>
      <c r="T8778" s="13"/>
      <c r="U8778" s="13"/>
      <c r="V8778" s="13"/>
      <c r="W8778" s="13"/>
      <c r="X8778" s="13"/>
      <c r="Y8778" s="14"/>
      <c r="Z8778" s="13"/>
      <c r="AA8778" s="13"/>
      <c r="AB8778" s="13"/>
      <c r="AC8778" s="13"/>
      <c r="AD8778" s="13"/>
      <c r="AE8778" s="13"/>
      <c r="AF8778" s="13"/>
      <c r="AG8778" s="19"/>
      <c r="AH8778" s="19"/>
      <c r="AI8778" s="19"/>
      <c r="AJ8778" s="19"/>
      <c r="AK8778" s="12"/>
      <c r="AL8778" s="12"/>
      <c r="AM8778" s="12"/>
      <c r="AN8778" s="12"/>
    </row>
    <row r="8779" spans="4:40" x14ac:dyDescent="0.25">
      <c r="D8779" s="18"/>
      <c r="E8779" s="13"/>
      <c r="F8779" s="13"/>
      <c r="G8779" s="13"/>
      <c r="H8779" s="13"/>
      <c r="I8779" s="13"/>
      <c r="J8779" s="13"/>
      <c r="K8779" s="13"/>
      <c r="L8779" s="13"/>
      <c r="M8779" s="13"/>
      <c r="N8779" s="13"/>
      <c r="O8779" s="13"/>
      <c r="P8779" s="13"/>
      <c r="Q8779" s="13"/>
      <c r="R8779" s="13"/>
      <c r="S8779" s="13"/>
      <c r="T8779" s="13"/>
      <c r="U8779" s="13"/>
      <c r="V8779" s="13"/>
      <c r="W8779" s="13"/>
      <c r="X8779" s="13"/>
      <c r="Y8779" s="13"/>
      <c r="Z8779" s="13"/>
      <c r="AA8779" s="13"/>
      <c r="AB8779" s="13"/>
      <c r="AC8779" s="13"/>
      <c r="AD8779" s="13"/>
      <c r="AE8779" s="13"/>
      <c r="AF8779" s="13"/>
      <c r="AG8779" s="19"/>
      <c r="AH8779" s="19"/>
      <c r="AI8779" s="19"/>
      <c r="AJ8779" s="19"/>
      <c r="AK8779" s="15"/>
      <c r="AL8779" s="12"/>
      <c r="AM8779" s="15"/>
      <c r="AN8779" s="15"/>
    </row>
    <row r="8780" spans="4:40" x14ac:dyDescent="0.25">
      <c r="D8780" s="18"/>
      <c r="E8780" s="13"/>
      <c r="F8780" s="13"/>
      <c r="G8780" s="13"/>
      <c r="H8780" s="13"/>
      <c r="I8780" s="13"/>
      <c r="J8780" s="13"/>
      <c r="K8780" s="13"/>
      <c r="L8780" s="13"/>
      <c r="M8780" s="13"/>
      <c r="N8780" s="13"/>
      <c r="O8780" s="13"/>
      <c r="P8780" s="13"/>
      <c r="Q8780" s="13"/>
      <c r="R8780" s="13"/>
      <c r="S8780" s="13"/>
      <c r="T8780" s="13"/>
      <c r="U8780" s="13"/>
      <c r="V8780" s="13"/>
      <c r="W8780" s="13"/>
      <c r="X8780" s="13"/>
      <c r="Y8780" s="13"/>
      <c r="Z8780" s="13"/>
      <c r="AA8780" s="13"/>
      <c r="AB8780" s="13"/>
      <c r="AC8780" s="13"/>
      <c r="AD8780" s="13"/>
      <c r="AE8780" s="13"/>
      <c r="AF8780" s="13"/>
      <c r="AG8780" s="19"/>
      <c r="AH8780" s="19"/>
      <c r="AI8780" s="19"/>
      <c r="AJ8780" s="19"/>
      <c r="AK8780" s="15"/>
      <c r="AL8780" s="15"/>
      <c r="AM8780" s="15"/>
      <c r="AN8780" s="15"/>
    </row>
    <row r="8781" spans="4:40" x14ac:dyDescent="0.25">
      <c r="D8781" s="18"/>
      <c r="E8781" s="13"/>
      <c r="F8781" s="13"/>
      <c r="G8781" s="13"/>
      <c r="H8781" s="13"/>
      <c r="I8781" s="13"/>
      <c r="J8781" s="13"/>
      <c r="K8781" s="13"/>
      <c r="L8781" s="13"/>
      <c r="M8781" s="13"/>
      <c r="N8781" s="13"/>
      <c r="O8781" s="14"/>
      <c r="P8781" s="14"/>
      <c r="Q8781" s="14"/>
      <c r="R8781" s="14"/>
      <c r="S8781" s="13"/>
      <c r="T8781" s="13"/>
      <c r="U8781" s="13"/>
      <c r="V8781" s="13"/>
      <c r="W8781" s="13"/>
      <c r="X8781" s="13"/>
      <c r="Y8781" s="14"/>
      <c r="Z8781" s="13"/>
      <c r="AA8781" s="13"/>
      <c r="AB8781" s="13"/>
      <c r="AC8781" s="13"/>
      <c r="AD8781" s="13"/>
      <c r="AE8781" s="13"/>
      <c r="AF8781" s="13"/>
      <c r="AG8781" s="19"/>
      <c r="AH8781" s="19"/>
      <c r="AI8781" s="19"/>
      <c r="AJ8781" s="19"/>
      <c r="AK8781" s="15"/>
      <c r="AL8781" s="15"/>
      <c r="AM8781" s="15"/>
      <c r="AN8781" s="15"/>
    </row>
    <row r="8782" spans="4:40" x14ac:dyDescent="0.25">
      <c r="D8782" s="18"/>
      <c r="E8782" s="13"/>
      <c r="F8782" s="13"/>
      <c r="G8782" s="13"/>
      <c r="H8782" s="13"/>
      <c r="I8782" s="13"/>
      <c r="J8782" s="13"/>
      <c r="K8782" s="13"/>
      <c r="L8782" s="13"/>
      <c r="M8782" s="13"/>
      <c r="N8782" s="13"/>
      <c r="O8782" s="14"/>
      <c r="P8782" s="14"/>
      <c r="Q8782" s="14"/>
      <c r="R8782" s="14"/>
      <c r="S8782" s="13"/>
      <c r="T8782" s="13"/>
      <c r="U8782" s="13"/>
      <c r="V8782" s="13"/>
      <c r="W8782" s="13"/>
      <c r="X8782" s="13"/>
      <c r="Y8782" s="14"/>
      <c r="Z8782" s="13"/>
      <c r="AA8782" s="13"/>
      <c r="AB8782" s="13"/>
      <c r="AC8782" s="13"/>
      <c r="AD8782" s="13"/>
      <c r="AE8782" s="13"/>
      <c r="AF8782" s="13"/>
      <c r="AG8782" s="19"/>
      <c r="AH8782" s="19"/>
      <c r="AI8782" s="19"/>
      <c r="AJ8782" s="19"/>
      <c r="AK8782" s="12"/>
      <c r="AL8782" s="12"/>
      <c r="AM8782" s="12"/>
      <c r="AN8782" s="12"/>
    </row>
    <row r="8783" spans="4:40" x14ac:dyDescent="0.25">
      <c r="D8783" s="18"/>
      <c r="E8783" s="13"/>
      <c r="F8783" s="13"/>
      <c r="G8783" s="13"/>
      <c r="H8783" s="13"/>
      <c r="I8783" s="13"/>
      <c r="J8783" s="13"/>
      <c r="K8783" s="13"/>
      <c r="L8783" s="13"/>
      <c r="M8783" s="13"/>
      <c r="N8783" s="13"/>
      <c r="O8783" s="13"/>
      <c r="P8783" s="13"/>
      <c r="Q8783" s="13"/>
      <c r="R8783" s="13"/>
      <c r="S8783" s="13"/>
      <c r="T8783" s="13"/>
      <c r="U8783" s="13"/>
      <c r="V8783" s="13"/>
      <c r="W8783" s="13"/>
      <c r="X8783" s="13"/>
      <c r="Y8783" s="13"/>
      <c r="Z8783" s="13"/>
      <c r="AA8783" s="13"/>
      <c r="AB8783" s="13"/>
      <c r="AC8783" s="13"/>
      <c r="AD8783" s="13"/>
      <c r="AE8783" s="13"/>
      <c r="AF8783" s="13"/>
      <c r="AG8783" s="19"/>
      <c r="AH8783" s="19"/>
      <c r="AI8783" s="19"/>
      <c r="AJ8783" s="19"/>
      <c r="AK8783" s="15"/>
      <c r="AL8783" s="12"/>
      <c r="AM8783" s="15"/>
      <c r="AN8783" s="15"/>
    </row>
    <row r="8784" spans="4:40" x14ac:dyDescent="0.25">
      <c r="D8784" s="18"/>
      <c r="E8784" s="13"/>
      <c r="F8784" s="13"/>
      <c r="G8784" s="13"/>
      <c r="H8784" s="13"/>
      <c r="I8784" s="13"/>
      <c r="J8784" s="13"/>
      <c r="K8784" s="13"/>
      <c r="L8784" s="13"/>
      <c r="M8784" s="13"/>
      <c r="N8784" s="13"/>
      <c r="O8784" s="13"/>
      <c r="P8784" s="13"/>
      <c r="Q8784" s="13"/>
      <c r="R8784" s="13"/>
      <c r="S8784" s="13"/>
      <c r="T8784" s="13"/>
      <c r="U8784" s="13"/>
      <c r="V8784" s="13"/>
      <c r="W8784" s="13"/>
      <c r="X8784" s="13"/>
      <c r="Y8784" s="13"/>
      <c r="Z8784" s="13"/>
      <c r="AA8784" s="13"/>
      <c r="AB8784" s="13"/>
      <c r="AC8784" s="13"/>
      <c r="AD8784" s="13"/>
      <c r="AE8784" s="13"/>
      <c r="AF8784" s="13"/>
      <c r="AG8784" s="19"/>
      <c r="AH8784" s="19"/>
      <c r="AI8784" s="19"/>
      <c r="AJ8784" s="19"/>
      <c r="AK8784" s="15"/>
      <c r="AL8784" s="15"/>
      <c r="AM8784" s="15"/>
      <c r="AN8784" s="15"/>
    </row>
    <row r="8785" spans="4:40" x14ac:dyDescent="0.25">
      <c r="D8785" s="18"/>
      <c r="E8785" s="13"/>
      <c r="F8785" s="13"/>
      <c r="G8785" s="13"/>
      <c r="H8785" s="13"/>
      <c r="I8785" s="13"/>
      <c r="J8785" s="13"/>
      <c r="K8785" s="13"/>
      <c r="L8785" s="13"/>
      <c r="M8785" s="13"/>
      <c r="N8785" s="13"/>
      <c r="O8785" s="14"/>
      <c r="P8785" s="14"/>
      <c r="Q8785" s="14"/>
      <c r="R8785" s="14"/>
      <c r="S8785" s="13"/>
      <c r="T8785" s="13"/>
      <c r="U8785" s="13"/>
      <c r="V8785" s="13"/>
      <c r="W8785" s="13"/>
      <c r="X8785" s="13"/>
      <c r="Y8785" s="14"/>
      <c r="Z8785" s="13"/>
      <c r="AA8785" s="13"/>
      <c r="AB8785" s="13"/>
      <c r="AC8785" s="13"/>
      <c r="AD8785" s="13"/>
      <c r="AE8785" s="13"/>
      <c r="AF8785" s="13"/>
      <c r="AG8785" s="19"/>
      <c r="AH8785" s="19"/>
      <c r="AI8785" s="19"/>
      <c r="AJ8785" s="19"/>
      <c r="AK8785" s="15"/>
      <c r="AL8785" s="15"/>
      <c r="AM8785" s="15"/>
      <c r="AN8785" s="15"/>
    </row>
    <row r="8786" spans="4:40" x14ac:dyDescent="0.25">
      <c r="D8786" s="18"/>
      <c r="E8786" s="13"/>
      <c r="F8786" s="13"/>
      <c r="G8786" s="13"/>
      <c r="H8786" s="13"/>
      <c r="I8786" s="13"/>
      <c r="J8786" s="13"/>
      <c r="K8786" s="13"/>
      <c r="L8786" s="13"/>
      <c r="M8786" s="13"/>
      <c r="N8786" s="13"/>
      <c r="O8786" s="14"/>
      <c r="P8786" s="14"/>
      <c r="Q8786" s="14"/>
      <c r="R8786" s="14"/>
      <c r="S8786" s="13"/>
      <c r="T8786" s="13"/>
      <c r="U8786" s="13"/>
      <c r="V8786" s="13"/>
      <c r="W8786" s="13"/>
      <c r="X8786" s="13"/>
      <c r="Y8786" s="14"/>
      <c r="Z8786" s="13"/>
      <c r="AA8786" s="13"/>
      <c r="AB8786" s="13"/>
      <c r="AC8786" s="13"/>
      <c r="AD8786" s="13"/>
      <c r="AE8786" s="13"/>
      <c r="AF8786" s="13"/>
      <c r="AG8786" s="19"/>
      <c r="AH8786" s="19"/>
      <c r="AI8786" s="19"/>
      <c r="AJ8786" s="19"/>
      <c r="AK8786" s="12"/>
      <c r="AL8786" s="12"/>
      <c r="AM8786" s="12"/>
      <c r="AN8786" s="12"/>
    </row>
    <row r="8787" spans="4:40" x14ac:dyDescent="0.25">
      <c r="D8787" s="18"/>
      <c r="E8787" s="13"/>
      <c r="F8787" s="13"/>
      <c r="G8787" s="13"/>
      <c r="H8787" s="13"/>
      <c r="I8787" s="13"/>
      <c r="J8787" s="13"/>
      <c r="K8787" s="13"/>
      <c r="L8787" s="13"/>
      <c r="M8787" s="13"/>
      <c r="N8787" s="13"/>
      <c r="O8787" s="13"/>
      <c r="P8787" s="13"/>
      <c r="Q8787" s="13"/>
      <c r="R8787" s="13"/>
      <c r="S8787" s="13"/>
      <c r="T8787" s="13"/>
      <c r="U8787" s="13"/>
      <c r="V8787" s="13"/>
      <c r="W8787" s="13"/>
      <c r="X8787" s="13"/>
      <c r="Y8787" s="13"/>
      <c r="Z8787" s="13"/>
      <c r="AA8787" s="13"/>
      <c r="AB8787" s="13"/>
      <c r="AC8787" s="13"/>
      <c r="AD8787" s="13"/>
      <c r="AE8787" s="13"/>
      <c r="AF8787" s="13"/>
      <c r="AG8787" s="19"/>
      <c r="AH8787" s="19"/>
      <c r="AI8787" s="19"/>
      <c r="AJ8787" s="19"/>
      <c r="AK8787" s="15"/>
      <c r="AL8787" s="12"/>
      <c r="AM8787" s="15"/>
      <c r="AN8787" s="15"/>
    </row>
    <row r="8788" spans="4:40" x14ac:dyDescent="0.25">
      <c r="D8788" s="18"/>
      <c r="E8788" s="13"/>
      <c r="F8788" s="13"/>
      <c r="G8788" s="13"/>
      <c r="H8788" s="13"/>
      <c r="I8788" s="13"/>
      <c r="J8788" s="13"/>
      <c r="K8788" s="13"/>
      <c r="L8788" s="13"/>
      <c r="M8788" s="13"/>
      <c r="N8788" s="13"/>
      <c r="O8788" s="13"/>
      <c r="P8788" s="13"/>
      <c r="Q8788" s="13"/>
      <c r="R8788" s="13"/>
      <c r="S8788" s="13"/>
      <c r="T8788" s="13"/>
      <c r="U8788" s="13"/>
      <c r="V8788" s="13"/>
      <c r="W8788" s="13"/>
      <c r="X8788" s="13"/>
      <c r="Y8788" s="13"/>
      <c r="Z8788" s="13"/>
      <c r="AA8788" s="13"/>
      <c r="AB8788" s="13"/>
      <c r="AC8788" s="13"/>
      <c r="AD8788" s="13"/>
      <c r="AE8788" s="13"/>
      <c r="AF8788" s="13"/>
      <c r="AG8788" s="19"/>
      <c r="AH8788" s="19"/>
      <c r="AI8788" s="19"/>
      <c r="AJ8788" s="19"/>
      <c r="AK8788" s="15"/>
      <c r="AL8788" s="15"/>
      <c r="AM8788" s="15"/>
      <c r="AN8788" s="15"/>
    </row>
    <row r="8789" spans="4:40" x14ac:dyDescent="0.25">
      <c r="D8789" s="18"/>
      <c r="E8789" s="13"/>
      <c r="F8789" s="13"/>
      <c r="G8789" s="13"/>
      <c r="H8789" s="13"/>
      <c r="I8789" s="13"/>
      <c r="J8789" s="13"/>
      <c r="K8789" s="13"/>
      <c r="L8789" s="13"/>
      <c r="M8789" s="13"/>
      <c r="N8789" s="13"/>
      <c r="O8789" s="14"/>
      <c r="P8789" s="14"/>
      <c r="Q8789" s="14"/>
      <c r="R8789" s="14"/>
      <c r="S8789" s="13"/>
      <c r="T8789" s="13"/>
      <c r="U8789" s="13"/>
      <c r="V8789" s="13"/>
      <c r="W8789" s="13"/>
      <c r="X8789" s="13"/>
      <c r="Y8789" s="14"/>
      <c r="Z8789" s="13"/>
      <c r="AA8789" s="13"/>
      <c r="AB8789" s="13"/>
      <c r="AC8789" s="13"/>
      <c r="AD8789" s="13"/>
      <c r="AE8789" s="13"/>
      <c r="AF8789" s="13"/>
      <c r="AG8789" s="19"/>
      <c r="AH8789" s="19"/>
      <c r="AI8789" s="19"/>
      <c r="AJ8789" s="19"/>
      <c r="AK8789" s="15"/>
      <c r="AL8789" s="15"/>
      <c r="AM8789" s="15"/>
      <c r="AN8789" s="15"/>
    </row>
    <row r="8790" spans="4:40" x14ac:dyDescent="0.25">
      <c r="D8790" s="18"/>
      <c r="E8790" s="13"/>
      <c r="F8790" s="13"/>
      <c r="G8790" s="13"/>
      <c r="H8790" s="13"/>
      <c r="I8790" s="13"/>
      <c r="J8790" s="13"/>
      <c r="K8790" s="13"/>
      <c r="L8790" s="13"/>
      <c r="M8790" s="13"/>
      <c r="N8790" s="13"/>
      <c r="O8790" s="14"/>
      <c r="P8790" s="14"/>
      <c r="Q8790" s="14"/>
      <c r="R8790" s="14"/>
      <c r="S8790" s="13"/>
      <c r="T8790" s="13"/>
      <c r="U8790" s="13"/>
      <c r="V8790" s="13"/>
      <c r="W8790" s="13"/>
      <c r="X8790" s="13"/>
      <c r="Y8790" s="14"/>
      <c r="Z8790" s="13"/>
      <c r="AA8790" s="13"/>
      <c r="AB8790" s="13"/>
      <c r="AC8790" s="13"/>
      <c r="AD8790" s="13"/>
      <c r="AE8790" s="13"/>
      <c r="AF8790" s="13"/>
      <c r="AG8790" s="19"/>
      <c r="AH8790" s="19"/>
      <c r="AI8790" s="19"/>
      <c r="AJ8790" s="19"/>
      <c r="AK8790" s="12"/>
      <c r="AL8790" s="12"/>
      <c r="AM8790" s="12"/>
      <c r="AN8790" s="12"/>
    </row>
    <row r="8791" spans="4:40" x14ac:dyDescent="0.25">
      <c r="D8791" s="18"/>
      <c r="E8791" s="13"/>
      <c r="F8791" s="13"/>
      <c r="G8791" s="13"/>
      <c r="H8791" s="13"/>
      <c r="I8791" s="13"/>
      <c r="J8791" s="13"/>
      <c r="K8791" s="13"/>
      <c r="L8791" s="13"/>
      <c r="M8791" s="13"/>
      <c r="N8791" s="13"/>
      <c r="O8791" s="13"/>
      <c r="P8791" s="13"/>
      <c r="Q8791" s="13"/>
      <c r="R8791" s="13"/>
      <c r="S8791" s="13"/>
      <c r="T8791" s="13"/>
      <c r="U8791" s="13"/>
      <c r="V8791" s="13"/>
      <c r="W8791" s="13"/>
      <c r="X8791" s="13"/>
      <c r="Y8791" s="13"/>
      <c r="Z8791" s="13"/>
      <c r="AA8791" s="13"/>
      <c r="AB8791" s="13"/>
      <c r="AC8791" s="13"/>
      <c r="AD8791" s="13"/>
      <c r="AE8791" s="13"/>
      <c r="AF8791" s="13"/>
      <c r="AG8791" s="19"/>
      <c r="AH8791" s="19"/>
      <c r="AI8791" s="19"/>
      <c r="AJ8791" s="19"/>
      <c r="AK8791" s="15"/>
      <c r="AL8791" s="12"/>
      <c r="AM8791" s="15"/>
      <c r="AN8791" s="15"/>
    </row>
    <row r="8792" spans="4:40" x14ac:dyDescent="0.25">
      <c r="D8792" s="18"/>
      <c r="E8792" s="13"/>
      <c r="F8792" s="13"/>
      <c r="G8792" s="13"/>
      <c r="H8792" s="13"/>
      <c r="I8792" s="13"/>
      <c r="J8792" s="13"/>
      <c r="K8792" s="13"/>
      <c r="L8792" s="13"/>
      <c r="M8792" s="13"/>
      <c r="N8792" s="13"/>
      <c r="O8792" s="13"/>
      <c r="P8792" s="13"/>
      <c r="Q8792" s="13"/>
      <c r="R8792" s="13"/>
      <c r="S8792" s="13"/>
      <c r="T8792" s="13"/>
      <c r="U8792" s="13"/>
      <c r="V8792" s="13"/>
      <c r="W8792" s="13"/>
      <c r="X8792" s="13"/>
      <c r="Y8792" s="13"/>
      <c r="Z8792" s="13"/>
      <c r="AA8792" s="13"/>
      <c r="AB8792" s="13"/>
      <c r="AC8792" s="13"/>
      <c r="AD8792" s="13"/>
      <c r="AE8792" s="13"/>
      <c r="AF8792" s="13"/>
      <c r="AG8792" s="19"/>
      <c r="AH8792" s="19"/>
      <c r="AI8792" s="19"/>
      <c r="AJ8792" s="19"/>
      <c r="AK8792" s="15"/>
      <c r="AL8792" s="15"/>
      <c r="AM8792" s="15"/>
      <c r="AN8792" s="15"/>
    </row>
    <row r="8793" spans="4:40" x14ac:dyDescent="0.25">
      <c r="D8793" s="18"/>
      <c r="E8793" s="13"/>
      <c r="F8793" s="13"/>
      <c r="G8793" s="13"/>
      <c r="H8793" s="13"/>
      <c r="I8793" s="13"/>
      <c r="J8793" s="13"/>
      <c r="K8793" s="13"/>
      <c r="L8793" s="13"/>
      <c r="M8793" s="13"/>
      <c r="N8793" s="13"/>
      <c r="O8793" s="14"/>
      <c r="P8793" s="14"/>
      <c r="Q8793" s="14"/>
      <c r="R8793" s="14"/>
      <c r="S8793" s="13"/>
      <c r="T8793" s="13"/>
      <c r="U8793" s="13"/>
      <c r="V8793" s="13"/>
      <c r="W8793" s="13"/>
      <c r="X8793" s="13"/>
      <c r="Y8793" s="14"/>
      <c r="Z8793" s="13"/>
      <c r="AA8793" s="13"/>
      <c r="AB8793" s="13"/>
      <c r="AC8793" s="13"/>
      <c r="AD8793" s="13"/>
      <c r="AE8793" s="13"/>
      <c r="AF8793" s="13"/>
      <c r="AG8793" s="19"/>
      <c r="AH8793" s="19"/>
      <c r="AI8793" s="19"/>
      <c r="AJ8793" s="19"/>
      <c r="AK8793" s="15"/>
      <c r="AL8793" s="15"/>
      <c r="AM8793" s="15"/>
      <c r="AN8793" s="15"/>
    </row>
    <row r="8794" spans="4:40" x14ac:dyDescent="0.25">
      <c r="D8794" s="18"/>
      <c r="E8794" s="13"/>
      <c r="F8794" s="13"/>
      <c r="G8794" s="13"/>
      <c r="H8794" s="13"/>
      <c r="I8794" s="13"/>
      <c r="J8794" s="13"/>
      <c r="K8794" s="13"/>
      <c r="L8794" s="13"/>
      <c r="M8794" s="13"/>
      <c r="N8794" s="13"/>
      <c r="O8794" s="14"/>
      <c r="P8794" s="14"/>
      <c r="Q8794" s="14"/>
      <c r="R8794" s="14"/>
      <c r="S8794" s="13"/>
      <c r="T8794" s="13"/>
      <c r="U8794" s="13"/>
      <c r="V8794" s="13"/>
      <c r="W8794" s="13"/>
      <c r="X8794" s="13"/>
      <c r="Y8794" s="14"/>
      <c r="Z8794" s="13"/>
      <c r="AA8794" s="13"/>
      <c r="AB8794" s="13"/>
      <c r="AC8794" s="13"/>
      <c r="AD8794" s="13"/>
      <c r="AE8794" s="13"/>
      <c r="AF8794" s="13"/>
      <c r="AG8794" s="19"/>
      <c r="AH8794" s="19"/>
      <c r="AI8794" s="19"/>
      <c r="AJ8794" s="19"/>
      <c r="AK8794" s="12"/>
      <c r="AL8794" s="12"/>
      <c r="AM8794" s="12"/>
      <c r="AN8794" s="12"/>
    </row>
    <row r="8795" spans="4:40" x14ac:dyDescent="0.25">
      <c r="D8795" s="18"/>
      <c r="E8795" s="13"/>
      <c r="F8795" s="13"/>
      <c r="G8795" s="13"/>
      <c r="H8795" s="13"/>
      <c r="I8795" s="13"/>
      <c r="J8795" s="13"/>
      <c r="K8795" s="13"/>
      <c r="L8795" s="13"/>
      <c r="M8795" s="13"/>
      <c r="N8795" s="13"/>
      <c r="O8795" s="13"/>
      <c r="P8795" s="13"/>
      <c r="Q8795" s="13"/>
      <c r="R8795" s="13"/>
      <c r="S8795" s="13"/>
      <c r="T8795" s="13"/>
      <c r="U8795" s="13"/>
      <c r="V8795" s="13"/>
      <c r="W8795" s="13"/>
      <c r="X8795" s="13"/>
      <c r="Y8795" s="13"/>
      <c r="Z8795" s="13"/>
      <c r="AA8795" s="13"/>
      <c r="AB8795" s="13"/>
      <c r="AC8795" s="13"/>
      <c r="AD8795" s="13"/>
      <c r="AE8795" s="13"/>
      <c r="AF8795" s="13"/>
      <c r="AG8795" s="19"/>
      <c r="AH8795" s="19"/>
      <c r="AI8795" s="19"/>
      <c r="AJ8795" s="19"/>
      <c r="AK8795" s="15"/>
      <c r="AL8795" s="12"/>
      <c r="AM8795" s="15"/>
      <c r="AN8795" s="15"/>
    </row>
    <row r="8796" spans="4:40" x14ac:dyDescent="0.25">
      <c r="D8796" s="18"/>
      <c r="E8796" s="13"/>
      <c r="F8796" s="13"/>
      <c r="G8796" s="13"/>
      <c r="H8796" s="13"/>
      <c r="I8796" s="13"/>
      <c r="J8796" s="13"/>
      <c r="K8796" s="13"/>
      <c r="L8796" s="13"/>
      <c r="M8796" s="13"/>
      <c r="N8796" s="13"/>
      <c r="O8796" s="13"/>
      <c r="P8796" s="13"/>
      <c r="Q8796" s="13"/>
      <c r="R8796" s="13"/>
      <c r="S8796" s="13"/>
      <c r="T8796" s="13"/>
      <c r="U8796" s="13"/>
      <c r="V8796" s="13"/>
      <c r="W8796" s="13"/>
      <c r="X8796" s="13"/>
      <c r="Y8796" s="13"/>
      <c r="Z8796" s="13"/>
      <c r="AA8796" s="13"/>
      <c r="AB8796" s="13"/>
      <c r="AC8796" s="13"/>
      <c r="AD8796" s="13"/>
      <c r="AE8796" s="13"/>
      <c r="AF8796" s="13"/>
      <c r="AG8796" s="19"/>
      <c r="AH8796" s="19"/>
      <c r="AI8796" s="19"/>
      <c r="AJ8796" s="19"/>
      <c r="AK8796" s="15"/>
      <c r="AL8796" s="15"/>
      <c r="AM8796" s="15"/>
      <c r="AN8796" s="15"/>
    </row>
    <row r="8797" spans="4:40" x14ac:dyDescent="0.25">
      <c r="D8797" s="18"/>
      <c r="E8797" s="13"/>
      <c r="F8797" s="13"/>
      <c r="G8797" s="13"/>
      <c r="H8797" s="13"/>
      <c r="I8797" s="13"/>
      <c r="J8797" s="13"/>
      <c r="K8797" s="13"/>
      <c r="L8797" s="13"/>
      <c r="M8797" s="13"/>
      <c r="N8797" s="13"/>
      <c r="O8797" s="14"/>
      <c r="P8797" s="14"/>
      <c r="Q8797" s="14"/>
      <c r="R8797" s="14"/>
      <c r="S8797" s="13"/>
      <c r="T8797" s="13"/>
      <c r="U8797" s="13"/>
      <c r="V8797" s="13"/>
      <c r="W8797" s="13"/>
      <c r="X8797" s="13"/>
      <c r="Y8797" s="14"/>
      <c r="Z8797" s="13"/>
      <c r="AA8797" s="13"/>
      <c r="AB8797" s="13"/>
      <c r="AC8797" s="13"/>
      <c r="AD8797" s="13"/>
      <c r="AE8797" s="13"/>
      <c r="AF8797" s="13"/>
      <c r="AG8797" s="19"/>
      <c r="AH8797" s="19"/>
      <c r="AI8797" s="19"/>
      <c r="AJ8797" s="19"/>
      <c r="AK8797" s="15"/>
      <c r="AL8797" s="15"/>
      <c r="AM8797" s="15"/>
      <c r="AN8797" s="15"/>
    </row>
    <row r="8798" spans="4:40" x14ac:dyDescent="0.25">
      <c r="D8798" s="18"/>
      <c r="E8798" s="13"/>
      <c r="F8798" s="13"/>
      <c r="G8798" s="13"/>
      <c r="H8798" s="13"/>
      <c r="I8798" s="13"/>
      <c r="J8798" s="13"/>
      <c r="K8798" s="13"/>
      <c r="L8798" s="13"/>
      <c r="M8798" s="13"/>
      <c r="N8798" s="13"/>
      <c r="O8798" s="14"/>
      <c r="P8798" s="14"/>
      <c r="Q8798" s="14"/>
      <c r="R8798" s="14"/>
      <c r="S8798" s="13"/>
      <c r="T8798" s="13"/>
      <c r="U8798" s="13"/>
      <c r="V8798" s="13"/>
      <c r="W8798" s="13"/>
      <c r="X8798" s="13"/>
      <c r="Y8798" s="14"/>
      <c r="Z8798" s="13"/>
      <c r="AA8798" s="13"/>
      <c r="AB8798" s="13"/>
      <c r="AC8798" s="13"/>
      <c r="AD8798" s="13"/>
      <c r="AE8798" s="13"/>
      <c r="AF8798" s="13"/>
      <c r="AG8798" s="19"/>
      <c r="AH8798" s="19"/>
      <c r="AI8798" s="19"/>
      <c r="AJ8798" s="19"/>
      <c r="AK8798" s="12"/>
      <c r="AL8798" s="12"/>
      <c r="AM8798" s="12"/>
      <c r="AN8798" s="12"/>
    </row>
    <row r="8799" spans="4:40" x14ac:dyDescent="0.25">
      <c r="D8799" s="18"/>
      <c r="E8799" s="13"/>
      <c r="F8799" s="13"/>
      <c r="G8799" s="13"/>
      <c r="H8799" s="13"/>
      <c r="I8799" s="13"/>
      <c r="J8799" s="13"/>
      <c r="K8799" s="13"/>
      <c r="L8799" s="13"/>
      <c r="M8799" s="13"/>
      <c r="N8799" s="13"/>
      <c r="O8799" s="13"/>
      <c r="P8799" s="13"/>
      <c r="Q8799" s="13"/>
      <c r="R8799" s="13"/>
      <c r="S8799" s="13"/>
      <c r="T8799" s="13"/>
      <c r="U8799" s="13"/>
      <c r="V8799" s="13"/>
      <c r="W8799" s="13"/>
      <c r="X8799" s="13"/>
      <c r="Y8799" s="13"/>
      <c r="Z8799" s="13"/>
      <c r="AA8799" s="13"/>
      <c r="AB8799" s="13"/>
      <c r="AC8799" s="13"/>
      <c r="AD8799" s="13"/>
      <c r="AE8799" s="13"/>
      <c r="AF8799" s="13"/>
      <c r="AG8799" s="19"/>
      <c r="AH8799" s="19"/>
      <c r="AI8799" s="19"/>
      <c r="AJ8799" s="19"/>
      <c r="AK8799" s="15"/>
      <c r="AL8799" s="12"/>
      <c r="AM8799" s="15"/>
      <c r="AN8799" s="15"/>
    </row>
    <row r="8800" spans="4:40" x14ac:dyDescent="0.25">
      <c r="D8800" s="18"/>
      <c r="E8800" s="13"/>
      <c r="F8800" s="13"/>
      <c r="G8800" s="13"/>
      <c r="H8800" s="13"/>
      <c r="I8800" s="13"/>
      <c r="J8800" s="13"/>
      <c r="K8800" s="13"/>
      <c r="L8800" s="13"/>
      <c r="M8800" s="13"/>
      <c r="N8800" s="13"/>
      <c r="O8800" s="13"/>
      <c r="P8800" s="13"/>
      <c r="Q8800" s="13"/>
      <c r="R8800" s="13"/>
      <c r="S8800" s="13"/>
      <c r="T8800" s="13"/>
      <c r="U8800" s="13"/>
      <c r="V8800" s="13"/>
      <c r="W8800" s="13"/>
      <c r="X8800" s="13"/>
      <c r="Y8800" s="13"/>
      <c r="Z8800" s="13"/>
      <c r="AA8800" s="13"/>
      <c r="AB8800" s="13"/>
      <c r="AC8800" s="13"/>
      <c r="AD8800" s="13"/>
      <c r="AE8800" s="13"/>
      <c r="AF8800" s="13"/>
      <c r="AG8800" s="19"/>
      <c r="AH8800" s="19"/>
      <c r="AI8800" s="19"/>
      <c r="AJ8800" s="19"/>
      <c r="AK8800" s="15"/>
      <c r="AL8800" s="15"/>
      <c r="AM8800" s="15"/>
      <c r="AN8800" s="15"/>
    </row>
    <row r="8801" spans="4:40" x14ac:dyDescent="0.25">
      <c r="D8801" s="18"/>
      <c r="E8801" s="13"/>
      <c r="F8801" s="13"/>
      <c r="G8801" s="13"/>
      <c r="H8801" s="13"/>
      <c r="I8801" s="13"/>
      <c r="J8801" s="13"/>
      <c r="K8801" s="13"/>
      <c r="L8801" s="13"/>
      <c r="M8801" s="13"/>
      <c r="N8801" s="13"/>
      <c r="O8801" s="14"/>
      <c r="P8801" s="14"/>
      <c r="Q8801" s="14"/>
      <c r="R8801" s="14"/>
      <c r="S8801" s="13"/>
      <c r="T8801" s="13"/>
      <c r="U8801" s="13"/>
      <c r="V8801" s="13"/>
      <c r="W8801" s="13"/>
      <c r="X8801" s="13"/>
      <c r="Y8801" s="14"/>
      <c r="Z8801" s="13"/>
      <c r="AA8801" s="13"/>
      <c r="AB8801" s="13"/>
      <c r="AC8801" s="13"/>
      <c r="AD8801" s="13"/>
      <c r="AE8801" s="13"/>
      <c r="AF8801" s="13"/>
      <c r="AG8801" s="19"/>
      <c r="AH8801" s="19"/>
      <c r="AI8801" s="19"/>
      <c r="AJ8801" s="19"/>
      <c r="AK8801" s="15"/>
      <c r="AL8801" s="15"/>
      <c r="AM8801" s="15"/>
      <c r="AN8801" s="15"/>
    </row>
    <row r="8802" spans="4:40" x14ac:dyDescent="0.25">
      <c r="D8802" s="18"/>
      <c r="E8802" s="13"/>
      <c r="F8802" s="13"/>
      <c r="G8802" s="13"/>
      <c r="H8802" s="13"/>
      <c r="I8802" s="13"/>
      <c r="J8802" s="13"/>
      <c r="K8802" s="13"/>
      <c r="L8802" s="13"/>
      <c r="M8802" s="13"/>
      <c r="N8802" s="13"/>
      <c r="O8802" s="14"/>
      <c r="P8802" s="14"/>
      <c r="Q8802" s="14"/>
      <c r="R8802" s="14"/>
      <c r="S8802" s="13"/>
      <c r="T8802" s="13"/>
      <c r="U8802" s="13"/>
      <c r="V8802" s="13"/>
      <c r="W8802" s="13"/>
      <c r="X8802" s="13"/>
      <c r="Y8802" s="14"/>
      <c r="Z8802" s="13"/>
      <c r="AA8802" s="13"/>
      <c r="AB8802" s="13"/>
      <c r="AC8802" s="13"/>
      <c r="AD8802" s="13"/>
      <c r="AE8802" s="13"/>
      <c r="AF8802" s="13"/>
      <c r="AG8802" s="19"/>
      <c r="AH8802" s="19"/>
      <c r="AI8802" s="19"/>
      <c r="AJ8802" s="19"/>
      <c r="AK8802" s="12"/>
      <c r="AL8802" s="12"/>
      <c r="AM8802" s="12"/>
      <c r="AN8802" s="12"/>
    </row>
    <row r="8803" spans="4:40" x14ac:dyDescent="0.25">
      <c r="D8803" s="18"/>
      <c r="E8803" s="13"/>
      <c r="F8803" s="13"/>
      <c r="G8803" s="13"/>
      <c r="H8803" s="13"/>
      <c r="I8803" s="13"/>
      <c r="J8803" s="13"/>
      <c r="K8803" s="13"/>
      <c r="L8803" s="13"/>
      <c r="M8803" s="13"/>
      <c r="N8803" s="13"/>
      <c r="O8803" s="13"/>
      <c r="P8803" s="13"/>
      <c r="Q8803" s="13"/>
      <c r="R8803" s="13"/>
      <c r="S8803" s="13"/>
      <c r="T8803" s="13"/>
      <c r="U8803" s="13"/>
      <c r="V8803" s="13"/>
      <c r="W8803" s="13"/>
      <c r="X8803" s="13"/>
      <c r="Y8803" s="13"/>
      <c r="Z8803" s="13"/>
      <c r="AA8803" s="13"/>
      <c r="AB8803" s="13"/>
      <c r="AC8803" s="13"/>
      <c r="AD8803" s="13"/>
      <c r="AE8803" s="13"/>
      <c r="AF8803" s="13"/>
      <c r="AG8803" s="19"/>
      <c r="AH8803" s="19"/>
      <c r="AI8803" s="19"/>
      <c r="AJ8803" s="19"/>
      <c r="AK8803" s="15"/>
      <c r="AL8803" s="12"/>
      <c r="AM8803" s="15"/>
      <c r="AN8803" s="15"/>
    </row>
    <row r="8804" spans="4:40" x14ac:dyDescent="0.25">
      <c r="D8804" s="18"/>
      <c r="E8804" s="13"/>
      <c r="F8804" s="13"/>
      <c r="G8804" s="13"/>
      <c r="H8804" s="13"/>
      <c r="I8804" s="13"/>
      <c r="J8804" s="13"/>
      <c r="K8804" s="13"/>
      <c r="L8804" s="13"/>
      <c r="M8804" s="13"/>
      <c r="N8804" s="13"/>
      <c r="O8804" s="13"/>
      <c r="P8804" s="13"/>
      <c r="Q8804" s="13"/>
      <c r="R8804" s="13"/>
      <c r="S8804" s="13"/>
      <c r="T8804" s="13"/>
      <c r="U8804" s="13"/>
      <c r="V8804" s="13"/>
      <c r="W8804" s="13"/>
      <c r="X8804" s="13"/>
      <c r="Y8804" s="13"/>
      <c r="Z8804" s="13"/>
      <c r="AA8804" s="13"/>
      <c r="AB8804" s="13"/>
      <c r="AC8804" s="13"/>
      <c r="AD8804" s="13"/>
      <c r="AE8804" s="13"/>
      <c r="AF8804" s="13"/>
      <c r="AG8804" s="19"/>
      <c r="AH8804" s="19"/>
      <c r="AI8804" s="19"/>
      <c r="AJ8804" s="19"/>
      <c r="AK8804" s="15"/>
      <c r="AL8804" s="15"/>
      <c r="AM8804" s="15"/>
      <c r="AN8804" s="15"/>
    </row>
    <row r="8805" spans="4:40" x14ac:dyDescent="0.25">
      <c r="D8805" s="18"/>
      <c r="E8805" s="13"/>
      <c r="F8805" s="13"/>
      <c r="G8805" s="13"/>
      <c r="H8805" s="13"/>
      <c r="I8805" s="13"/>
      <c r="J8805" s="13"/>
      <c r="K8805" s="13"/>
      <c r="L8805" s="13"/>
      <c r="M8805" s="13"/>
      <c r="N8805" s="13"/>
      <c r="O8805" s="14"/>
      <c r="P8805" s="14"/>
      <c r="Q8805" s="14"/>
      <c r="R8805" s="14"/>
      <c r="S8805" s="13"/>
      <c r="T8805" s="13"/>
      <c r="U8805" s="13"/>
      <c r="V8805" s="13"/>
      <c r="W8805" s="13"/>
      <c r="X8805" s="13"/>
      <c r="Y8805" s="14"/>
      <c r="Z8805" s="13"/>
      <c r="AA8805" s="13"/>
      <c r="AB8805" s="13"/>
      <c r="AC8805" s="13"/>
      <c r="AD8805" s="13"/>
      <c r="AE8805" s="13"/>
      <c r="AF8805" s="13"/>
      <c r="AG8805" s="19"/>
      <c r="AH8805" s="19"/>
      <c r="AI8805" s="19"/>
      <c r="AJ8805" s="19"/>
      <c r="AK8805" s="15"/>
      <c r="AL8805" s="15"/>
      <c r="AM8805" s="15"/>
      <c r="AN8805" s="15"/>
    </row>
    <row r="8806" spans="4:40" x14ac:dyDescent="0.25">
      <c r="D8806" s="18"/>
      <c r="E8806" s="13"/>
      <c r="F8806" s="13"/>
      <c r="G8806" s="13"/>
      <c r="H8806" s="13"/>
      <c r="I8806" s="13"/>
      <c r="J8806" s="13"/>
      <c r="K8806" s="13"/>
      <c r="L8806" s="13"/>
      <c r="M8806" s="13"/>
      <c r="N8806" s="13"/>
      <c r="O8806" s="14"/>
      <c r="P8806" s="14"/>
      <c r="Q8806" s="14"/>
      <c r="R8806" s="14"/>
      <c r="S8806" s="13"/>
      <c r="T8806" s="13"/>
      <c r="U8806" s="13"/>
      <c r="V8806" s="13"/>
      <c r="W8806" s="13"/>
      <c r="X8806" s="13"/>
      <c r="Y8806" s="14"/>
      <c r="Z8806" s="13"/>
      <c r="AA8806" s="13"/>
      <c r="AB8806" s="13"/>
      <c r="AC8806" s="13"/>
      <c r="AD8806" s="13"/>
      <c r="AE8806" s="13"/>
      <c r="AF8806" s="13"/>
      <c r="AG8806" s="19"/>
      <c r="AH8806" s="19"/>
      <c r="AI8806" s="19"/>
      <c r="AJ8806" s="19"/>
      <c r="AK8806" s="12"/>
      <c r="AL8806" s="12"/>
      <c r="AM8806" s="12"/>
      <c r="AN8806" s="12"/>
    </row>
    <row r="8807" spans="4:40" x14ac:dyDescent="0.25">
      <c r="D8807" s="18"/>
      <c r="E8807" s="13"/>
      <c r="F8807" s="13"/>
      <c r="G8807" s="13"/>
      <c r="H8807" s="13"/>
      <c r="I8807" s="13"/>
      <c r="J8807" s="13"/>
      <c r="K8807" s="13"/>
      <c r="L8807" s="13"/>
      <c r="M8807" s="13"/>
      <c r="N8807" s="13"/>
      <c r="O8807" s="13"/>
      <c r="P8807" s="13"/>
      <c r="Q8807" s="13"/>
      <c r="R8807" s="13"/>
      <c r="S8807" s="13"/>
      <c r="T8807" s="13"/>
      <c r="U8807" s="13"/>
      <c r="V8807" s="13"/>
      <c r="W8807" s="13"/>
      <c r="X8807" s="13"/>
      <c r="Y8807" s="13"/>
      <c r="Z8807" s="13"/>
      <c r="AA8807" s="13"/>
      <c r="AB8807" s="13"/>
      <c r="AC8807" s="13"/>
      <c r="AD8807" s="13"/>
      <c r="AE8807" s="13"/>
      <c r="AF8807" s="13"/>
      <c r="AG8807" s="19"/>
      <c r="AH8807" s="19"/>
      <c r="AI8807" s="19"/>
      <c r="AJ8807" s="19"/>
      <c r="AK8807" s="15"/>
      <c r="AL8807" s="12"/>
      <c r="AM8807" s="15"/>
      <c r="AN8807" s="15"/>
    </row>
    <row r="8808" spans="4:40" x14ac:dyDescent="0.25">
      <c r="D8808" s="18"/>
      <c r="E8808" s="13"/>
      <c r="F8808" s="13"/>
      <c r="G8808" s="13"/>
      <c r="H8808" s="13"/>
      <c r="I8808" s="13"/>
      <c r="J8808" s="13"/>
      <c r="K8808" s="13"/>
      <c r="L8808" s="13"/>
      <c r="M8808" s="13"/>
      <c r="N8808" s="13"/>
      <c r="O8808" s="13"/>
      <c r="P8808" s="13"/>
      <c r="Q8808" s="13"/>
      <c r="R8808" s="13"/>
      <c r="S8808" s="13"/>
      <c r="T8808" s="13"/>
      <c r="U8808" s="13"/>
      <c r="V8808" s="13"/>
      <c r="W8808" s="13"/>
      <c r="X8808" s="13"/>
      <c r="Y8808" s="13"/>
      <c r="Z8808" s="13"/>
      <c r="AA8808" s="13"/>
      <c r="AB8808" s="13"/>
      <c r="AC8808" s="13"/>
      <c r="AD8808" s="13"/>
      <c r="AE8808" s="13"/>
      <c r="AF8808" s="13"/>
      <c r="AG8808" s="19"/>
      <c r="AH8808" s="19"/>
      <c r="AI8808" s="19"/>
      <c r="AJ8808" s="19"/>
      <c r="AK8808" s="15"/>
      <c r="AL8808" s="15"/>
      <c r="AM8808" s="15"/>
      <c r="AN8808" s="15"/>
    </row>
    <row r="8809" spans="4:40" x14ac:dyDescent="0.25">
      <c r="D8809" s="18"/>
      <c r="E8809" s="13"/>
      <c r="F8809" s="13"/>
      <c r="G8809" s="13"/>
      <c r="H8809" s="13"/>
      <c r="I8809" s="13"/>
      <c r="J8809" s="13"/>
      <c r="K8809" s="13"/>
      <c r="L8809" s="13"/>
      <c r="M8809" s="13"/>
      <c r="N8809" s="13"/>
      <c r="O8809" s="14"/>
      <c r="P8809" s="14"/>
      <c r="Q8809" s="14"/>
      <c r="R8809" s="14"/>
      <c r="S8809" s="13"/>
      <c r="T8809" s="13"/>
      <c r="U8809" s="13"/>
      <c r="V8809" s="13"/>
      <c r="W8809" s="13"/>
      <c r="X8809" s="13"/>
      <c r="Y8809" s="14"/>
      <c r="Z8809" s="13"/>
      <c r="AA8809" s="13"/>
      <c r="AB8809" s="13"/>
      <c r="AC8809" s="13"/>
      <c r="AD8809" s="13"/>
      <c r="AE8809" s="13"/>
      <c r="AF8809" s="13"/>
      <c r="AG8809" s="19"/>
      <c r="AH8809" s="19"/>
      <c r="AI8809" s="19"/>
      <c r="AJ8809" s="19"/>
      <c r="AK8809" s="15"/>
      <c r="AL8809" s="15"/>
      <c r="AM8809" s="15"/>
      <c r="AN8809" s="15"/>
    </row>
    <row r="8810" spans="4:40" x14ac:dyDescent="0.25">
      <c r="D8810" s="18"/>
      <c r="E8810" s="13"/>
      <c r="F8810" s="13"/>
      <c r="G8810" s="13"/>
      <c r="H8810" s="13"/>
      <c r="I8810" s="13"/>
      <c r="J8810" s="13"/>
      <c r="K8810" s="13"/>
      <c r="L8810" s="13"/>
      <c r="M8810" s="13"/>
      <c r="N8810" s="13"/>
      <c r="O8810" s="14"/>
      <c r="P8810" s="14"/>
      <c r="Q8810" s="14"/>
      <c r="R8810" s="14"/>
      <c r="S8810" s="13"/>
      <c r="T8810" s="13"/>
      <c r="U8810" s="13"/>
      <c r="V8810" s="13"/>
      <c r="W8810" s="13"/>
      <c r="X8810" s="13"/>
      <c r="Y8810" s="14"/>
      <c r="Z8810" s="13"/>
      <c r="AA8810" s="13"/>
      <c r="AB8810" s="13"/>
      <c r="AC8810" s="13"/>
      <c r="AD8810" s="13"/>
      <c r="AE8810" s="13"/>
      <c r="AF8810" s="13"/>
      <c r="AG8810" s="19"/>
      <c r="AH8810" s="19"/>
      <c r="AI8810" s="19"/>
      <c r="AJ8810" s="19"/>
      <c r="AK8810" s="12"/>
      <c r="AL8810" s="12"/>
      <c r="AM8810" s="12"/>
      <c r="AN8810" s="12"/>
    </row>
    <row r="8811" spans="4:40" x14ac:dyDescent="0.25">
      <c r="D8811" s="18"/>
      <c r="E8811" s="13"/>
      <c r="F8811" s="13"/>
      <c r="G8811" s="13"/>
      <c r="H8811" s="13"/>
      <c r="I8811" s="13"/>
      <c r="J8811" s="13"/>
      <c r="K8811" s="13"/>
      <c r="L8811" s="13"/>
      <c r="M8811" s="13"/>
      <c r="N8811" s="13"/>
      <c r="O8811" s="13"/>
      <c r="P8811" s="13"/>
      <c r="Q8811" s="13"/>
      <c r="R8811" s="13"/>
      <c r="S8811" s="13"/>
      <c r="T8811" s="13"/>
      <c r="U8811" s="13"/>
      <c r="V8811" s="13"/>
      <c r="W8811" s="13"/>
      <c r="X8811" s="13"/>
      <c r="Y8811" s="13"/>
      <c r="Z8811" s="13"/>
      <c r="AA8811" s="13"/>
      <c r="AB8811" s="13"/>
      <c r="AC8811" s="13"/>
      <c r="AD8811" s="13"/>
      <c r="AE8811" s="13"/>
      <c r="AF8811" s="13"/>
      <c r="AG8811" s="19"/>
      <c r="AH8811" s="19"/>
      <c r="AI8811" s="19"/>
      <c r="AJ8811" s="19"/>
      <c r="AK8811" s="15"/>
      <c r="AL8811" s="12"/>
      <c r="AM8811" s="15"/>
      <c r="AN8811" s="15"/>
    </row>
    <row r="8812" spans="4:40" x14ac:dyDescent="0.25">
      <c r="D8812" s="18"/>
      <c r="E8812" s="13"/>
      <c r="F8812" s="13"/>
      <c r="G8812" s="13"/>
      <c r="H8812" s="13"/>
      <c r="I8812" s="13"/>
      <c r="J8812" s="13"/>
      <c r="K8812" s="13"/>
      <c r="L8812" s="13"/>
      <c r="M8812" s="13"/>
      <c r="N8812" s="13"/>
      <c r="O8812" s="13"/>
      <c r="P8812" s="13"/>
      <c r="Q8812" s="13"/>
      <c r="R8812" s="13"/>
      <c r="S8812" s="13"/>
      <c r="T8812" s="13"/>
      <c r="U8812" s="13"/>
      <c r="V8812" s="13"/>
      <c r="W8812" s="13"/>
      <c r="X8812" s="13"/>
      <c r="Y8812" s="13"/>
      <c r="Z8812" s="13"/>
      <c r="AA8812" s="13"/>
      <c r="AB8812" s="13"/>
      <c r="AC8812" s="13"/>
      <c r="AD8812" s="13"/>
      <c r="AE8812" s="13"/>
      <c r="AF8812" s="13"/>
      <c r="AG8812" s="19"/>
      <c r="AH8812" s="19"/>
      <c r="AI8812" s="19"/>
      <c r="AJ8812" s="19"/>
      <c r="AK8812" s="15"/>
      <c r="AL8812" s="15"/>
      <c r="AM8812" s="15"/>
      <c r="AN8812" s="15"/>
    </row>
    <row r="8813" spans="4:40" x14ac:dyDescent="0.25">
      <c r="D8813" s="18"/>
      <c r="E8813" s="13"/>
      <c r="F8813" s="13"/>
      <c r="G8813" s="13"/>
      <c r="H8813" s="13"/>
      <c r="I8813" s="13"/>
      <c r="J8813" s="13"/>
      <c r="K8813" s="13"/>
      <c r="L8813" s="13"/>
      <c r="M8813" s="13"/>
      <c r="N8813" s="13"/>
      <c r="O8813" s="14"/>
      <c r="P8813" s="14"/>
      <c r="Q8813" s="14"/>
      <c r="R8813" s="14"/>
      <c r="S8813" s="13"/>
      <c r="T8813" s="13"/>
      <c r="U8813" s="13"/>
      <c r="V8813" s="13"/>
      <c r="W8813" s="13"/>
      <c r="X8813" s="13"/>
      <c r="Y8813" s="14"/>
      <c r="Z8813" s="13"/>
      <c r="AA8813" s="13"/>
      <c r="AB8813" s="13"/>
      <c r="AC8813" s="13"/>
      <c r="AD8813" s="13"/>
      <c r="AE8813" s="13"/>
      <c r="AF8813" s="13"/>
      <c r="AG8813" s="19"/>
      <c r="AH8813" s="19"/>
      <c r="AI8813" s="19"/>
      <c r="AJ8813" s="19"/>
      <c r="AK8813" s="15"/>
      <c r="AL8813" s="15"/>
      <c r="AM8813" s="15"/>
      <c r="AN8813" s="15"/>
    </row>
    <row r="8814" spans="4:40" x14ac:dyDescent="0.25">
      <c r="D8814" s="18"/>
      <c r="E8814" s="13"/>
      <c r="F8814" s="13"/>
      <c r="G8814" s="13"/>
      <c r="H8814" s="13"/>
      <c r="I8814" s="13"/>
      <c r="J8814" s="13"/>
      <c r="K8814" s="13"/>
      <c r="L8814" s="13"/>
      <c r="M8814" s="13"/>
      <c r="N8814" s="13"/>
      <c r="O8814" s="14"/>
      <c r="P8814" s="14"/>
      <c r="Q8814" s="14"/>
      <c r="R8814" s="14"/>
      <c r="S8814" s="13"/>
      <c r="T8814" s="13"/>
      <c r="U8814" s="13"/>
      <c r="V8814" s="13"/>
      <c r="W8814" s="13"/>
      <c r="X8814" s="13"/>
      <c r="Y8814" s="14"/>
      <c r="Z8814" s="13"/>
      <c r="AA8814" s="13"/>
      <c r="AB8814" s="13"/>
      <c r="AC8814" s="13"/>
      <c r="AD8814" s="13"/>
      <c r="AE8814" s="13"/>
      <c r="AF8814" s="13"/>
      <c r="AG8814" s="19"/>
      <c r="AH8814" s="19"/>
      <c r="AI8814" s="19"/>
      <c r="AJ8814" s="19"/>
      <c r="AK8814" s="12"/>
      <c r="AL8814" s="12"/>
      <c r="AM8814" s="12"/>
      <c r="AN8814" s="12"/>
    </row>
    <row r="8815" spans="4:40" x14ac:dyDescent="0.25">
      <c r="D8815" s="18"/>
      <c r="E8815" s="13"/>
      <c r="F8815" s="13"/>
      <c r="G8815" s="13"/>
      <c r="H8815" s="13"/>
      <c r="I8815" s="13"/>
      <c r="J8815" s="13"/>
      <c r="K8815" s="13"/>
      <c r="L8815" s="13"/>
      <c r="M8815" s="13"/>
      <c r="N8815" s="13"/>
      <c r="O8815" s="13"/>
      <c r="P8815" s="13"/>
      <c r="Q8815" s="13"/>
      <c r="R8815" s="13"/>
      <c r="S8815" s="13"/>
      <c r="T8815" s="13"/>
      <c r="U8815" s="13"/>
      <c r="V8815" s="13"/>
      <c r="W8815" s="13"/>
      <c r="X8815" s="13"/>
      <c r="Y8815" s="13"/>
      <c r="Z8815" s="13"/>
      <c r="AA8815" s="13"/>
      <c r="AB8815" s="13"/>
      <c r="AC8815" s="13"/>
      <c r="AD8815" s="13"/>
      <c r="AE8815" s="13"/>
      <c r="AF8815" s="13"/>
      <c r="AG8815" s="19"/>
      <c r="AH8815" s="19"/>
      <c r="AI8815" s="19"/>
      <c r="AJ8815" s="19"/>
      <c r="AK8815" s="15"/>
      <c r="AL8815" s="12"/>
      <c r="AM8815" s="15"/>
      <c r="AN8815" s="15"/>
    </row>
    <row r="8816" spans="4:40" x14ac:dyDescent="0.25">
      <c r="D8816" s="18"/>
      <c r="E8816" s="13"/>
      <c r="F8816" s="13"/>
      <c r="G8816" s="13"/>
      <c r="H8816" s="13"/>
      <c r="I8816" s="13"/>
      <c r="J8816" s="13"/>
      <c r="K8816" s="13"/>
      <c r="L8816" s="13"/>
      <c r="M8816" s="13"/>
      <c r="N8816" s="13"/>
      <c r="O8816" s="13"/>
      <c r="P8816" s="13"/>
      <c r="Q8816" s="13"/>
      <c r="R8816" s="13"/>
      <c r="S8816" s="13"/>
      <c r="T8816" s="13"/>
      <c r="U8816" s="13"/>
      <c r="V8816" s="13"/>
      <c r="W8816" s="13"/>
      <c r="X8816" s="13"/>
      <c r="Y8816" s="13"/>
      <c r="Z8816" s="13"/>
      <c r="AA8816" s="13"/>
      <c r="AB8816" s="13"/>
      <c r="AC8816" s="13"/>
      <c r="AD8816" s="13"/>
      <c r="AE8816" s="13"/>
      <c r="AF8816" s="13"/>
      <c r="AG8816" s="19"/>
      <c r="AH8816" s="19"/>
      <c r="AI8816" s="19"/>
      <c r="AJ8816" s="19"/>
      <c r="AK8816" s="15"/>
      <c r="AL8816" s="15"/>
      <c r="AM8816" s="15"/>
      <c r="AN8816" s="15"/>
    </row>
    <row r="8817" spans="4:40" x14ac:dyDescent="0.25">
      <c r="D8817" s="18"/>
      <c r="E8817" s="13"/>
      <c r="F8817" s="13"/>
      <c r="G8817" s="13"/>
      <c r="H8817" s="13"/>
      <c r="I8817" s="13"/>
      <c r="J8817" s="13"/>
      <c r="K8817" s="13"/>
      <c r="L8817" s="13"/>
      <c r="M8817" s="13"/>
      <c r="N8817" s="13"/>
      <c r="O8817" s="14"/>
      <c r="P8817" s="14"/>
      <c r="Q8817" s="14"/>
      <c r="R8817" s="14"/>
      <c r="S8817" s="13"/>
      <c r="T8817" s="13"/>
      <c r="U8817" s="13"/>
      <c r="V8817" s="13"/>
      <c r="W8817" s="13"/>
      <c r="X8817" s="13"/>
      <c r="Y8817" s="14"/>
      <c r="Z8817" s="13"/>
      <c r="AA8817" s="13"/>
      <c r="AB8817" s="13"/>
      <c r="AC8817" s="13"/>
      <c r="AD8817" s="13"/>
      <c r="AE8817" s="13"/>
      <c r="AF8817" s="13"/>
      <c r="AG8817" s="19"/>
      <c r="AH8817" s="19"/>
      <c r="AI8817" s="19"/>
      <c r="AJ8817" s="19"/>
      <c r="AK8817" s="15"/>
      <c r="AL8817" s="15"/>
      <c r="AM8817" s="15"/>
      <c r="AN8817" s="15"/>
    </row>
    <row r="8818" spans="4:40" x14ac:dyDescent="0.25">
      <c r="D8818" s="18"/>
      <c r="E8818" s="13"/>
      <c r="F8818" s="13"/>
      <c r="G8818" s="13"/>
      <c r="H8818" s="13"/>
      <c r="I8818" s="13"/>
      <c r="J8818" s="13"/>
      <c r="K8818" s="13"/>
      <c r="L8818" s="13"/>
      <c r="M8818" s="13"/>
      <c r="N8818" s="13"/>
      <c r="O8818" s="14"/>
      <c r="P8818" s="14"/>
      <c r="Q8818" s="14"/>
      <c r="R8818" s="14"/>
      <c r="S8818" s="13"/>
      <c r="T8818" s="13"/>
      <c r="U8818" s="13"/>
      <c r="V8818" s="13"/>
      <c r="W8818" s="13"/>
      <c r="X8818" s="13"/>
      <c r="Y8818" s="14"/>
      <c r="Z8818" s="13"/>
      <c r="AA8818" s="13"/>
      <c r="AB8818" s="13"/>
      <c r="AC8818" s="13"/>
      <c r="AD8818" s="13"/>
      <c r="AE8818" s="13"/>
      <c r="AF8818" s="13"/>
      <c r="AG8818" s="19"/>
      <c r="AH8818" s="19"/>
      <c r="AI8818" s="19"/>
      <c r="AJ8818" s="19"/>
      <c r="AK8818" s="12"/>
      <c r="AL8818" s="12"/>
      <c r="AM8818" s="12"/>
      <c r="AN8818" s="12"/>
    </row>
    <row r="8819" spans="4:40" x14ac:dyDescent="0.25">
      <c r="D8819" s="18"/>
      <c r="E8819" s="13"/>
      <c r="F8819" s="13"/>
      <c r="G8819" s="13"/>
      <c r="H8819" s="13"/>
      <c r="I8819" s="13"/>
      <c r="J8819" s="13"/>
      <c r="K8819" s="13"/>
      <c r="L8819" s="13"/>
      <c r="M8819" s="13"/>
      <c r="N8819" s="13"/>
      <c r="O8819" s="13"/>
      <c r="P8819" s="13"/>
      <c r="Q8819" s="13"/>
      <c r="R8819" s="13"/>
      <c r="S8819" s="13"/>
      <c r="T8819" s="13"/>
      <c r="U8819" s="13"/>
      <c r="V8819" s="13"/>
      <c r="W8819" s="13"/>
      <c r="X8819" s="13"/>
      <c r="Y8819" s="13"/>
      <c r="Z8819" s="13"/>
      <c r="AA8819" s="13"/>
      <c r="AB8819" s="13"/>
      <c r="AC8819" s="13"/>
      <c r="AD8819" s="13"/>
      <c r="AE8819" s="13"/>
      <c r="AF8819" s="13"/>
      <c r="AG8819" s="19"/>
      <c r="AH8819" s="19"/>
      <c r="AI8819" s="19"/>
      <c r="AJ8819" s="19"/>
      <c r="AK8819" s="15"/>
      <c r="AL8819" s="12"/>
      <c r="AM8819" s="15"/>
      <c r="AN8819" s="15"/>
    </row>
    <row r="8820" spans="4:40" x14ac:dyDescent="0.25">
      <c r="D8820" s="18"/>
      <c r="E8820" s="13"/>
      <c r="F8820" s="13"/>
      <c r="G8820" s="13"/>
      <c r="H8820" s="13"/>
      <c r="I8820" s="13"/>
      <c r="J8820" s="13"/>
      <c r="K8820" s="13"/>
      <c r="L8820" s="13"/>
      <c r="M8820" s="13"/>
      <c r="N8820" s="13"/>
      <c r="O8820" s="13"/>
      <c r="P8820" s="13"/>
      <c r="Q8820" s="13"/>
      <c r="R8820" s="13"/>
      <c r="S8820" s="13"/>
      <c r="T8820" s="13"/>
      <c r="U8820" s="13"/>
      <c r="V8820" s="13"/>
      <c r="W8820" s="13"/>
      <c r="X8820" s="13"/>
      <c r="Y8820" s="13"/>
      <c r="Z8820" s="13"/>
      <c r="AA8820" s="13"/>
      <c r="AB8820" s="13"/>
      <c r="AC8820" s="13"/>
      <c r="AD8820" s="13"/>
      <c r="AE8820" s="13"/>
      <c r="AF8820" s="13"/>
      <c r="AG8820" s="19"/>
      <c r="AH8820" s="19"/>
      <c r="AI8820" s="19"/>
      <c r="AJ8820" s="19"/>
      <c r="AK8820" s="15"/>
      <c r="AL8820" s="15"/>
      <c r="AM8820" s="15"/>
      <c r="AN8820" s="15"/>
    </row>
    <row r="8821" spans="4:40" x14ac:dyDescent="0.25">
      <c r="D8821" s="18"/>
      <c r="E8821" s="13"/>
      <c r="F8821" s="13"/>
      <c r="G8821" s="13"/>
      <c r="H8821" s="13"/>
      <c r="I8821" s="13"/>
      <c r="J8821" s="13"/>
      <c r="K8821" s="13"/>
      <c r="L8821" s="13"/>
      <c r="M8821" s="13"/>
      <c r="N8821" s="13"/>
      <c r="O8821" s="14"/>
      <c r="P8821" s="14"/>
      <c r="Q8821" s="14"/>
      <c r="R8821" s="14"/>
      <c r="S8821" s="13"/>
      <c r="T8821" s="13"/>
      <c r="U8821" s="13"/>
      <c r="V8821" s="13"/>
      <c r="W8821" s="13"/>
      <c r="X8821" s="13"/>
      <c r="Y8821" s="14"/>
      <c r="Z8821" s="13"/>
      <c r="AA8821" s="13"/>
      <c r="AB8821" s="13"/>
      <c r="AC8821" s="13"/>
      <c r="AD8821" s="13"/>
      <c r="AE8821" s="13"/>
      <c r="AF8821" s="13"/>
      <c r="AG8821" s="19"/>
      <c r="AH8821" s="19"/>
      <c r="AI8821" s="19"/>
      <c r="AJ8821" s="19"/>
      <c r="AK8821" s="15"/>
      <c r="AL8821" s="15"/>
      <c r="AM8821" s="15"/>
      <c r="AN8821" s="15"/>
    </row>
    <row r="8822" spans="4:40" x14ac:dyDescent="0.25">
      <c r="D8822" s="18"/>
      <c r="E8822" s="13"/>
      <c r="F8822" s="13"/>
      <c r="G8822" s="13"/>
      <c r="H8822" s="13"/>
      <c r="I8822" s="13"/>
      <c r="J8822" s="13"/>
      <c r="K8822" s="13"/>
      <c r="L8822" s="13"/>
      <c r="M8822" s="13"/>
      <c r="N8822" s="13"/>
      <c r="O8822" s="14"/>
      <c r="P8822" s="14"/>
      <c r="Q8822" s="14"/>
      <c r="R8822" s="14"/>
      <c r="S8822" s="13"/>
      <c r="T8822" s="13"/>
      <c r="U8822" s="13"/>
      <c r="V8822" s="13"/>
      <c r="W8822" s="13"/>
      <c r="X8822" s="13"/>
      <c r="Y8822" s="14"/>
      <c r="Z8822" s="13"/>
      <c r="AA8822" s="13"/>
      <c r="AB8822" s="13"/>
      <c r="AC8822" s="13"/>
      <c r="AD8822" s="13"/>
      <c r="AE8822" s="13"/>
      <c r="AF8822" s="13"/>
      <c r="AG8822" s="19"/>
      <c r="AH8822" s="19"/>
      <c r="AI8822" s="19"/>
      <c r="AJ8822" s="19"/>
      <c r="AK8822" s="12"/>
      <c r="AL8822" s="12"/>
      <c r="AM8822" s="12"/>
      <c r="AN8822" s="12"/>
    </row>
    <row r="8823" spans="4:40" x14ac:dyDescent="0.25">
      <c r="D8823" s="18"/>
      <c r="E8823" s="13"/>
      <c r="F8823" s="13"/>
      <c r="G8823" s="13"/>
      <c r="H8823" s="13"/>
      <c r="I8823" s="13"/>
      <c r="J8823" s="13"/>
      <c r="K8823" s="13"/>
      <c r="L8823" s="13"/>
      <c r="M8823" s="13"/>
      <c r="N8823" s="13"/>
      <c r="O8823" s="13"/>
      <c r="P8823" s="13"/>
      <c r="Q8823" s="13"/>
      <c r="R8823" s="13"/>
      <c r="S8823" s="13"/>
      <c r="T8823" s="13"/>
      <c r="U8823" s="13"/>
      <c r="V8823" s="13"/>
      <c r="W8823" s="13"/>
      <c r="X8823" s="13"/>
      <c r="Y8823" s="13"/>
      <c r="Z8823" s="13"/>
      <c r="AA8823" s="13"/>
      <c r="AB8823" s="13"/>
      <c r="AC8823" s="13"/>
      <c r="AD8823" s="13"/>
      <c r="AE8823" s="13"/>
      <c r="AF8823" s="13"/>
      <c r="AG8823" s="19"/>
      <c r="AH8823" s="19"/>
      <c r="AI8823" s="19"/>
      <c r="AJ8823" s="19"/>
      <c r="AK8823" s="15"/>
      <c r="AL8823" s="12"/>
      <c r="AM8823" s="15"/>
      <c r="AN8823" s="15"/>
    </row>
    <row r="8824" spans="4:40" x14ac:dyDescent="0.25">
      <c r="D8824" s="18"/>
      <c r="E8824" s="13"/>
      <c r="F8824" s="13"/>
      <c r="G8824" s="13"/>
      <c r="H8824" s="13"/>
      <c r="I8824" s="13"/>
      <c r="J8824" s="13"/>
      <c r="K8824" s="13"/>
      <c r="L8824" s="13"/>
      <c r="M8824" s="13"/>
      <c r="N8824" s="13"/>
      <c r="O8824" s="13"/>
      <c r="P8824" s="13"/>
      <c r="Q8824" s="13"/>
      <c r="R8824" s="13"/>
      <c r="S8824" s="13"/>
      <c r="T8824" s="13"/>
      <c r="U8824" s="13"/>
      <c r="V8824" s="13"/>
      <c r="W8824" s="13"/>
      <c r="X8824" s="13"/>
      <c r="Y8824" s="13"/>
      <c r="Z8824" s="13"/>
      <c r="AA8824" s="13"/>
      <c r="AB8824" s="13"/>
      <c r="AC8824" s="13"/>
      <c r="AD8824" s="13"/>
      <c r="AE8824" s="13"/>
      <c r="AF8824" s="13"/>
      <c r="AG8824" s="19"/>
      <c r="AH8824" s="19"/>
      <c r="AI8824" s="19"/>
      <c r="AJ8824" s="19"/>
      <c r="AK8824" s="15"/>
      <c r="AL8824" s="15"/>
      <c r="AM8824" s="15"/>
      <c r="AN8824" s="15"/>
    </row>
    <row r="8825" spans="4:40" x14ac:dyDescent="0.25">
      <c r="D8825" s="18"/>
      <c r="E8825" s="13"/>
      <c r="F8825" s="13"/>
      <c r="G8825" s="13"/>
      <c r="H8825" s="13"/>
      <c r="I8825" s="13"/>
      <c r="J8825" s="13"/>
      <c r="K8825" s="13"/>
      <c r="L8825" s="13"/>
      <c r="M8825" s="13"/>
      <c r="N8825" s="13"/>
      <c r="O8825" s="14"/>
      <c r="P8825" s="14"/>
      <c r="Q8825" s="14"/>
      <c r="R8825" s="14"/>
      <c r="S8825" s="13"/>
      <c r="T8825" s="13"/>
      <c r="U8825" s="13"/>
      <c r="V8825" s="13"/>
      <c r="W8825" s="13"/>
      <c r="X8825" s="13"/>
      <c r="Y8825" s="14"/>
      <c r="Z8825" s="13"/>
      <c r="AA8825" s="13"/>
      <c r="AB8825" s="13"/>
      <c r="AC8825" s="13"/>
      <c r="AD8825" s="13"/>
      <c r="AE8825" s="13"/>
      <c r="AF8825" s="13"/>
      <c r="AG8825" s="19"/>
      <c r="AH8825" s="19"/>
      <c r="AI8825" s="19"/>
      <c r="AJ8825" s="19"/>
      <c r="AK8825" s="15"/>
      <c r="AL8825" s="15"/>
      <c r="AM8825" s="15"/>
      <c r="AN8825" s="15"/>
    </row>
    <row r="8826" spans="4:40" x14ac:dyDescent="0.25">
      <c r="D8826" s="18"/>
      <c r="E8826" s="13"/>
      <c r="F8826" s="13"/>
      <c r="G8826" s="13"/>
      <c r="H8826" s="13"/>
      <c r="I8826" s="13"/>
      <c r="J8826" s="13"/>
      <c r="K8826" s="13"/>
      <c r="L8826" s="13"/>
      <c r="M8826" s="13"/>
      <c r="N8826" s="13"/>
      <c r="O8826" s="14"/>
      <c r="P8826" s="14"/>
      <c r="Q8826" s="14"/>
      <c r="R8826" s="14"/>
      <c r="S8826" s="13"/>
      <c r="T8826" s="13"/>
      <c r="U8826" s="13"/>
      <c r="V8826" s="13"/>
      <c r="W8826" s="13"/>
      <c r="X8826" s="13"/>
      <c r="Y8826" s="14"/>
      <c r="Z8826" s="13"/>
      <c r="AA8826" s="13"/>
      <c r="AB8826" s="13"/>
      <c r="AC8826" s="13"/>
      <c r="AD8826" s="13"/>
      <c r="AE8826" s="13"/>
      <c r="AF8826" s="13"/>
      <c r="AG8826" s="19"/>
      <c r="AH8826" s="19"/>
      <c r="AI8826" s="19"/>
      <c r="AJ8826" s="19"/>
      <c r="AK8826" s="12"/>
      <c r="AL8826" s="12"/>
      <c r="AM8826" s="12"/>
      <c r="AN8826" s="12"/>
    </row>
    <row r="8827" spans="4:40" x14ac:dyDescent="0.25">
      <c r="D8827" s="18"/>
      <c r="E8827" s="13"/>
      <c r="F8827" s="13"/>
      <c r="G8827" s="13"/>
      <c r="H8827" s="13"/>
      <c r="I8827" s="13"/>
      <c r="J8827" s="13"/>
      <c r="K8827" s="13"/>
      <c r="L8827" s="13"/>
      <c r="M8827" s="13"/>
      <c r="N8827" s="13"/>
      <c r="O8827" s="13"/>
      <c r="P8827" s="13"/>
      <c r="Q8827" s="13"/>
      <c r="R8827" s="13"/>
      <c r="S8827" s="13"/>
      <c r="T8827" s="13"/>
      <c r="U8827" s="13"/>
      <c r="V8827" s="13"/>
      <c r="W8827" s="13"/>
      <c r="X8827" s="13"/>
      <c r="Y8827" s="13"/>
      <c r="Z8827" s="13"/>
      <c r="AA8827" s="13"/>
      <c r="AB8827" s="13"/>
      <c r="AC8827" s="13"/>
      <c r="AD8827" s="13"/>
      <c r="AE8827" s="13"/>
      <c r="AF8827" s="13"/>
      <c r="AG8827" s="19"/>
      <c r="AH8827" s="19"/>
      <c r="AI8827" s="19"/>
      <c r="AJ8827" s="19"/>
      <c r="AK8827" s="15"/>
      <c r="AL8827" s="12"/>
      <c r="AM8827" s="15"/>
      <c r="AN8827" s="15"/>
    </row>
    <row r="8828" spans="4:40" x14ac:dyDescent="0.25">
      <c r="D8828" s="18"/>
      <c r="E8828" s="13"/>
      <c r="F8828" s="13"/>
      <c r="G8828" s="13"/>
      <c r="H8828" s="13"/>
      <c r="I8828" s="13"/>
      <c r="J8828" s="13"/>
      <c r="K8828" s="13"/>
      <c r="L8828" s="13"/>
      <c r="M8828" s="13"/>
      <c r="N8828" s="13"/>
      <c r="O8828" s="13"/>
      <c r="P8828" s="13"/>
      <c r="Q8828" s="13"/>
      <c r="R8828" s="13"/>
      <c r="S8828" s="13"/>
      <c r="T8828" s="13"/>
      <c r="U8828" s="13"/>
      <c r="V8828" s="13"/>
      <c r="W8828" s="13"/>
      <c r="X8828" s="13"/>
      <c r="Y8828" s="13"/>
      <c r="Z8828" s="13"/>
      <c r="AA8828" s="13"/>
      <c r="AB8828" s="13"/>
      <c r="AC8828" s="13"/>
      <c r="AD8828" s="13"/>
      <c r="AE8828" s="13"/>
      <c r="AF8828" s="13"/>
      <c r="AG8828" s="19"/>
      <c r="AH8828" s="19"/>
      <c r="AI8828" s="19"/>
      <c r="AJ8828" s="19"/>
      <c r="AK8828" s="15"/>
      <c r="AL8828" s="15"/>
      <c r="AM8828" s="15"/>
      <c r="AN8828" s="15"/>
    </row>
    <row r="8829" spans="4:40" x14ac:dyDescent="0.25">
      <c r="D8829" s="18"/>
      <c r="E8829" s="13"/>
      <c r="F8829" s="13"/>
      <c r="G8829" s="13"/>
      <c r="H8829" s="13"/>
      <c r="I8829" s="13"/>
      <c r="J8829" s="13"/>
      <c r="K8829" s="13"/>
      <c r="L8829" s="13"/>
      <c r="M8829" s="13"/>
      <c r="N8829" s="13"/>
      <c r="O8829" s="14"/>
      <c r="P8829" s="14"/>
      <c r="Q8829" s="14"/>
      <c r="R8829" s="14"/>
      <c r="S8829" s="13"/>
      <c r="T8829" s="13"/>
      <c r="U8829" s="13"/>
      <c r="V8829" s="13"/>
      <c r="W8829" s="13"/>
      <c r="X8829" s="13"/>
      <c r="Y8829" s="14"/>
      <c r="Z8829" s="13"/>
      <c r="AA8829" s="13"/>
      <c r="AB8829" s="13"/>
      <c r="AC8829" s="13"/>
      <c r="AD8829" s="13"/>
      <c r="AE8829" s="13"/>
      <c r="AF8829" s="13"/>
      <c r="AG8829" s="19"/>
      <c r="AH8829" s="19"/>
      <c r="AI8829" s="19"/>
      <c r="AJ8829" s="19"/>
      <c r="AK8829" s="15"/>
      <c r="AL8829" s="15"/>
      <c r="AM8829" s="15"/>
      <c r="AN8829" s="15"/>
    </row>
    <row r="8830" spans="4:40" x14ac:dyDescent="0.25">
      <c r="D8830" s="18"/>
      <c r="E8830" s="13"/>
      <c r="F8830" s="13"/>
      <c r="G8830" s="13"/>
      <c r="H8830" s="13"/>
      <c r="I8830" s="13"/>
      <c r="J8830" s="13"/>
      <c r="K8830" s="13"/>
      <c r="L8830" s="13"/>
      <c r="M8830" s="13"/>
      <c r="N8830" s="13"/>
      <c r="O8830" s="14"/>
      <c r="P8830" s="14"/>
      <c r="Q8830" s="14"/>
      <c r="R8830" s="14"/>
      <c r="S8830" s="13"/>
      <c r="T8830" s="13"/>
      <c r="U8830" s="13"/>
      <c r="V8830" s="13"/>
      <c r="W8830" s="13"/>
      <c r="X8830" s="13"/>
      <c r="Y8830" s="14"/>
      <c r="Z8830" s="13"/>
      <c r="AA8830" s="13"/>
      <c r="AB8830" s="13"/>
      <c r="AC8830" s="13"/>
      <c r="AD8830" s="13"/>
      <c r="AE8830" s="13"/>
      <c r="AF8830" s="13"/>
      <c r="AG8830" s="19"/>
      <c r="AH8830" s="19"/>
      <c r="AI8830" s="19"/>
      <c r="AJ8830" s="19"/>
      <c r="AK8830" s="12"/>
      <c r="AL8830" s="12"/>
      <c r="AM8830" s="12"/>
      <c r="AN8830" s="12"/>
    </row>
    <row r="8831" spans="4:40" x14ac:dyDescent="0.25">
      <c r="D8831" s="18"/>
      <c r="E8831" s="13"/>
      <c r="F8831" s="13"/>
      <c r="G8831" s="13"/>
      <c r="H8831" s="13"/>
      <c r="I8831" s="13"/>
      <c r="J8831" s="13"/>
      <c r="K8831" s="13"/>
      <c r="L8831" s="13"/>
      <c r="M8831" s="13"/>
      <c r="N8831" s="13"/>
      <c r="O8831" s="13"/>
      <c r="P8831" s="13"/>
      <c r="Q8831" s="13"/>
      <c r="R8831" s="13"/>
      <c r="S8831" s="13"/>
      <c r="T8831" s="13"/>
      <c r="U8831" s="13"/>
      <c r="V8831" s="13"/>
      <c r="W8831" s="13"/>
      <c r="X8831" s="13"/>
      <c r="Y8831" s="13"/>
      <c r="Z8831" s="13"/>
      <c r="AA8831" s="13"/>
      <c r="AB8831" s="13"/>
      <c r="AC8831" s="13"/>
      <c r="AD8831" s="13"/>
      <c r="AE8831" s="13"/>
      <c r="AF8831" s="13"/>
      <c r="AG8831" s="19"/>
      <c r="AH8831" s="19"/>
      <c r="AI8831" s="19"/>
      <c r="AJ8831" s="19"/>
      <c r="AK8831" s="15"/>
      <c r="AL8831" s="12"/>
      <c r="AM8831" s="15"/>
      <c r="AN8831" s="15"/>
    </row>
    <row r="8832" spans="4:40" x14ac:dyDescent="0.25">
      <c r="D8832" s="18"/>
      <c r="E8832" s="13"/>
      <c r="F8832" s="13"/>
      <c r="G8832" s="13"/>
      <c r="H8832" s="13"/>
      <c r="I8832" s="13"/>
      <c r="J8832" s="13"/>
      <c r="K8832" s="13"/>
      <c r="L8832" s="13"/>
      <c r="M8832" s="13"/>
      <c r="N8832" s="13"/>
      <c r="O8832" s="13"/>
      <c r="P8832" s="13"/>
      <c r="Q8832" s="13"/>
      <c r="R8832" s="13"/>
      <c r="S8832" s="13"/>
      <c r="T8832" s="13"/>
      <c r="U8832" s="13"/>
      <c r="V8832" s="13"/>
      <c r="W8832" s="13"/>
      <c r="X8832" s="13"/>
      <c r="Y8832" s="13"/>
      <c r="Z8832" s="13"/>
      <c r="AA8832" s="13"/>
      <c r="AB8832" s="13"/>
      <c r="AC8832" s="13"/>
      <c r="AD8832" s="13"/>
      <c r="AE8832" s="13"/>
      <c r="AF8832" s="13"/>
      <c r="AG8832" s="19"/>
      <c r="AH8832" s="19"/>
      <c r="AI8832" s="19"/>
      <c r="AJ8832" s="19"/>
      <c r="AK8832" s="15"/>
      <c r="AL8832" s="15"/>
      <c r="AM8832" s="15"/>
      <c r="AN8832" s="15"/>
    </row>
    <row r="8833" spans="4:40" x14ac:dyDescent="0.25">
      <c r="D8833" s="18"/>
      <c r="E8833" s="13"/>
      <c r="F8833" s="13"/>
      <c r="G8833" s="13"/>
      <c r="H8833" s="13"/>
      <c r="I8833" s="13"/>
      <c r="J8833" s="13"/>
      <c r="K8833" s="13"/>
      <c r="L8833" s="13"/>
      <c r="M8833" s="13"/>
      <c r="N8833" s="13"/>
      <c r="O8833" s="14"/>
      <c r="P8833" s="14"/>
      <c r="Q8833" s="14"/>
      <c r="R8833" s="14"/>
      <c r="S8833" s="13"/>
      <c r="T8833" s="13"/>
      <c r="U8833" s="13"/>
      <c r="V8833" s="13"/>
      <c r="W8833" s="13"/>
      <c r="X8833" s="13"/>
      <c r="Y8833" s="14"/>
      <c r="Z8833" s="13"/>
      <c r="AA8833" s="13"/>
      <c r="AB8833" s="13"/>
      <c r="AC8833" s="13"/>
      <c r="AD8833" s="13"/>
      <c r="AE8833" s="13"/>
      <c r="AF8833" s="13"/>
      <c r="AG8833" s="19"/>
      <c r="AH8833" s="19"/>
      <c r="AI8833" s="19"/>
      <c r="AJ8833" s="19"/>
      <c r="AK8833" s="15"/>
      <c r="AL8833" s="15"/>
      <c r="AM8833" s="15"/>
      <c r="AN8833" s="15"/>
    </row>
    <row r="8834" spans="4:40" x14ac:dyDescent="0.25">
      <c r="D8834" s="18"/>
      <c r="E8834" s="13"/>
      <c r="F8834" s="13"/>
      <c r="G8834" s="13"/>
      <c r="H8834" s="13"/>
      <c r="I8834" s="13"/>
      <c r="J8834" s="13"/>
      <c r="K8834" s="13"/>
      <c r="L8834" s="13"/>
      <c r="M8834" s="13"/>
      <c r="N8834" s="13"/>
      <c r="O8834" s="14"/>
      <c r="P8834" s="14"/>
      <c r="Q8834" s="14"/>
      <c r="R8834" s="14"/>
      <c r="S8834" s="13"/>
      <c r="T8834" s="13"/>
      <c r="U8834" s="13"/>
      <c r="V8834" s="13"/>
      <c r="W8834" s="13"/>
      <c r="X8834" s="13"/>
      <c r="Y8834" s="14"/>
      <c r="Z8834" s="13"/>
      <c r="AA8834" s="13"/>
      <c r="AB8834" s="13"/>
      <c r="AC8834" s="13"/>
      <c r="AD8834" s="13"/>
      <c r="AE8834" s="13"/>
      <c r="AF8834" s="13"/>
      <c r="AG8834" s="19"/>
      <c r="AH8834" s="19"/>
      <c r="AI8834" s="19"/>
      <c r="AJ8834" s="19"/>
      <c r="AK8834" s="12"/>
      <c r="AL8834" s="12"/>
      <c r="AM8834" s="12"/>
      <c r="AN8834" s="12"/>
    </row>
    <row r="8835" spans="4:40" x14ac:dyDescent="0.25">
      <c r="D8835" s="18"/>
      <c r="E8835" s="13"/>
      <c r="F8835" s="13"/>
      <c r="G8835" s="13"/>
      <c r="H8835" s="13"/>
      <c r="I8835" s="13"/>
      <c r="J8835" s="13"/>
      <c r="K8835" s="13"/>
      <c r="L8835" s="13"/>
      <c r="M8835" s="13"/>
      <c r="N8835" s="13"/>
      <c r="O8835" s="13"/>
      <c r="P8835" s="13"/>
      <c r="Q8835" s="13"/>
      <c r="R8835" s="13"/>
      <c r="S8835" s="13"/>
      <c r="T8835" s="13"/>
      <c r="U8835" s="13"/>
      <c r="V8835" s="13"/>
      <c r="W8835" s="13"/>
      <c r="X8835" s="13"/>
      <c r="Y8835" s="13"/>
      <c r="Z8835" s="13"/>
      <c r="AA8835" s="13"/>
      <c r="AB8835" s="13"/>
      <c r="AC8835" s="13"/>
      <c r="AD8835" s="13"/>
      <c r="AE8835" s="13"/>
      <c r="AF8835" s="13"/>
      <c r="AG8835" s="19"/>
      <c r="AH8835" s="19"/>
      <c r="AI8835" s="19"/>
      <c r="AJ8835" s="19"/>
      <c r="AK8835" s="15"/>
      <c r="AL8835" s="12"/>
      <c r="AM8835" s="15"/>
      <c r="AN8835" s="15"/>
    </row>
    <row r="8836" spans="4:40" x14ac:dyDescent="0.25">
      <c r="D8836" s="18"/>
      <c r="E8836" s="13"/>
      <c r="F8836" s="13"/>
      <c r="G8836" s="13"/>
      <c r="H8836" s="13"/>
      <c r="I8836" s="13"/>
      <c r="J8836" s="13"/>
      <c r="K8836" s="13"/>
      <c r="L8836" s="13"/>
      <c r="M8836" s="13"/>
      <c r="N8836" s="13"/>
      <c r="O8836" s="13"/>
      <c r="P8836" s="13"/>
      <c r="Q8836" s="13"/>
      <c r="R8836" s="13"/>
      <c r="S8836" s="13"/>
      <c r="T8836" s="13"/>
      <c r="U8836" s="13"/>
      <c r="V8836" s="13"/>
      <c r="W8836" s="13"/>
      <c r="X8836" s="13"/>
      <c r="Y8836" s="13"/>
      <c r="Z8836" s="13"/>
      <c r="AA8836" s="13"/>
      <c r="AB8836" s="13"/>
      <c r="AC8836" s="13"/>
      <c r="AD8836" s="13"/>
      <c r="AE8836" s="13"/>
      <c r="AF8836" s="13"/>
      <c r="AG8836" s="19"/>
      <c r="AH8836" s="19"/>
      <c r="AI8836" s="19"/>
      <c r="AJ8836" s="19"/>
      <c r="AK8836" s="15"/>
      <c r="AL8836" s="15"/>
      <c r="AM8836" s="15"/>
      <c r="AN8836" s="15"/>
    </row>
    <row r="8837" spans="4:40" x14ac:dyDescent="0.25">
      <c r="D8837" s="18"/>
      <c r="E8837" s="13"/>
      <c r="F8837" s="13"/>
      <c r="G8837" s="13"/>
      <c r="H8837" s="13"/>
      <c r="I8837" s="13"/>
      <c r="J8837" s="13"/>
      <c r="K8837" s="13"/>
      <c r="L8837" s="13"/>
      <c r="M8837" s="13"/>
      <c r="N8837" s="13"/>
      <c r="O8837" s="14"/>
      <c r="P8837" s="14"/>
      <c r="Q8837" s="14"/>
      <c r="R8837" s="14"/>
      <c r="S8837" s="13"/>
      <c r="T8837" s="13"/>
      <c r="U8837" s="13"/>
      <c r="V8837" s="13"/>
      <c r="W8837" s="13"/>
      <c r="X8837" s="13"/>
      <c r="Y8837" s="14"/>
      <c r="Z8837" s="13"/>
      <c r="AA8837" s="13"/>
      <c r="AB8837" s="13"/>
      <c r="AC8837" s="13"/>
      <c r="AD8837" s="13"/>
      <c r="AE8837" s="13"/>
      <c r="AF8837" s="13"/>
      <c r="AG8837" s="19"/>
      <c r="AH8837" s="19"/>
      <c r="AI8837" s="19"/>
      <c r="AJ8837" s="19"/>
      <c r="AK8837" s="15"/>
      <c r="AL8837" s="15"/>
      <c r="AM8837" s="15"/>
      <c r="AN8837" s="15"/>
    </row>
    <row r="8838" spans="4:40" x14ac:dyDescent="0.25">
      <c r="D8838" s="18"/>
      <c r="E8838" s="13"/>
      <c r="F8838" s="13"/>
      <c r="G8838" s="13"/>
      <c r="H8838" s="13"/>
      <c r="I8838" s="13"/>
      <c r="J8838" s="13"/>
      <c r="K8838" s="13"/>
      <c r="L8838" s="13"/>
      <c r="M8838" s="13"/>
      <c r="N8838" s="13"/>
      <c r="O8838" s="14"/>
      <c r="P8838" s="14"/>
      <c r="Q8838" s="14"/>
      <c r="R8838" s="14"/>
      <c r="S8838" s="13"/>
      <c r="T8838" s="13"/>
      <c r="U8838" s="13"/>
      <c r="V8838" s="13"/>
      <c r="W8838" s="13"/>
      <c r="X8838" s="13"/>
      <c r="Y8838" s="14"/>
      <c r="Z8838" s="13"/>
      <c r="AA8838" s="13"/>
      <c r="AB8838" s="13"/>
      <c r="AC8838" s="13"/>
      <c r="AD8838" s="13"/>
      <c r="AE8838" s="13"/>
      <c r="AF8838" s="13"/>
      <c r="AG8838" s="19"/>
      <c r="AH8838" s="19"/>
      <c r="AI8838" s="19"/>
      <c r="AJ8838" s="19"/>
      <c r="AK8838" s="12"/>
      <c r="AL8838" s="12"/>
      <c r="AM8838" s="12"/>
      <c r="AN8838" s="12"/>
    </row>
    <row r="8839" spans="4:40" x14ac:dyDescent="0.25">
      <c r="D8839" s="18"/>
      <c r="E8839" s="13"/>
      <c r="F8839" s="13"/>
      <c r="G8839" s="13"/>
      <c r="H8839" s="13"/>
      <c r="I8839" s="13"/>
      <c r="J8839" s="13"/>
      <c r="K8839" s="13"/>
      <c r="L8839" s="13"/>
      <c r="M8839" s="13"/>
      <c r="N8839" s="13"/>
      <c r="O8839" s="13"/>
      <c r="P8839" s="13"/>
      <c r="Q8839" s="13"/>
      <c r="R8839" s="13"/>
      <c r="S8839" s="13"/>
      <c r="T8839" s="13"/>
      <c r="U8839" s="13"/>
      <c r="V8839" s="13"/>
      <c r="W8839" s="13"/>
      <c r="X8839" s="13"/>
      <c r="Y8839" s="13"/>
      <c r="Z8839" s="13"/>
      <c r="AA8839" s="13"/>
      <c r="AB8839" s="13"/>
      <c r="AC8839" s="13"/>
      <c r="AD8839" s="13"/>
      <c r="AE8839" s="13"/>
      <c r="AF8839" s="13"/>
      <c r="AG8839" s="19"/>
      <c r="AH8839" s="19"/>
      <c r="AI8839" s="19"/>
      <c r="AJ8839" s="19"/>
      <c r="AK8839" s="15"/>
      <c r="AL8839" s="12"/>
      <c r="AM8839" s="15"/>
      <c r="AN8839" s="15"/>
    </row>
    <row r="8840" spans="4:40" x14ac:dyDescent="0.25">
      <c r="D8840" s="18"/>
      <c r="E8840" s="13"/>
      <c r="F8840" s="13"/>
      <c r="G8840" s="13"/>
      <c r="H8840" s="13"/>
      <c r="I8840" s="13"/>
      <c r="J8840" s="13"/>
      <c r="K8840" s="13"/>
      <c r="L8840" s="13"/>
      <c r="M8840" s="13"/>
      <c r="N8840" s="13"/>
      <c r="O8840" s="13"/>
      <c r="P8840" s="13"/>
      <c r="Q8840" s="13"/>
      <c r="R8840" s="13"/>
      <c r="S8840" s="13"/>
      <c r="T8840" s="13"/>
      <c r="U8840" s="13"/>
      <c r="V8840" s="13"/>
      <c r="W8840" s="13"/>
      <c r="X8840" s="13"/>
      <c r="Y8840" s="13"/>
      <c r="Z8840" s="13"/>
      <c r="AA8840" s="13"/>
      <c r="AB8840" s="13"/>
      <c r="AC8840" s="13"/>
      <c r="AD8840" s="13"/>
      <c r="AE8840" s="13"/>
      <c r="AF8840" s="13"/>
      <c r="AG8840" s="19"/>
      <c r="AH8840" s="19"/>
      <c r="AI8840" s="19"/>
      <c r="AJ8840" s="19"/>
      <c r="AK8840" s="15"/>
      <c r="AL8840" s="15"/>
      <c r="AM8840" s="15"/>
      <c r="AN8840" s="15"/>
    </row>
    <row r="8841" spans="4:40" x14ac:dyDescent="0.25">
      <c r="D8841" s="18"/>
      <c r="E8841" s="13"/>
      <c r="F8841" s="13"/>
      <c r="G8841" s="13"/>
      <c r="H8841" s="13"/>
      <c r="I8841" s="13"/>
      <c r="J8841" s="13"/>
      <c r="K8841" s="13"/>
      <c r="L8841" s="13"/>
      <c r="M8841" s="13"/>
      <c r="N8841" s="13"/>
      <c r="O8841" s="14"/>
      <c r="P8841" s="14"/>
      <c r="Q8841" s="14"/>
      <c r="R8841" s="14"/>
      <c r="S8841" s="13"/>
      <c r="T8841" s="13"/>
      <c r="U8841" s="13"/>
      <c r="V8841" s="13"/>
      <c r="W8841" s="13"/>
      <c r="X8841" s="13"/>
      <c r="Y8841" s="14"/>
      <c r="Z8841" s="13"/>
      <c r="AA8841" s="13"/>
      <c r="AB8841" s="13"/>
      <c r="AC8841" s="13"/>
      <c r="AD8841" s="13"/>
      <c r="AE8841" s="13"/>
      <c r="AF8841" s="13"/>
      <c r="AG8841" s="19"/>
      <c r="AH8841" s="19"/>
      <c r="AI8841" s="19"/>
      <c r="AJ8841" s="19"/>
      <c r="AK8841" s="15"/>
      <c r="AL8841" s="15"/>
      <c r="AM8841" s="15"/>
      <c r="AN8841" s="15"/>
    </row>
    <row r="8842" spans="4:40" x14ac:dyDescent="0.25">
      <c r="D8842" s="18"/>
      <c r="E8842" s="13"/>
      <c r="F8842" s="13"/>
      <c r="G8842" s="13"/>
      <c r="H8842" s="13"/>
      <c r="I8842" s="13"/>
      <c r="J8842" s="13"/>
      <c r="K8842" s="13"/>
      <c r="L8842" s="13"/>
      <c r="M8842" s="13"/>
      <c r="N8842" s="13"/>
      <c r="O8842" s="14"/>
      <c r="P8842" s="14"/>
      <c r="Q8842" s="14"/>
      <c r="R8842" s="14"/>
      <c r="S8842" s="13"/>
      <c r="T8842" s="13"/>
      <c r="U8842" s="13"/>
      <c r="V8842" s="13"/>
      <c r="W8842" s="13"/>
      <c r="X8842" s="13"/>
      <c r="Y8842" s="14"/>
      <c r="Z8842" s="13"/>
      <c r="AA8842" s="13"/>
      <c r="AB8842" s="13"/>
      <c r="AC8842" s="13"/>
      <c r="AD8842" s="13"/>
      <c r="AE8842" s="13"/>
      <c r="AF8842" s="13"/>
      <c r="AG8842" s="19"/>
      <c r="AH8842" s="19"/>
      <c r="AI8842" s="19"/>
      <c r="AJ8842" s="19"/>
      <c r="AK8842" s="12"/>
      <c r="AL8842" s="12"/>
      <c r="AM8842" s="12"/>
      <c r="AN8842" s="12"/>
    </row>
    <row r="8843" spans="4:40" x14ac:dyDescent="0.25">
      <c r="D8843" s="18"/>
      <c r="E8843" s="13"/>
      <c r="F8843" s="13"/>
      <c r="G8843" s="13"/>
      <c r="H8843" s="13"/>
      <c r="I8843" s="13"/>
      <c r="J8843" s="13"/>
      <c r="K8843" s="13"/>
      <c r="L8843" s="13"/>
      <c r="M8843" s="13"/>
      <c r="N8843" s="13"/>
      <c r="O8843" s="13"/>
      <c r="P8843" s="13"/>
      <c r="Q8843" s="13"/>
      <c r="R8843" s="13"/>
      <c r="S8843" s="13"/>
      <c r="T8843" s="13"/>
      <c r="U8843" s="13"/>
      <c r="V8843" s="13"/>
      <c r="W8843" s="13"/>
      <c r="X8843" s="13"/>
      <c r="Y8843" s="13"/>
      <c r="Z8843" s="13"/>
      <c r="AA8843" s="13"/>
      <c r="AB8843" s="13"/>
      <c r="AC8843" s="13"/>
      <c r="AD8843" s="13"/>
      <c r="AE8843" s="13"/>
      <c r="AF8843" s="13"/>
      <c r="AG8843" s="19"/>
      <c r="AH8843" s="19"/>
      <c r="AI8843" s="19"/>
      <c r="AJ8843" s="19"/>
      <c r="AK8843" s="15"/>
      <c r="AL8843" s="12"/>
      <c r="AM8843" s="15"/>
      <c r="AN8843" s="15"/>
    </row>
    <row r="8844" spans="4:40" x14ac:dyDescent="0.25">
      <c r="D8844" s="18"/>
      <c r="E8844" s="13"/>
      <c r="F8844" s="13"/>
      <c r="G8844" s="13"/>
      <c r="H8844" s="13"/>
      <c r="I8844" s="13"/>
      <c r="J8844" s="13"/>
      <c r="K8844" s="13"/>
      <c r="L8844" s="13"/>
      <c r="M8844" s="13"/>
      <c r="N8844" s="13"/>
      <c r="O8844" s="13"/>
      <c r="P8844" s="13"/>
      <c r="Q8844" s="13"/>
      <c r="R8844" s="13"/>
      <c r="S8844" s="13"/>
      <c r="T8844" s="13"/>
      <c r="U8844" s="13"/>
      <c r="V8844" s="13"/>
      <c r="W8844" s="13"/>
      <c r="X8844" s="13"/>
      <c r="Y8844" s="13"/>
      <c r="Z8844" s="13"/>
      <c r="AA8844" s="13"/>
      <c r="AB8844" s="13"/>
      <c r="AC8844" s="13"/>
      <c r="AD8844" s="13"/>
      <c r="AE8844" s="13"/>
      <c r="AF8844" s="13"/>
      <c r="AG8844" s="19"/>
      <c r="AH8844" s="19"/>
      <c r="AI8844" s="19"/>
      <c r="AJ8844" s="19"/>
      <c r="AK8844" s="15"/>
      <c r="AL8844" s="15"/>
      <c r="AM8844" s="15"/>
      <c r="AN8844" s="15"/>
    </row>
    <row r="8845" spans="4:40" x14ac:dyDescent="0.25">
      <c r="D8845" s="18"/>
      <c r="E8845" s="13"/>
      <c r="F8845" s="13"/>
      <c r="G8845" s="13"/>
      <c r="H8845" s="13"/>
      <c r="I8845" s="13"/>
      <c r="J8845" s="13"/>
      <c r="K8845" s="13"/>
      <c r="L8845" s="13"/>
      <c r="M8845" s="13"/>
      <c r="N8845" s="13"/>
      <c r="O8845" s="14"/>
      <c r="P8845" s="14"/>
      <c r="Q8845" s="14"/>
      <c r="R8845" s="14"/>
      <c r="S8845" s="13"/>
      <c r="T8845" s="13"/>
      <c r="U8845" s="13"/>
      <c r="V8845" s="13"/>
      <c r="W8845" s="13"/>
      <c r="X8845" s="13"/>
      <c r="Y8845" s="14"/>
      <c r="Z8845" s="13"/>
      <c r="AA8845" s="13"/>
      <c r="AB8845" s="13"/>
      <c r="AC8845" s="13"/>
      <c r="AD8845" s="13"/>
      <c r="AE8845" s="13"/>
      <c r="AF8845" s="13"/>
      <c r="AG8845" s="19"/>
      <c r="AH8845" s="19"/>
      <c r="AI8845" s="19"/>
      <c r="AJ8845" s="19"/>
      <c r="AK8845" s="15"/>
      <c r="AL8845" s="15"/>
      <c r="AM8845" s="15"/>
      <c r="AN8845" s="15"/>
    </row>
    <row r="8846" spans="4:40" x14ac:dyDescent="0.25">
      <c r="D8846" s="18"/>
      <c r="E8846" s="13"/>
      <c r="F8846" s="13"/>
      <c r="G8846" s="13"/>
      <c r="H8846" s="13"/>
      <c r="I8846" s="13"/>
      <c r="J8846" s="13"/>
      <c r="K8846" s="13"/>
      <c r="L8846" s="13"/>
      <c r="M8846" s="13"/>
      <c r="N8846" s="13"/>
      <c r="O8846" s="14"/>
      <c r="P8846" s="14"/>
      <c r="Q8846" s="14"/>
      <c r="R8846" s="14"/>
      <c r="S8846" s="13"/>
      <c r="T8846" s="13"/>
      <c r="U8846" s="13"/>
      <c r="V8846" s="13"/>
      <c r="W8846" s="13"/>
      <c r="X8846" s="13"/>
      <c r="Y8846" s="14"/>
      <c r="Z8846" s="13"/>
      <c r="AA8846" s="13"/>
      <c r="AB8846" s="13"/>
      <c r="AC8846" s="13"/>
      <c r="AD8846" s="13"/>
      <c r="AE8846" s="13"/>
      <c r="AF8846" s="13"/>
      <c r="AG8846" s="19"/>
      <c r="AH8846" s="19"/>
      <c r="AI8846" s="19"/>
      <c r="AJ8846" s="19"/>
      <c r="AK8846" s="12"/>
      <c r="AL8846" s="12"/>
      <c r="AM8846" s="12"/>
      <c r="AN8846" s="12"/>
    </row>
    <row r="8847" spans="4:40" x14ac:dyDescent="0.25">
      <c r="D8847" s="18"/>
      <c r="E8847" s="13"/>
      <c r="F8847" s="13"/>
      <c r="G8847" s="13"/>
      <c r="H8847" s="13"/>
      <c r="I8847" s="13"/>
      <c r="J8847" s="13"/>
      <c r="K8847" s="13"/>
      <c r="L8847" s="13"/>
      <c r="M8847" s="13"/>
      <c r="N8847" s="13"/>
      <c r="O8847" s="13"/>
      <c r="P8847" s="13"/>
      <c r="Q8847" s="13"/>
      <c r="R8847" s="13"/>
      <c r="S8847" s="13"/>
      <c r="T8847" s="13"/>
      <c r="U8847" s="13"/>
      <c r="V8847" s="13"/>
      <c r="W8847" s="13"/>
      <c r="X8847" s="13"/>
      <c r="Y8847" s="13"/>
      <c r="Z8847" s="13"/>
      <c r="AA8847" s="13"/>
      <c r="AB8847" s="13"/>
      <c r="AC8847" s="13"/>
      <c r="AD8847" s="13"/>
      <c r="AE8847" s="13"/>
      <c r="AF8847" s="13"/>
      <c r="AG8847" s="19"/>
      <c r="AH8847" s="19"/>
      <c r="AI8847" s="19"/>
      <c r="AJ8847" s="19"/>
      <c r="AK8847" s="15"/>
      <c r="AL8847" s="12"/>
      <c r="AM8847" s="15"/>
      <c r="AN8847" s="15"/>
    </row>
    <row r="8848" spans="4:40" x14ac:dyDescent="0.25">
      <c r="D8848" s="18"/>
      <c r="E8848" s="13"/>
      <c r="F8848" s="13"/>
      <c r="G8848" s="13"/>
      <c r="H8848" s="13"/>
      <c r="I8848" s="13"/>
      <c r="J8848" s="13"/>
      <c r="K8848" s="13"/>
      <c r="L8848" s="13"/>
      <c r="M8848" s="13"/>
      <c r="N8848" s="13"/>
      <c r="O8848" s="13"/>
      <c r="P8848" s="13"/>
      <c r="Q8848" s="13"/>
      <c r="R8848" s="13"/>
      <c r="S8848" s="13"/>
      <c r="T8848" s="13"/>
      <c r="U8848" s="13"/>
      <c r="V8848" s="13"/>
      <c r="W8848" s="13"/>
      <c r="X8848" s="13"/>
      <c r="Y8848" s="13"/>
      <c r="Z8848" s="13"/>
      <c r="AA8848" s="13"/>
      <c r="AB8848" s="13"/>
      <c r="AC8848" s="13"/>
      <c r="AD8848" s="13"/>
      <c r="AE8848" s="13"/>
      <c r="AF8848" s="13"/>
      <c r="AG8848" s="19"/>
      <c r="AH8848" s="19"/>
      <c r="AI8848" s="19"/>
      <c r="AJ8848" s="19"/>
      <c r="AK8848" s="15"/>
      <c r="AL8848" s="15"/>
      <c r="AM8848" s="15"/>
      <c r="AN8848" s="15"/>
    </row>
    <row r="8849" spans="4:40" x14ac:dyDescent="0.25">
      <c r="D8849" s="18"/>
      <c r="E8849" s="13"/>
      <c r="F8849" s="13"/>
      <c r="G8849" s="13"/>
      <c r="H8849" s="13"/>
      <c r="I8849" s="13"/>
      <c r="J8849" s="13"/>
      <c r="K8849" s="13"/>
      <c r="L8849" s="13"/>
      <c r="M8849" s="13"/>
      <c r="N8849" s="13"/>
      <c r="O8849" s="14"/>
      <c r="P8849" s="14"/>
      <c r="Q8849" s="14"/>
      <c r="R8849" s="14"/>
      <c r="S8849" s="13"/>
      <c r="T8849" s="13"/>
      <c r="U8849" s="13"/>
      <c r="V8849" s="13"/>
      <c r="W8849" s="13"/>
      <c r="X8849" s="13"/>
      <c r="Y8849" s="14"/>
      <c r="Z8849" s="13"/>
      <c r="AA8849" s="13"/>
      <c r="AB8849" s="13"/>
      <c r="AC8849" s="13"/>
      <c r="AD8849" s="13"/>
      <c r="AE8849" s="13"/>
      <c r="AF8849" s="13"/>
      <c r="AG8849" s="19"/>
      <c r="AH8849" s="19"/>
      <c r="AI8849" s="19"/>
      <c r="AJ8849" s="19"/>
      <c r="AK8849" s="15"/>
      <c r="AL8849" s="15"/>
      <c r="AM8849" s="15"/>
      <c r="AN8849" s="15"/>
    </row>
    <row r="8850" spans="4:40" x14ac:dyDescent="0.25">
      <c r="D8850" s="18"/>
      <c r="E8850" s="13"/>
      <c r="F8850" s="13"/>
      <c r="G8850" s="13"/>
      <c r="H8850" s="13"/>
      <c r="I8850" s="13"/>
      <c r="J8850" s="13"/>
      <c r="K8850" s="13"/>
      <c r="L8850" s="13"/>
      <c r="M8850" s="13"/>
      <c r="N8850" s="13"/>
      <c r="O8850" s="14"/>
      <c r="P8850" s="14"/>
      <c r="Q8850" s="14"/>
      <c r="R8850" s="14"/>
      <c r="S8850" s="13"/>
      <c r="T8850" s="13"/>
      <c r="U8850" s="13"/>
      <c r="V8850" s="13"/>
      <c r="W8850" s="13"/>
      <c r="X8850" s="13"/>
      <c r="Y8850" s="14"/>
      <c r="Z8850" s="13"/>
      <c r="AA8850" s="13"/>
      <c r="AB8850" s="13"/>
      <c r="AC8850" s="13"/>
      <c r="AD8850" s="13"/>
      <c r="AE8850" s="13"/>
      <c r="AF8850" s="13"/>
      <c r="AG8850" s="19"/>
      <c r="AH8850" s="19"/>
      <c r="AI8850" s="19"/>
      <c r="AJ8850" s="19"/>
      <c r="AK8850" s="12"/>
      <c r="AL8850" s="12"/>
      <c r="AM8850" s="12"/>
      <c r="AN8850" s="12"/>
    </row>
    <row r="8851" spans="4:40" x14ac:dyDescent="0.25">
      <c r="D8851" s="18"/>
      <c r="E8851" s="13"/>
      <c r="F8851" s="13"/>
      <c r="G8851" s="13"/>
      <c r="H8851" s="13"/>
      <c r="I8851" s="13"/>
      <c r="J8851" s="13"/>
      <c r="K8851" s="13"/>
      <c r="L8851" s="13"/>
      <c r="M8851" s="13"/>
      <c r="N8851" s="13"/>
      <c r="O8851" s="13"/>
      <c r="P8851" s="13"/>
      <c r="Q8851" s="13"/>
      <c r="R8851" s="13"/>
      <c r="S8851" s="13"/>
      <c r="T8851" s="13"/>
      <c r="U8851" s="13"/>
      <c r="V8851" s="13"/>
      <c r="W8851" s="13"/>
      <c r="X8851" s="13"/>
      <c r="Y8851" s="13"/>
      <c r="Z8851" s="13"/>
      <c r="AA8851" s="13"/>
      <c r="AB8851" s="13"/>
      <c r="AC8851" s="13"/>
      <c r="AD8851" s="13"/>
      <c r="AE8851" s="13"/>
      <c r="AF8851" s="13"/>
      <c r="AG8851" s="19"/>
      <c r="AH8851" s="19"/>
      <c r="AI8851" s="19"/>
      <c r="AJ8851" s="19"/>
      <c r="AK8851" s="15"/>
      <c r="AL8851" s="12"/>
      <c r="AM8851" s="15"/>
      <c r="AN8851" s="15"/>
    </row>
    <row r="8852" spans="4:40" x14ac:dyDescent="0.25">
      <c r="D8852" s="18"/>
      <c r="E8852" s="13"/>
      <c r="F8852" s="13"/>
      <c r="G8852" s="13"/>
      <c r="H8852" s="13"/>
      <c r="I8852" s="13"/>
      <c r="J8852" s="13"/>
      <c r="K8852" s="13"/>
      <c r="L8852" s="13"/>
      <c r="M8852" s="13"/>
      <c r="N8852" s="13"/>
      <c r="O8852" s="13"/>
      <c r="P8852" s="13"/>
      <c r="Q8852" s="13"/>
      <c r="R8852" s="13"/>
      <c r="S8852" s="13"/>
      <c r="T8852" s="13"/>
      <c r="U8852" s="13"/>
      <c r="V8852" s="13"/>
      <c r="W8852" s="13"/>
      <c r="X8852" s="13"/>
      <c r="Y8852" s="13"/>
      <c r="Z8852" s="13"/>
      <c r="AA8852" s="13"/>
      <c r="AB8852" s="13"/>
      <c r="AC8852" s="13"/>
      <c r="AD8852" s="13"/>
      <c r="AE8852" s="13"/>
      <c r="AF8852" s="13"/>
      <c r="AG8852" s="19"/>
      <c r="AH8852" s="19"/>
      <c r="AI8852" s="19"/>
      <c r="AJ8852" s="19"/>
      <c r="AK8852" s="15"/>
      <c r="AL8852" s="15"/>
      <c r="AM8852" s="15"/>
      <c r="AN8852" s="15"/>
    </row>
    <row r="8853" spans="4:40" x14ac:dyDescent="0.25">
      <c r="D8853" s="18"/>
      <c r="E8853" s="13"/>
      <c r="F8853" s="13"/>
      <c r="G8853" s="13"/>
      <c r="H8853" s="13"/>
      <c r="I8853" s="13"/>
      <c r="J8853" s="13"/>
      <c r="K8853" s="13"/>
      <c r="L8853" s="13"/>
      <c r="M8853" s="13"/>
      <c r="N8853" s="13"/>
      <c r="O8853" s="14"/>
      <c r="P8853" s="14"/>
      <c r="Q8853" s="14"/>
      <c r="R8853" s="14"/>
      <c r="S8853" s="13"/>
      <c r="T8853" s="13"/>
      <c r="U8853" s="13"/>
      <c r="V8853" s="13"/>
      <c r="W8853" s="13"/>
      <c r="X8853" s="13"/>
      <c r="Y8853" s="14"/>
      <c r="Z8853" s="13"/>
      <c r="AA8853" s="13"/>
      <c r="AB8853" s="13"/>
      <c r="AC8853" s="13"/>
      <c r="AD8853" s="13"/>
      <c r="AE8853" s="13"/>
      <c r="AF8853" s="13"/>
      <c r="AG8853" s="19"/>
      <c r="AH8853" s="19"/>
      <c r="AI8853" s="19"/>
      <c r="AJ8853" s="19"/>
      <c r="AK8853" s="15"/>
      <c r="AL8853" s="15"/>
      <c r="AM8853" s="15"/>
      <c r="AN8853" s="15"/>
    </row>
    <row r="8854" spans="4:40" x14ac:dyDescent="0.25">
      <c r="D8854" s="18"/>
      <c r="E8854" s="13"/>
      <c r="F8854" s="13"/>
      <c r="G8854" s="13"/>
      <c r="H8854" s="13"/>
      <c r="I8854" s="13"/>
      <c r="J8854" s="13"/>
      <c r="K8854" s="13"/>
      <c r="L8854" s="13"/>
      <c r="M8854" s="13"/>
      <c r="N8854" s="13"/>
      <c r="O8854" s="14"/>
      <c r="P8854" s="14"/>
      <c r="Q8854" s="14"/>
      <c r="R8854" s="14"/>
      <c r="S8854" s="13"/>
      <c r="T8854" s="13"/>
      <c r="U8854" s="13"/>
      <c r="V8854" s="13"/>
      <c r="W8854" s="13"/>
      <c r="X8854" s="13"/>
      <c r="Y8854" s="14"/>
      <c r="Z8854" s="13"/>
      <c r="AA8854" s="13"/>
      <c r="AB8854" s="13"/>
      <c r="AC8854" s="13"/>
      <c r="AD8854" s="13"/>
      <c r="AE8854" s="13"/>
      <c r="AF8854" s="13"/>
      <c r="AG8854" s="19"/>
      <c r="AH8854" s="19"/>
      <c r="AI8854" s="19"/>
      <c r="AJ8854" s="19"/>
      <c r="AK8854" s="12"/>
      <c r="AL8854" s="12"/>
      <c r="AM8854" s="12"/>
      <c r="AN8854" s="12"/>
    </row>
    <row r="8855" spans="4:40" x14ac:dyDescent="0.25">
      <c r="D8855" s="18"/>
      <c r="E8855" s="13"/>
      <c r="F8855" s="13"/>
      <c r="G8855" s="13"/>
      <c r="H8855" s="13"/>
      <c r="I8855" s="13"/>
      <c r="J8855" s="13"/>
      <c r="K8855" s="13"/>
      <c r="L8855" s="13"/>
      <c r="M8855" s="13"/>
      <c r="N8855" s="13"/>
      <c r="O8855" s="13"/>
      <c r="P8855" s="13"/>
      <c r="Q8855" s="13"/>
      <c r="R8855" s="13"/>
      <c r="S8855" s="13"/>
      <c r="T8855" s="13"/>
      <c r="U8855" s="13"/>
      <c r="V8855" s="13"/>
      <c r="W8855" s="13"/>
      <c r="X8855" s="13"/>
      <c r="Y8855" s="13"/>
      <c r="Z8855" s="13"/>
      <c r="AA8855" s="13"/>
      <c r="AB8855" s="13"/>
      <c r="AC8855" s="13"/>
      <c r="AD8855" s="13"/>
      <c r="AE8855" s="13"/>
      <c r="AF8855" s="13"/>
      <c r="AG8855" s="19"/>
      <c r="AH8855" s="19"/>
      <c r="AI8855" s="19"/>
      <c r="AJ8855" s="19"/>
      <c r="AK8855" s="15"/>
      <c r="AL8855" s="12"/>
      <c r="AM8855" s="15"/>
      <c r="AN8855" s="15"/>
    </row>
    <row r="8856" spans="4:40" x14ac:dyDescent="0.25">
      <c r="D8856" s="18"/>
      <c r="E8856" s="13"/>
      <c r="F8856" s="13"/>
      <c r="G8856" s="13"/>
      <c r="H8856" s="13"/>
      <c r="I8856" s="13"/>
      <c r="J8856" s="13"/>
      <c r="K8856" s="13"/>
      <c r="L8856" s="13"/>
      <c r="M8856" s="13"/>
      <c r="N8856" s="13"/>
      <c r="O8856" s="13"/>
      <c r="P8856" s="13"/>
      <c r="Q8856" s="13"/>
      <c r="R8856" s="13"/>
      <c r="S8856" s="13"/>
      <c r="T8856" s="13"/>
      <c r="U8856" s="13"/>
      <c r="V8856" s="13"/>
      <c r="W8856" s="13"/>
      <c r="X8856" s="13"/>
      <c r="Y8856" s="13"/>
      <c r="Z8856" s="13"/>
      <c r="AA8856" s="13"/>
      <c r="AB8856" s="13"/>
      <c r="AC8856" s="13"/>
      <c r="AD8856" s="13"/>
      <c r="AE8856" s="13"/>
      <c r="AF8856" s="13"/>
      <c r="AG8856" s="19"/>
      <c r="AH8856" s="19"/>
      <c r="AI8856" s="19"/>
      <c r="AJ8856" s="19"/>
      <c r="AK8856" s="15"/>
      <c r="AL8856" s="15"/>
      <c r="AM8856" s="15"/>
      <c r="AN8856" s="15"/>
    </row>
    <row r="8857" spans="4:40" x14ac:dyDescent="0.25">
      <c r="D8857" s="18"/>
      <c r="E8857" s="13"/>
      <c r="F8857" s="13"/>
      <c r="G8857" s="13"/>
      <c r="H8857" s="13"/>
      <c r="I8857" s="13"/>
      <c r="J8857" s="13"/>
      <c r="K8857" s="13"/>
      <c r="L8857" s="13"/>
      <c r="M8857" s="13"/>
      <c r="N8857" s="13"/>
      <c r="O8857" s="14"/>
      <c r="P8857" s="14"/>
      <c r="Q8857" s="14"/>
      <c r="R8857" s="14"/>
      <c r="S8857" s="13"/>
      <c r="T8857" s="13"/>
      <c r="U8857" s="13"/>
      <c r="V8857" s="13"/>
      <c r="W8857" s="13"/>
      <c r="X8857" s="13"/>
      <c r="Y8857" s="14"/>
      <c r="Z8857" s="13"/>
      <c r="AA8857" s="13"/>
      <c r="AB8857" s="13"/>
      <c r="AC8857" s="13"/>
      <c r="AD8857" s="13"/>
      <c r="AE8857" s="13"/>
      <c r="AF8857" s="13"/>
      <c r="AG8857" s="19"/>
      <c r="AH8857" s="19"/>
      <c r="AI8857" s="19"/>
      <c r="AJ8857" s="19"/>
      <c r="AK8857" s="15"/>
      <c r="AL8857" s="15"/>
      <c r="AM8857" s="15"/>
      <c r="AN8857" s="15"/>
    </row>
    <row r="8858" spans="4:40" x14ac:dyDescent="0.25">
      <c r="D8858" s="18"/>
      <c r="E8858" s="13"/>
      <c r="F8858" s="13"/>
      <c r="G8858" s="13"/>
      <c r="H8858" s="13"/>
      <c r="I8858" s="13"/>
      <c r="J8858" s="13"/>
      <c r="K8858" s="13"/>
      <c r="L8858" s="13"/>
      <c r="M8858" s="13"/>
      <c r="N8858" s="13"/>
      <c r="O8858" s="14"/>
      <c r="P8858" s="14"/>
      <c r="Q8858" s="14"/>
      <c r="R8858" s="14"/>
      <c r="S8858" s="13"/>
      <c r="T8858" s="13"/>
      <c r="U8858" s="13"/>
      <c r="V8858" s="13"/>
      <c r="W8858" s="13"/>
      <c r="X8858" s="13"/>
      <c r="Y8858" s="14"/>
      <c r="Z8858" s="13"/>
      <c r="AA8858" s="13"/>
      <c r="AB8858" s="13"/>
      <c r="AC8858" s="13"/>
      <c r="AD8858" s="13"/>
      <c r="AE8858" s="13"/>
      <c r="AF8858" s="13"/>
      <c r="AG8858" s="19"/>
      <c r="AH8858" s="19"/>
      <c r="AI8858" s="19"/>
      <c r="AJ8858" s="19"/>
      <c r="AK8858" s="12"/>
      <c r="AL8858" s="12"/>
      <c r="AM8858" s="12"/>
      <c r="AN8858" s="12"/>
    </row>
    <row r="8859" spans="4:40" x14ac:dyDescent="0.25">
      <c r="D8859" s="18"/>
      <c r="E8859" s="13"/>
      <c r="F8859" s="13"/>
      <c r="G8859" s="13"/>
      <c r="H8859" s="13"/>
      <c r="I8859" s="13"/>
      <c r="J8859" s="13"/>
      <c r="K8859" s="13"/>
      <c r="L8859" s="13"/>
      <c r="M8859" s="13"/>
      <c r="N8859" s="13"/>
      <c r="O8859" s="13"/>
      <c r="P8859" s="13"/>
      <c r="Q8859" s="13"/>
      <c r="R8859" s="13"/>
      <c r="S8859" s="13"/>
      <c r="T8859" s="13"/>
      <c r="U8859" s="13"/>
      <c r="V8859" s="13"/>
      <c r="W8859" s="13"/>
      <c r="X8859" s="13"/>
      <c r="Y8859" s="13"/>
      <c r="Z8859" s="13"/>
      <c r="AA8859" s="13"/>
      <c r="AB8859" s="13"/>
      <c r="AC8859" s="13"/>
      <c r="AD8859" s="13"/>
      <c r="AE8859" s="13"/>
      <c r="AF8859" s="13"/>
      <c r="AG8859" s="19"/>
      <c r="AH8859" s="19"/>
      <c r="AI8859" s="19"/>
      <c r="AJ8859" s="19"/>
      <c r="AK8859" s="15"/>
      <c r="AL8859" s="12"/>
      <c r="AM8859" s="15"/>
      <c r="AN8859" s="15"/>
    </row>
    <row r="8860" spans="4:40" x14ac:dyDescent="0.25">
      <c r="D8860" s="18"/>
      <c r="E8860" s="13"/>
      <c r="F8860" s="13"/>
      <c r="G8860" s="13"/>
      <c r="H8860" s="13"/>
      <c r="I8860" s="13"/>
      <c r="J8860" s="13"/>
      <c r="K8860" s="13"/>
      <c r="L8860" s="13"/>
      <c r="M8860" s="13"/>
      <c r="N8860" s="13"/>
      <c r="O8860" s="13"/>
      <c r="P8860" s="13"/>
      <c r="Q8860" s="13"/>
      <c r="R8860" s="13"/>
      <c r="S8860" s="13"/>
      <c r="T8860" s="13"/>
      <c r="U8860" s="13"/>
      <c r="V8860" s="13"/>
      <c r="W8860" s="13"/>
      <c r="X8860" s="13"/>
      <c r="Y8860" s="13"/>
      <c r="Z8860" s="13"/>
      <c r="AA8860" s="13"/>
      <c r="AB8860" s="13"/>
      <c r="AC8860" s="13"/>
      <c r="AD8860" s="13"/>
      <c r="AE8860" s="13"/>
      <c r="AF8860" s="13"/>
      <c r="AG8860" s="19"/>
      <c r="AH8860" s="19"/>
      <c r="AI8860" s="19"/>
      <c r="AJ8860" s="19"/>
      <c r="AK8860" s="15"/>
      <c r="AL8860" s="15"/>
      <c r="AM8860" s="15"/>
      <c r="AN8860" s="15"/>
    </row>
    <row r="8861" spans="4:40" x14ac:dyDescent="0.25">
      <c r="D8861" s="18"/>
      <c r="E8861" s="13"/>
      <c r="F8861" s="13"/>
      <c r="G8861" s="13"/>
      <c r="H8861" s="13"/>
      <c r="I8861" s="13"/>
      <c r="J8861" s="13"/>
      <c r="K8861" s="13"/>
      <c r="L8861" s="13"/>
      <c r="M8861" s="13"/>
      <c r="N8861" s="13"/>
      <c r="O8861" s="14"/>
      <c r="P8861" s="14"/>
      <c r="Q8861" s="14"/>
      <c r="R8861" s="14"/>
      <c r="S8861" s="13"/>
      <c r="T8861" s="13"/>
      <c r="U8861" s="13"/>
      <c r="V8861" s="13"/>
      <c r="W8861" s="13"/>
      <c r="X8861" s="13"/>
      <c r="Y8861" s="14"/>
      <c r="Z8861" s="13"/>
      <c r="AA8861" s="13"/>
      <c r="AB8861" s="13"/>
      <c r="AC8861" s="13"/>
      <c r="AD8861" s="13"/>
      <c r="AE8861" s="13"/>
      <c r="AF8861" s="13"/>
      <c r="AG8861" s="19"/>
      <c r="AH8861" s="19"/>
      <c r="AI8861" s="19"/>
      <c r="AJ8861" s="19"/>
      <c r="AK8861" s="15"/>
      <c r="AL8861" s="15"/>
      <c r="AM8861" s="15"/>
      <c r="AN8861" s="15"/>
    </row>
    <row r="8862" spans="4:40" x14ac:dyDescent="0.25">
      <c r="D8862" s="18"/>
      <c r="E8862" s="13"/>
      <c r="F8862" s="13"/>
      <c r="G8862" s="13"/>
      <c r="H8862" s="13"/>
      <c r="I8862" s="13"/>
      <c r="J8862" s="13"/>
      <c r="K8862" s="13"/>
      <c r="L8862" s="13"/>
      <c r="M8862" s="13"/>
      <c r="N8862" s="13"/>
      <c r="O8862" s="14"/>
      <c r="P8862" s="14"/>
      <c r="Q8862" s="14"/>
      <c r="R8862" s="14"/>
      <c r="S8862" s="13"/>
      <c r="T8862" s="13"/>
      <c r="U8862" s="13"/>
      <c r="V8862" s="13"/>
      <c r="W8862" s="13"/>
      <c r="X8862" s="13"/>
      <c r="Y8862" s="14"/>
      <c r="Z8862" s="13"/>
      <c r="AA8862" s="13"/>
      <c r="AB8862" s="13"/>
      <c r="AC8862" s="13"/>
      <c r="AD8862" s="13"/>
      <c r="AE8862" s="13"/>
      <c r="AF8862" s="13"/>
      <c r="AG8862" s="19"/>
      <c r="AH8862" s="19"/>
      <c r="AI8862" s="19"/>
      <c r="AJ8862" s="19"/>
      <c r="AK8862" s="12"/>
      <c r="AL8862" s="12"/>
      <c r="AM8862" s="12"/>
      <c r="AN8862" s="12"/>
    </row>
    <row r="8863" spans="4:40" x14ac:dyDescent="0.25">
      <c r="D8863" s="18"/>
      <c r="E8863" s="13"/>
      <c r="F8863" s="13"/>
      <c r="G8863" s="13"/>
      <c r="H8863" s="13"/>
      <c r="I8863" s="13"/>
      <c r="J8863" s="13"/>
      <c r="K8863" s="13"/>
      <c r="L8863" s="13"/>
      <c r="M8863" s="13"/>
      <c r="N8863" s="13"/>
      <c r="O8863" s="13"/>
      <c r="P8863" s="13"/>
      <c r="Q8863" s="13"/>
      <c r="R8863" s="13"/>
      <c r="S8863" s="13"/>
      <c r="T8863" s="13"/>
      <c r="U8863" s="13"/>
      <c r="V8863" s="13"/>
      <c r="W8863" s="13"/>
      <c r="X8863" s="13"/>
      <c r="Y8863" s="13"/>
      <c r="Z8863" s="13"/>
      <c r="AA8863" s="13"/>
      <c r="AB8863" s="13"/>
      <c r="AC8863" s="13"/>
      <c r="AD8863" s="13"/>
      <c r="AE8863" s="13"/>
      <c r="AF8863" s="13"/>
      <c r="AG8863" s="19"/>
      <c r="AH8863" s="19"/>
      <c r="AI8863" s="19"/>
      <c r="AJ8863" s="19"/>
      <c r="AK8863" s="15"/>
      <c r="AL8863" s="12"/>
      <c r="AM8863" s="15"/>
      <c r="AN8863" s="15"/>
    </row>
    <row r="8864" spans="4:40" x14ac:dyDescent="0.25">
      <c r="D8864" s="18"/>
      <c r="E8864" s="13"/>
      <c r="F8864" s="13"/>
      <c r="G8864" s="13"/>
      <c r="H8864" s="13"/>
      <c r="I8864" s="13"/>
      <c r="J8864" s="13"/>
      <c r="K8864" s="13"/>
      <c r="L8864" s="13"/>
      <c r="M8864" s="13"/>
      <c r="N8864" s="13"/>
      <c r="O8864" s="13"/>
      <c r="P8864" s="13"/>
      <c r="Q8864" s="13"/>
      <c r="R8864" s="13"/>
      <c r="S8864" s="13"/>
      <c r="T8864" s="13"/>
      <c r="U8864" s="13"/>
      <c r="V8864" s="13"/>
      <c r="W8864" s="13"/>
      <c r="X8864" s="13"/>
      <c r="Y8864" s="13"/>
      <c r="Z8864" s="13"/>
      <c r="AA8864" s="13"/>
      <c r="AB8864" s="13"/>
      <c r="AC8864" s="13"/>
      <c r="AD8864" s="13"/>
      <c r="AE8864" s="13"/>
      <c r="AF8864" s="13"/>
      <c r="AG8864" s="19"/>
      <c r="AH8864" s="19"/>
      <c r="AI8864" s="19"/>
      <c r="AJ8864" s="19"/>
      <c r="AK8864" s="15"/>
      <c r="AL8864" s="15"/>
      <c r="AM8864" s="15"/>
      <c r="AN8864" s="15"/>
    </row>
    <row r="8865" spans="4:40" x14ac:dyDescent="0.25">
      <c r="D8865" s="18"/>
      <c r="E8865" s="13"/>
      <c r="F8865" s="13"/>
      <c r="G8865" s="13"/>
      <c r="H8865" s="13"/>
      <c r="I8865" s="13"/>
      <c r="J8865" s="13"/>
      <c r="K8865" s="13"/>
      <c r="L8865" s="13"/>
      <c r="M8865" s="13"/>
      <c r="N8865" s="13"/>
      <c r="O8865" s="14"/>
      <c r="P8865" s="14"/>
      <c r="Q8865" s="14"/>
      <c r="R8865" s="14"/>
      <c r="S8865" s="13"/>
      <c r="T8865" s="13"/>
      <c r="U8865" s="13"/>
      <c r="V8865" s="13"/>
      <c r="W8865" s="13"/>
      <c r="X8865" s="13"/>
      <c r="Y8865" s="14"/>
      <c r="Z8865" s="13"/>
      <c r="AA8865" s="13"/>
      <c r="AB8865" s="13"/>
      <c r="AC8865" s="13"/>
      <c r="AD8865" s="13"/>
      <c r="AE8865" s="13"/>
      <c r="AF8865" s="13"/>
      <c r="AG8865" s="19"/>
      <c r="AH8865" s="19"/>
      <c r="AI8865" s="19"/>
      <c r="AJ8865" s="19"/>
      <c r="AK8865" s="15"/>
      <c r="AL8865" s="15"/>
      <c r="AM8865" s="15"/>
      <c r="AN8865" s="15"/>
    </row>
    <row r="8866" spans="4:40" x14ac:dyDescent="0.25">
      <c r="D8866" s="18"/>
      <c r="E8866" s="13"/>
      <c r="F8866" s="13"/>
      <c r="G8866" s="13"/>
      <c r="H8866" s="13"/>
      <c r="I8866" s="13"/>
      <c r="J8866" s="13"/>
      <c r="K8866" s="13"/>
      <c r="L8866" s="13"/>
      <c r="M8866" s="13"/>
      <c r="N8866" s="13"/>
      <c r="O8866" s="14"/>
      <c r="P8866" s="14"/>
      <c r="Q8866" s="14"/>
      <c r="R8866" s="14"/>
      <c r="S8866" s="13"/>
      <c r="T8866" s="13"/>
      <c r="U8866" s="13"/>
      <c r="V8866" s="13"/>
      <c r="W8866" s="13"/>
      <c r="X8866" s="13"/>
      <c r="Y8866" s="14"/>
      <c r="Z8866" s="13"/>
      <c r="AA8866" s="13"/>
      <c r="AB8866" s="13"/>
      <c r="AC8866" s="13"/>
      <c r="AD8866" s="13"/>
      <c r="AE8866" s="13"/>
      <c r="AF8866" s="13"/>
      <c r="AG8866" s="19"/>
      <c r="AH8866" s="19"/>
      <c r="AI8866" s="19"/>
      <c r="AJ8866" s="19"/>
      <c r="AK8866" s="12"/>
      <c r="AL8866" s="12"/>
      <c r="AM8866" s="12"/>
      <c r="AN8866" s="12"/>
    </row>
    <row r="8867" spans="4:40" x14ac:dyDescent="0.25">
      <c r="D8867" s="18"/>
      <c r="E8867" s="13"/>
      <c r="F8867" s="13"/>
      <c r="G8867" s="13"/>
      <c r="H8867" s="13"/>
      <c r="I8867" s="13"/>
      <c r="J8867" s="13"/>
      <c r="K8867" s="13"/>
      <c r="L8867" s="13"/>
      <c r="M8867" s="13"/>
      <c r="N8867" s="13"/>
      <c r="O8867" s="13"/>
      <c r="P8867" s="13"/>
      <c r="Q8867" s="13"/>
      <c r="R8867" s="13"/>
      <c r="S8867" s="13"/>
      <c r="T8867" s="13"/>
      <c r="U8867" s="13"/>
      <c r="V8867" s="13"/>
      <c r="W8867" s="13"/>
      <c r="X8867" s="13"/>
      <c r="Y8867" s="13"/>
      <c r="Z8867" s="13"/>
      <c r="AA8867" s="13"/>
      <c r="AB8867" s="13"/>
      <c r="AC8867" s="13"/>
      <c r="AD8867" s="13"/>
      <c r="AE8867" s="13"/>
      <c r="AF8867" s="13"/>
      <c r="AG8867" s="19"/>
      <c r="AH8867" s="19"/>
      <c r="AI8867" s="19"/>
      <c r="AJ8867" s="19"/>
      <c r="AK8867" s="15"/>
      <c r="AL8867" s="12"/>
      <c r="AM8867" s="15"/>
      <c r="AN8867" s="15"/>
    </row>
    <row r="8868" spans="4:40" x14ac:dyDescent="0.25">
      <c r="D8868" s="18"/>
      <c r="E8868" s="13"/>
      <c r="F8868" s="13"/>
      <c r="G8868" s="13"/>
      <c r="H8868" s="13"/>
      <c r="I8868" s="13"/>
      <c r="J8868" s="13"/>
      <c r="K8868" s="13"/>
      <c r="L8868" s="13"/>
      <c r="M8868" s="13"/>
      <c r="N8868" s="13"/>
      <c r="O8868" s="13"/>
      <c r="P8868" s="13"/>
      <c r="Q8868" s="13"/>
      <c r="R8868" s="13"/>
      <c r="S8868" s="13"/>
      <c r="T8868" s="13"/>
      <c r="U8868" s="13"/>
      <c r="V8868" s="13"/>
      <c r="W8868" s="13"/>
      <c r="X8868" s="13"/>
      <c r="Y8868" s="13"/>
      <c r="Z8868" s="13"/>
      <c r="AA8868" s="13"/>
      <c r="AB8868" s="13"/>
      <c r="AC8868" s="13"/>
      <c r="AD8868" s="13"/>
      <c r="AE8868" s="13"/>
      <c r="AF8868" s="13"/>
      <c r="AG8868" s="19"/>
      <c r="AH8868" s="19"/>
      <c r="AI8868" s="19"/>
      <c r="AJ8868" s="19"/>
      <c r="AK8868" s="15"/>
      <c r="AL8868" s="15"/>
      <c r="AM8868" s="15"/>
      <c r="AN8868" s="15"/>
    </row>
    <row r="8869" spans="4:40" x14ac:dyDescent="0.25">
      <c r="D8869" s="18"/>
      <c r="E8869" s="13"/>
      <c r="F8869" s="13"/>
      <c r="G8869" s="13"/>
      <c r="H8869" s="13"/>
      <c r="I8869" s="13"/>
      <c r="J8869" s="13"/>
      <c r="K8869" s="13"/>
      <c r="L8869" s="13"/>
      <c r="M8869" s="13"/>
      <c r="N8869" s="13"/>
      <c r="O8869" s="14"/>
      <c r="P8869" s="14"/>
      <c r="Q8869" s="14"/>
      <c r="R8869" s="14"/>
      <c r="S8869" s="13"/>
      <c r="T8869" s="13"/>
      <c r="U8869" s="13"/>
      <c r="V8869" s="13"/>
      <c r="W8869" s="13"/>
      <c r="X8869" s="13"/>
      <c r="Y8869" s="14"/>
      <c r="Z8869" s="13"/>
      <c r="AA8869" s="13"/>
      <c r="AB8869" s="13"/>
      <c r="AC8869" s="13"/>
      <c r="AD8869" s="13"/>
      <c r="AE8869" s="13"/>
      <c r="AF8869" s="13"/>
      <c r="AG8869" s="19"/>
      <c r="AH8869" s="19"/>
      <c r="AI8869" s="19"/>
      <c r="AJ8869" s="19"/>
      <c r="AK8869" s="15"/>
      <c r="AL8869" s="15"/>
      <c r="AM8869" s="15"/>
      <c r="AN8869" s="15"/>
    </row>
    <row r="8870" spans="4:40" x14ac:dyDescent="0.25">
      <c r="D8870" s="18"/>
      <c r="E8870" s="13"/>
      <c r="F8870" s="13"/>
      <c r="G8870" s="13"/>
      <c r="H8870" s="13"/>
      <c r="I8870" s="13"/>
      <c r="J8870" s="13"/>
      <c r="K8870" s="13"/>
      <c r="L8870" s="13"/>
      <c r="M8870" s="13"/>
      <c r="N8870" s="13"/>
      <c r="O8870" s="14"/>
      <c r="P8870" s="14"/>
      <c r="Q8870" s="14"/>
      <c r="R8870" s="14"/>
      <c r="S8870" s="13"/>
      <c r="T8870" s="13"/>
      <c r="U8870" s="13"/>
      <c r="V8870" s="13"/>
      <c r="W8870" s="13"/>
      <c r="X8870" s="13"/>
      <c r="Y8870" s="14"/>
      <c r="Z8870" s="13"/>
      <c r="AA8870" s="13"/>
      <c r="AB8870" s="13"/>
      <c r="AC8870" s="13"/>
      <c r="AD8870" s="13"/>
      <c r="AE8870" s="13"/>
      <c r="AF8870" s="13"/>
      <c r="AG8870" s="19"/>
      <c r="AH8870" s="19"/>
      <c r="AI8870" s="19"/>
      <c r="AJ8870" s="19"/>
      <c r="AK8870" s="12"/>
      <c r="AL8870" s="12"/>
      <c r="AM8870" s="12"/>
      <c r="AN8870" s="12"/>
    </row>
    <row r="8871" spans="4:40" x14ac:dyDescent="0.25">
      <c r="D8871" s="18"/>
      <c r="E8871" s="13"/>
      <c r="F8871" s="13"/>
      <c r="G8871" s="13"/>
      <c r="H8871" s="13"/>
      <c r="I8871" s="13"/>
      <c r="J8871" s="13"/>
      <c r="K8871" s="13"/>
      <c r="L8871" s="13"/>
      <c r="M8871" s="13"/>
      <c r="N8871" s="13"/>
      <c r="O8871" s="13"/>
      <c r="P8871" s="13"/>
      <c r="Q8871" s="13"/>
      <c r="R8871" s="13"/>
      <c r="S8871" s="13"/>
      <c r="T8871" s="13"/>
      <c r="U8871" s="13"/>
      <c r="V8871" s="13"/>
      <c r="W8871" s="13"/>
      <c r="X8871" s="13"/>
      <c r="Y8871" s="13"/>
      <c r="Z8871" s="13"/>
      <c r="AA8871" s="13"/>
      <c r="AB8871" s="13"/>
      <c r="AC8871" s="13"/>
      <c r="AD8871" s="13"/>
      <c r="AE8871" s="13"/>
      <c r="AF8871" s="13"/>
      <c r="AG8871" s="19"/>
      <c r="AH8871" s="19"/>
      <c r="AI8871" s="19"/>
      <c r="AJ8871" s="19"/>
      <c r="AK8871" s="15"/>
      <c r="AL8871" s="12"/>
      <c r="AM8871" s="15"/>
      <c r="AN8871" s="15"/>
    </row>
    <row r="8872" spans="4:40" x14ac:dyDescent="0.25">
      <c r="D8872" s="18"/>
      <c r="E8872" s="13"/>
      <c r="F8872" s="13"/>
      <c r="G8872" s="13"/>
      <c r="H8872" s="13"/>
      <c r="I8872" s="13"/>
      <c r="J8872" s="13"/>
      <c r="K8872" s="13"/>
      <c r="L8872" s="13"/>
      <c r="M8872" s="13"/>
      <c r="N8872" s="13"/>
      <c r="O8872" s="13"/>
      <c r="P8872" s="13"/>
      <c r="Q8872" s="13"/>
      <c r="R8872" s="13"/>
      <c r="S8872" s="13"/>
      <c r="T8872" s="13"/>
      <c r="U8872" s="13"/>
      <c r="V8872" s="13"/>
      <c r="W8872" s="13"/>
      <c r="X8872" s="13"/>
      <c r="Y8872" s="13"/>
      <c r="Z8872" s="13"/>
      <c r="AA8872" s="13"/>
      <c r="AB8872" s="13"/>
      <c r="AC8872" s="13"/>
      <c r="AD8872" s="13"/>
      <c r="AE8872" s="13"/>
      <c r="AF8872" s="13"/>
      <c r="AG8872" s="19"/>
      <c r="AH8872" s="19"/>
      <c r="AI8872" s="19"/>
      <c r="AJ8872" s="19"/>
      <c r="AK8872" s="15"/>
      <c r="AL8872" s="15"/>
      <c r="AM8872" s="15"/>
      <c r="AN8872" s="15"/>
    </row>
    <row r="8873" spans="4:40" x14ac:dyDescent="0.25">
      <c r="D8873" s="18"/>
      <c r="E8873" s="13"/>
      <c r="F8873" s="13"/>
      <c r="G8873" s="13"/>
      <c r="H8873" s="13"/>
      <c r="I8873" s="13"/>
      <c r="J8873" s="13"/>
      <c r="K8873" s="13"/>
      <c r="L8873" s="13"/>
      <c r="M8873" s="13"/>
      <c r="N8873" s="13"/>
      <c r="O8873" s="14"/>
      <c r="P8873" s="14"/>
      <c r="Q8873" s="14"/>
      <c r="R8873" s="14"/>
      <c r="S8873" s="13"/>
      <c r="T8873" s="13"/>
      <c r="U8873" s="13"/>
      <c r="V8873" s="13"/>
      <c r="W8873" s="13"/>
      <c r="X8873" s="13"/>
      <c r="Y8873" s="14"/>
      <c r="Z8873" s="13"/>
      <c r="AA8873" s="13"/>
      <c r="AB8873" s="13"/>
      <c r="AC8873" s="13"/>
      <c r="AD8873" s="13"/>
      <c r="AE8873" s="13"/>
      <c r="AF8873" s="13"/>
      <c r="AG8873" s="19"/>
      <c r="AH8873" s="19"/>
      <c r="AI8873" s="19"/>
      <c r="AJ8873" s="19"/>
      <c r="AK8873" s="15"/>
      <c r="AL8873" s="15"/>
      <c r="AM8873" s="15"/>
      <c r="AN8873" s="15"/>
    </row>
    <row r="8874" spans="4:40" x14ac:dyDescent="0.25">
      <c r="D8874" s="18"/>
      <c r="E8874" s="13"/>
      <c r="F8874" s="13"/>
      <c r="G8874" s="13"/>
      <c r="H8874" s="13"/>
      <c r="I8874" s="13"/>
      <c r="J8874" s="13"/>
      <c r="K8874" s="13"/>
      <c r="L8874" s="13"/>
      <c r="M8874" s="13"/>
      <c r="N8874" s="13"/>
      <c r="O8874" s="14"/>
      <c r="P8874" s="14"/>
      <c r="Q8874" s="14"/>
      <c r="R8874" s="14"/>
      <c r="S8874" s="13"/>
      <c r="T8874" s="13"/>
      <c r="U8874" s="13"/>
      <c r="V8874" s="13"/>
      <c r="W8874" s="13"/>
      <c r="X8874" s="13"/>
      <c r="Y8874" s="14"/>
      <c r="Z8874" s="13"/>
      <c r="AA8874" s="13"/>
      <c r="AB8874" s="13"/>
      <c r="AC8874" s="13"/>
      <c r="AD8874" s="13"/>
      <c r="AE8874" s="13"/>
      <c r="AF8874" s="13"/>
      <c r="AG8874" s="19"/>
      <c r="AH8874" s="19"/>
      <c r="AI8874" s="19"/>
      <c r="AJ8874" s="19"/>
      <c r="AK8874" s="12"/>
      <c r="AL8874" s="12"/>
      <c r="AM8874" s="12"/>
      <c r="AN8874" s="12"/>
    </row>
    <row r="8875" spans="4:40" x14ac:dyDescent="0.25">
      <c r="D8875" s="18"/>
      <c r="E8875" s="13"/>
      <c r="F8875" s="13"/>
      <c r="G8875" s="13"/>
      <c r="H8875" s="13"/>
      <c r="I8875" s="13"/>
      <c r="J8875" s="13"/>
      <c r="K8875" s="13"/>
      <c r="L8875" s="13"/>
      <c r="M8875" s="13"/>
      <c r="N8875" s="13"/>
      <c r="O8875" s="13"/>
      <c r="P8875" s="13"/>
      <c r="Q8875" s="13"/>
      <c r="R8875" s="13"/>
      <c r="S8875" s="13"/>
      <c r="T8875" s="13"/>
      <c r="U8875" s="13"/>
      <c r="V8875" s="13"/>
      <c r="W8875" s="13"/>
      <c r="X8875" s="13"/>
      <c r="Y8875" s="13"/>
      <c r="Z8875" s="13"/>
      <c r="AA8875" s="13"/>
      <c r="AB8875" s="13"/>
      <c r="AC8875" s="13"/>
      <c r="AD8875" s="13"/>
      <c r="AE8875" s="13"/>
      <c r="AF8875" s="13"/>
      <c r="AG8875" s="19"/>
      <c r="AH8875" s="19"/>
      <c r="AI8875" s="19"/>
      <c r="AJ8875" s="19"/>
      <c r="AK8875" s="15"/>
      <c r="AL8875" s="12"/>
      <c r="AM8875" s="15"/>
      <c r="AN8875" s="15"/>
    </row>
    <row r="8876" spans="4:40" x14ac:dyDescent="0.25">
      <c r="D8876" s="18"/>
      <c r="E8876" s="13"/>
      <c r="F8876" s="13"/>
      <c r="G8876" s="13"/>
      <c r="H8876" s="13"/>
      <c r="I8876" s="13"/>
      <c r="J8876" s="13"/>
      <c r="K8876" s="13"/>
      <c r="L8876" s="13"/>
      <c r="M8876" s="13"/>
      <c r="N8876" s="13"/>
      <c r="O8876" s="13"/>
      <c r="P8876" s="13"/>
      <c r="Q8876" s="13"/>
      <c r="R8876" s="13"/>
      <c r="S8876" s="13"/>
      <c r="T8876" s="13"/>
      <c r="U8876" s="13"/>
      <c r="V8876" s="13"/>
      <c r="W8876" s="13"/>
      <c r="X8876" s="13"/>
      <c r="Y8876" s="13"/>
      <c r="Z8876" s="13"/>
      <c r="AA8876" s="13"/>
      <c r="AB8876" s="13"/>
      <c r="AC8876" s="13"/>
      <c r="AD8876" s="13"/>
      <c r="AE8876" s="13"/>
      <c r="AF8876" s="13"/>
      <c r="AG8876" s="19"/>
      <c r="AH8876" s="19"/>
      <c r="AI8876" s="19"/>
      <c r="AJ8876" s="19"/>
      <c r="AK8876" s="15"/>
      <c r="AL8876" s="15"/>
      <c r="AM8876" s="15"/>
      <c r="AN8876" s="15"/>
    </row>
    <row r="8877" spans="4:40" x14ac:dyDescent="0.25">
      <c r="D8877" s="18"/>
      <c r="E8877" s="13"/>
      <c r="F8877" s="13"/>
      <c r="G8877" s="13"/>
      <c r="H8877" s="13"/>
      <c r="I8877" s="13"/>
      <c r="J8877" s="13"/>
      <c r="K8877" s="13"/>
      <c r="L8877" s="13"/>
      <c r="M8877" s="13"/>
      <c r="N8877" s="13"/>
      <c r="O8877" s="14"/>
      <c r="P8877" s="14"/>
      <c r="Q8877" s="14"/>
      <c r="R8877" s="14"/>
      <c r="S8877" s="13"/>
      <c r="T8877" s="13"/>
      <c r="U8877" s="13"/>
      <c r="V8877" s="13"/>
      <c r="W8877" s="13"/>
      <c r="X8877" s="13"/>
      <c r="Y8877" s="14"/>
      <c r="Z8877" s="13"/>
      <c r="AA8877" s="13"/>
      <c r="AB8877" s="13"/>
      <c r="AC8877" s="13"/>
      <c r="AD8877" s="13"/>
      <c r="AE8877" s="13"/>
      <c r="AF8877" s="13"/>
      <c r="AG8877" s="19"/>
      <c r="AH8877" s="19"/>
      <c r="AI8877" s="19"/>
      <c r="AJ8877" s="19"/>
      <c r="AK8877" s="15"/>
      <c r="AL8877" s="15"/>
      <c r="AM8877" s="15"/>
      <c r="AN8877" s="15"/>
    </row>
    <row r="8878" spans="4:40" x14ac:dyDescent="0.25">
      <c r="D8878" s="18"/>
      <c r="E8878" s="13"/>
      <c r="F8878" s="13"/>
      <c r="G8878" s="13"/>
      <c r="H8878" s="13"/>
      <c r="I8878" s="13"/>
      <c r="J8878" s="13"/>
      <c r="K8878" s="13"/>
      <c r="L8878" s="13"/>
      <c r="M8878" s="13"/>
      <c r="N8878" s="13"/>
      <c r="O8878" s="14"/>
      <c r="P8878" s="14"/>
      <c r="Q8878" s="14"/>
      <c r="R8878" s="14"/>
      <c r="S8878" s="13"/>
      <c r="T8878" s="13"/>
      <c r="U8878" s="13"/>
      <c r="V8878" s="13"/>
      <c r="W8878" s="13"/>
      <c r="X8878" s="13"/>
      <c r="Y8878" s="14"/>
      <c r="Z8878" s="13"/>
      <c r="AA8878" s="13"/>
      <c r="AB8878" s="13"/>
      <c r="AC8878" s="13"/>
      <c r="AD8878" s="13"/>
      <c r="AE8878" s="13"/>
      <c r="AF8878" s="13"/>
      <c r="AG8878" s="19"/>
      <c r="AH8878" s="19"/>
      <c r="AI8878" s="19"/>
      <c r="AJ8878" s="19"/>
      <c r="AK8878" s="12"/>
      <c r="AL8878" s="12"/>
      <c r="AM8878" s="12"/>
      <c r="AN8878" s="12"/>
    </row>
    <row r="8879" spans="4:40" x14ac:dyDescent="0.25">
      <c r="D8879" s="18"/>
      <c r="E8879" s="13"/>
      <c r="F8879" s="13"/>
      <c r="G8879" s="13"/>
      <c r="H8879" s="13"/>
      <c r="I8879" s="13"/>
      <c r="J8879" s="13"/>
      <c r="K8879" s="13"/>
      <c r="L8879" s="13"/>
      <c r="M8879" s="13"/>
      <c r="N8879" s="13"/>
      <c r="O8879" s="13"/>
      <c r="P8879" s="13"/>
      <c r="Q8879" s="13"/>
      <c r="R8879" s="13"/>
      <c r="S8879" s="13"/>
      <c r="T8879" s="13"/>
      <c r="U8879" s="13"/>
      <c r="V8879" s="13"/>
      <c r="W8879" s="13"/>
      <c r="X8879" s="13"/>
      <c r="Y8879" s="13"/>
      <c r="Z8879" s="13"/>
      <c r="AA8879" s="13"/>
      <c r="AB8879" s="13"/>
      <c r="AC8879" s="13"/>
      <c r="AD8879" s="13"/>
      <c r="AE8879" s="13"/>
      <c r="AF8879" s="13"/>
      <c r="AG8879" s="19"/>
      <c r="AH8879" s="19"/>
      <c r="AI8879" s="19"/>
      <c r="AJ8879" s="19"/>
      <c r="AK8879" s="15"/>
      <c r="AL8879" s="12"/>
      <c r="AM8879" s="15"/>
      <c r="AN8879" s="15"/>
    </row>
    <row r="8880" spans="4:40" x14ac:dyDescent="0.25">
      <c r="D8880" s="18"/>
      <c r="E8880" s="13"/>
      <c r="F8880" s="13"/>
      <c r="G8880" s="13"/>
      <c r="H8880" s="13"/>
      <c r="I8880" s="13"/>
      <c r="J8880" s="13"/>
      <c r="K8880" s="13"/>
      <c r="L8880" s="13"/>
      <c r="M8880" s="13"/>
      <c r="N8880" s="13"/>
      <c r="O8880" s="13"/>
      <c r="P8880" s="13"/>
      <c r="Q8880" s="13"/>
      <c r="R8880" s="13"/>
      <c r="S8880" s="13"/>
      <c r="T8880" s="13"/>
      <c r="U8880" s="13"/>
      <c r="V8880" s="13"/>
      <c r="W8880" s="13"/>
      <c r="X8880" s="13"/>
      <c r="Y8880" s="13"/>
      <c r="Z8880" s="13"/>
      <c r="AA8880" s="13"/>
      <c r="AB8880" s="13"/>
      <c r="AC8880" s="13"/>
      <c r="AD8880" s="13"/>
      <c r="AE8880" s="13"/>
      <c r="AF8880" s="13"/>
      <c r="AG8880" s="19"/>
      <c r="AH8880" s="19"/>
      <c r="AI8880" s="19"/>
      <c r="AJ8880" s="19"/>
      <c r="AK8880" s="15"/>
      <c r="AL8880" s="15"/>
      <c r="AM8880" s="15"/>
      <c r="AN8880" s="15"/>
    </row>
    <row r="8881" spans="4:40" x14ac:dyDescent="0.25">
      <c r="D8881" s="18"/>
      <c r="E8881" s="13"/>
      <c r="F8881" s="13"/>
      <c r="G8881" s="13"/>
      <c r="H8881" s="13"/>
      <c r="I8881" s="13"/>
      <c r="J8881" s="13"/>
      <c r="K8881" s="13"/>
      <c r="L8881" s="13"/>
      <c r="M8881" s="13"/>
      <c r="N8881" s="13"/>
      <c r="O8881" s="14"/>
      <c r="P8881" s="14"/>
      <c r="Q8881" s="14"/>
      <c r="R8881" s="14"/>
      <c r="S8881" s="13"/>
      <c r="T8881" s="13"/>
      <c r="U8881" s="13"/>
      <c r="V8881" s="13"/>
      <c r="W8881" s="13"/>
      <c r="X8881" s="13"/>
      <c r="Y8881" s="14"/>
      <c r="Z8881" s="13"/>
      <c r="AA8881" s="13"/>
      <c r="AB8881" s="13"/>
      <c r="AC8881" s="13"/>
      <c r="AD8881" s="13"/>
      <c r="AE8881" s="13"/>
      <c r="AF8881" s="13"/>
      <c r="AG8881" s="19"/>
      <c r="AH8881" s="19"/>
      <c r="AI8881" s="19"/>
      <c r="AJ8881" s="19"/>
      <c r="AK8881" s="15"/>
      <c r="AL8881" s="15"/>
      <c r="AM8881" s="15"/>
      <c r="AN8881" s="15"/>
    </row>
    <row r="8882" spans="4:40" x14ac:dyDescent="0.25">
      <c r="D8882" s="18"/>
      <c r="E8882" s="13"/>
      <c r="F8882" s="13"/>
      <c r="G8882" s="13"/>
      <c r="H8882" s="13"/>
      <c r="I8882" s="13"/>
      <c r="J8882" s="13"/>
      <c r="K8882" s="13"/>
      <c r="L8882" s="13"/>
      <c r="M8882" s="13"/>
      <c r="N8882" s="13"/>
      <c r="O8882" s="14"/>
      <c r="P8882" s="14"/>
      <c r="Q8882" s="14"/>
      <c r="R8882" s="14"/>
      <c r="S8882" s="13"/>
      <c r="T8882" s="13"/>
      <c r="U8882" s="13"/>
      <c r="V8882" s="13"/>
      <c r="W8882" s="13"/>
      <c r="X8882" s="13"/>
      <c r="Y8882" s="14"/>
      <c r="Z8882" s="13"/>
      <c r="AA8882" s="13"/>
      <c r="AB8882" s="13"/>
      <c r="AC8882" s="13"/>
      <c r="AD8882" s="13"/>
      <c r="AE8882" s="13"/>
      <c r="AF8882" s="13"/>
      <c r="AG8882" s="19"/>
      <c r="AH8882" s="19"/>
      <c r="AI8882" s="19"/>
      <c r="AJ8882" s="19"/>
      <c r="AK8882" s="12"/>
      <c r="AL8882" s="12"/>
      <c r="AM8882" s="12"/>
      <c r="AN8882" s="12"/>
    </row>
    <row r="8883" spans="4:40" x14ac:dyDescent="0.25">
      <c r="D8883" s="18"/>
      <c r="E8883" s="13"/>
      <c r="F8883" s="13"/>
      <c r="G8883" s="13"/>
      <c r="H8883" s="13"/>
      <c r="I8883" s="13"/>
      <c r="J8883" s="13"/>
      <c r="K8883" s="13"/>
      <c r="L8883" s="13"/>
      <c r="M8883" s="13"/>
      <c r="N8883" s="13"/>
      <c r="O8883" s="13"/>
      <c r="P8883" s="13"/>
      <c r="Q8883" s="13"/>
      <c r="R8883" s="13"/>
      <c r="S8883" s="13"/>
      <c r="T8883" s="13"/>
      <c r="U8883" s="13"/>
      <c r="V8883" s="13"/>
      <c r="W8883" s="13"/>
      <c r="X8883" s="13"/>
      <c r="Y8883" s="13"/>
      <c r="Z8883" s="13"/>
      <c r="AA8883" s="13"/>
      <c r="AB8883" s="13"/>
      <c r="AC8883" s="13"/>
      <c r="AD8883" s="13"/>
      <c r="AE8883" s="13"/>
      <c r="AF8883" s="13"/>
      <c r="AG8883" s="19"/>
      <c r="AH8883" s="19"/>
      <c r="AI8883" s="19"/>
      <c r="AJ8883" s="19"/>
      <c r="AK8883" s="15"/>
      <c r="AL8883" s="12"/>
      <c r="AM8883" s="15"/>
      <c r="AN8883" s="15"/>
    </row>
    <row r="8884" spans="4:40" x14ac:dyDescent="0.25">
      <c r="D8884" s="18"/>
      <c r="E8884" s="13"/>
      <c r="F8884" s="13"/>
      <c r="G8884" s="13"/>
      <c r="H8884" s="13"/>
      <c r="I8884" s="13"/>
      <c r="J8884" s="13"/>
      <c r="K8884" s="13"/>
      <c r="L8884" s="13"/>
      <c r="M8884" s="13"/>
      <c r="N8884" s="13"/>
      <c r="O8884" s="13"/>
      <c r="P8884" s="13"/>
      <c r="Q8884" s="13"/>
      <c r="R8884" s="13"/>
      <c r="S8884" s="13"/>
      <c r="T8884" s="13"/>
      <c r="U8884" s="13"/>
      <c r="V8884" s="13"/>
      <c r="W8884" s="13"/>
      <c r="X8884" s="13"/>
      <c r="Y8884" s="13"/>
      <c r="Z8884" s="13"/>
      <c r="AA8884" s="13"/>
      <c r="AB8884" s="13"/>
      <c r="AC8884" s="13"/>
      <c r="AD8884" s="13"/>
      <c r="AE8884" s="13"/>
      <c r="AF8884" s="13"/>
      <c r="AG8884" s="19"/>
      <c r="AH8884" s="19"/>
      <c r="AI8884" s="19"/>
      <c r="AJ8884" s="19"/>
      <c r="AK8884" s="15"/>
      <c r="AL8884" s="15"/>
      <c r="AM8884" s="15"/>
      <c r="AN8884" s="15"/>
    </row>
    <row r="8885" spans="4:40" x14ac:dyDescent="0.25">
      <c r="D8885" s="18"/>
      <c r="E8885" s="13"/>
      <c r="F8885" s="13"/>
      <c r="G8885" s="13"/>
      <c r="H8885" s="13"/>
      <c r="I8885" s="13"/>
      <c r="J8885" s="13"/>
      <c r="K8885" s="13"/>
      <c r="L8885" s="13"/>
      <c r="M8885" s="13"/>
      <c r="N8885" s="13"/>
      <c r="O8885" s="14"/>
      <c r="P8885" s="14"/>
      <c r="Q8885" s="14"/>
      <c r="R8885" s="14"/>
      <c r="S8885" s="13"/>
      <c r="T8885" s="13"/>
      <c r="U8885" s="13"/>
      <c r="V8885" s="13"/>
      <c r="W8885" s="13"/>
      <c r="X8885" s="13"/>
      <c r="Y8885" s="14"/>
      <c r="Z8885" s="13"/>
      <c r="AA8885" s="13"/>
      <c r="AB8885" s="13"/>
      <c r="AC8885" s="13"/>
      <c r="AD8885" s="13"/>
      <c r="AE8885" s="13"/>
      <c r="AF8885" s="13"/>
      <c r="AG8885" s="19"/>
      <c r="AH8885" s="19"/>
      <c r="AI8885" s="19"/>
      <c r="AJ8885" s="19"/>
      <c r="AK8885" s="15"/>
      <c r="AL8885" s="15"/>
      <c r="AM8885" s="15"/>
      <c r="AN8885" s="15"/>
    </row>
    <row r="8886" spans="4:40" x14ac:dyDescent="0.25">
      <c r="D8886" s="18"/>
      <c r="E8886" s="13"/>
      <c r="F8886" s="13"/>
      <c r="G8886" s="13"/>
      <c r="H8886" s="13"/>
      <c r="I8886" s="13"/>
      <c r="J8886" s="13"/>
      <c r="K8886" s="13"/>
      <c r="L8886" s="13"/>
      <c r="M8886" s="13"/>
      <c r="N8886" s="13"/>
      <c r="O8886" s="14"/>
      <c r="P8886" s="14"/>
      <c r="Q8886" s="14"/>
      <c r="R8886" s="14"/>
      <c r="S8886" s="13"/>
      <c r="T8886" s="13"/>
      <c r="U8886" s="13"/>
      <c r="V8886" s="13"/>
      <c r="W8886" s="13"/>
      <c r="X8886" s="13"/>
      <c r="Y8886" s="14"/>
      <c r="Z8886" s="13"/>
      <c r="AA8886" s="13"/>
      <c r="AB8886" s="13"/>
      <c r="AC8886" s="13"/>
      <c r="AD8886" s="13"/>
      <c r="AE8886" s="13"/>
      <c r="AF8886" s="13"/>
      <c r="AG8886" s="19"/>
      <c r="AH8886" s="19"/>
      <c r="AI8886" s="19"/>
      <c r="AJ8886" s="19"/>
      <c r="AK8886" s="12"/>
      <c r="AL8886" s="12"/>
      <c r="AM8886" s="12"/>
      <c r="AN8886" s="12"/>
    </row>
    <row r="8887" spans="4:40" x14ac:dyDescent="0.25">
      <c r="D8887" s="18"/>
      <c r="E8887" s="13"/>
      <c r="F8887" s="13"/>
      <c r="G8887" s="13"/>
      <c r="H8887" s="13"/>
      <c r="I8887" s="13"/>
      <c r="J8887" s="13"/>
      <c r="K8887" s="13"/>
      <c r="L8887" s="13"/>
      <c r="M8887" s="13"/>
      <c r="N8887" s="13"/>
      <c r="O8887" s="13"/>
      <c r="P8887" s="13"/>
      <c r="Q8887" s="13"/>
      <c r="R8887" s="13"/>
      <c r="S8887" s="13"/>
      <c r="T8887" s="13"/>
      <c r="U8887" s="13"/>
      <c r="V8887" s="13"/>
      <c r="W8887" s="13"/>
      <c r="X8887" s="13"/>
      <c r="Y8887" s="13"/>
      <c r="Z8887" s="13"/>
      <c r="AA8887" s="13"/>
      <c r="AB8887" s="13"/>
      <c r="AC8887" s="13"/>
      <c r="AD8887" s="13"/>
      <c r="AE8887" s="13"/>
      <c r="AF8887" s="13"/>
      <c r="AG8887" s="19"/>
      <c r="AH8887" s="19"/>
      <c r="AI8887" s="19"/>
      <c r="AJ8887" s="19"/>
      <c r="AK8887" s="15"/>
      <c r="AL8887" s="12"/>
      <c r="AM8887" s="15"/>
      <c r="AN8887" s="15"/>
    </row>
    <row r="8888" spans="4:40" x14ac:dyDescent="0.25">
      <c r="D8888" s="18"/>
      <c r="E8888" s="13"/>
      <c r="F8888" s="13"/>
      <c r="G8888" s="13"/>
      <c r="H8888" s="13"/>
      <c r="I8888" s="13"/>
      <c r="J8888" s="13"/>
      <c r="K8888" s="13"/>
      <c r="L8888" s="13"/>
      <c r="M8888" s="13"/>
      <c r="N8888" s="13"/>
      <c r="O8888" s="13"/>
      <c r="P8888" s="13"/>
      <c r="Q8888" s="13"/>
      <c r="R8888" s="13"/>
      <c r="S8888" s="13"/>
      <c r="T8888" s="13"/>
      <c r="U8888" s="13"/>
      <c r="V8888" s="13"/>
      <c r="W8888" s="13"/>
      <c r="X8888" s="13"/>
      <c r="Y8888" s="13"/>
      <c r="Z8888" s="13"/>
      <c r="AA8888" s="13"/>
      <c r="AB8888" s="13"/>
      <c r="AC8888" s="13"/>
      <c r="AD8888" s="13"/>
      <c r="AE8888" s="13"/>
      <c r="AF8888" s="13"/>
      <c r="AG8888" s="19"/>
      <c r="AH8888" s="19"/>
      <c r="AI8888" s="19"/>
      <c r="AJ8888" s="19"/>
      <c r="AK8888" s="15"/>
      <c r="AL8888" s="15"/>
      <c r="AM8888" s="15"/>
      <c r="AN8888" s="15"/>
    </row>
    <row r="8889" spans="4:40" x14ac:dyDescent="0.25">
      <c r="D8889" s="18"/>
      <c r="E8889" s="13"/>
      <c r="F8889" s="13"/>
      <c r="G8889" s="13"/>
      <c r="H8889" s="13"/>
      <c r="I8889" s="13"/>
      <c r="J8889" s="13"/>
      <c r="K8889" s="13"/>
      <c r="L8889" s="13"/>
      <c r="M8889" s="13"/>
      <c r="N8889" s="13"/>
      <c r="O8889" s="14"/>
      <c r="P8889" s="14"/>
      <c r="Q8889" s="14"/>
      <c r="R8889" s="14"/>
      <c r="S8889" s="13"/>
      <c r="T8889" s="13"/>
      <c r="U8889" s="13"/>
      <c r="V8889" s="13"/>
      <c r="W8889" s="13"/>
      <c r="X8889" s="13"/>
      <c r="Y8889" s="14"/>
      <c r="Z8889" s="13"/>
      <c r="AA8889" s="13"/>
      <c r="AB8889" s="13"/>
      <c r="AC8889" s="13"/>
      <c r="AD8889" s="13"/>
      <c r="AE8889" s="13"/>
      <c r="AF8889" s="13"/>
      <c r="AG8889" s="19"/>
      <c r="AH8889" s="19"/>
      <c r="AI8889" s="19"/>
      <c r="AJ8889" s="19"/>
      <c r="AK8889" s="15"/>
      <c r="AL8889" s="15"/>
      <c r="AM8889" s="15"/>
      <c r="AN8889" s="15"/>
    </row>
    <row r="8890" spans="4:40" x14ac:dyDescent="0.25">
      <c r="D8890" s="18"/>
      <c r="E8890" s="13"/>
      <c r="F8890" s="13"/>
      <c r="G8890" s="13"/>
      <c r="H8890" s="13"/>
      <c r="I8890" s="13"/>
      <c r="J8890" s="13"/>
      <c r="K8890" s="13"/>
      <c r="L8890" s="13"/>
      <c r="M8890" s="13"/>
      <c r="N8890" s="13"/>
      <c r="O8890" s="14"/>
      <c r="P8890" s="14"/>
      <c r="Q8890" s="14"/>
      <c r="R8890" s="14"/>
      <c r="S8890" s="13"/>
      <c r="T8890" s="13"/>
      <c r="U8890" s="13"/>
      <c r="V8890" s="13"/>
      <c r="W8890" s="13"/>
      <c r="X8890" s="13"/>
      <c r="Y8890" s="14"/>
      <c r="Z8890" s="13"/>
      <c r="AA8890" s="13"/>
      <c r="AB8890" s="13"/>
      <c r="AC8890" s="13"/>
      <c r="AD8890" s="13"/>
      <c r="AE8890" s="13"/>
      <c r="AF8890" s="13"/>
      <c r="AG8890" s="19"/>
      <c r="AH8890" s="19"/>
      <c r="AI8890" s="19"/>
      <c r="AJ8890" s="19"/>
      <c r="AK8890" s="12"/>
      <c r="AL8890" s="12"/>
      <c r="AM8890" s="12"/>
      <c r="AN8890" s="12"/>
    </row>
    <row r="8891" spans="4:40" x14ac:dyDescent="0.25">
      <c r="D8891" s="18"/>
      <c r="E8891" s="13"/>
      <c r="F8891" s="13"/>
      <c r="G8891" s="13"/>
      <c r="H8891" s="13"/>
      <c r="I8891" s="13"/>
      <c r="J8891" s="13"/>
      <c r="K8891" s="13"/>
      <c r="L8891" s="13"/>
      <c r="M8891" s="13"/>
      <c r="N8891" s="13"/>
      <c r="O8891" s="13"/>
      <c r="P8891" s="13"/>
      <c r="Q8891" s="13"/>
      <c r="R8891" s="13"/>
      <c r="S8891" s="13"/>
      <c r="T8891" s="13"/>
      <c r="U8891" s="13"/>
      <c r="V8891" s="13"/>
      <c r="W8891" s="13"/>
      <c r="X8891" s="13"/>
      <c r="Y8891" s="13"/>
      <c r="Z8891" s="13"/>
      <c r="AA8891" s="13"/>
      <c r="AB8891" s="13"/>
      <c r="AC8891" s="13"/>
      <c r="AD8891" s="13"/>
      <c r="AE8891" s="13"/>
      <c r="AF8891" s="13"/>
      <c r="AG8891" s="19"/>
      <c r="AH8891" s="19"/>
      <c r="AI8891" s="19"/>
      <c r="AJ8891" s="19"/>
      <c r="AK8891" s="15"/>
      <c r="AL8891" s="12"/>
      <c r="AM8891" s="15"/>
      <c r="AN8891" s="15"/>
    </row>
    <row r="8892" spans="4:40" x14ac:dyDescent="0.25">
      <c r="D8892" s="18"/>
      <c r="E8892" s="13"/>
      <c r="F8892" s="13"/>
      <c r="G8892" s="13"/>
      <c r="H8892" s="13"/>
      <c r="I8892" s="13"/>
      <c r="J8892" s="13"/>
      <c r="K8892" s="13"/>
      <c r="L8892" s="13"/>
      <c r="M8892" s="13"/>
      <c r="N8892" s="13"/>
      <c r="O8892" s="13"/>
      <c r="P8892" s="13"/>
      <c r="Q8892" s="13"/>
      <c r="R8892" s="13"/>
      <c r="S8892" s="13"/>
      <c r="T8892" s="13"/>
      <c r="U8892" s="13"/>
      <c r="V8892" s="13"/>
      <c r="W8892" s="13"/>
      <c r="X8892" s="13"/>
      <c r="Y8892" s="13"/>
      <c r="Z8892" s="13"/>
      <c r="AA8892" s="13"/>
      <c r="AB8892" s="13"/>
      <c r="AC8892" s="13"/>
      <c r="AD8892" s="13"/>
      <c r="AE8892" s="13"/>
      <c r="AF8892" s="13"/>
      <c r="AG8892" s="19"/>
      <c r="AH8892" s="19"/>
      <c r="AI8892" s="19"/>
      <c r="AJ8892" s="19"/>
      <c r="AK8892" s="15"/>
      <c r="AL8892" s="15"/>
      <c r="AM8892" s="15"/>
      <c r="AN8892" s="15"/>
    </row>
    <row r="8893" spans="4:40" x14ac:dyDescent="0.25">
      <c r="D8893" s="18"/>
      <c r="E8893" s="13"/>
      <c r="F8893" s="13"/>
      <c r="G8893" s="13"/>
      <c r="H8893" s="13"/>
      <c r="I8893" s="13"/>
      <c r="J8893" s="13"/>
      <c r="K8893" s="13"/>
      <c r="L8893" s="13"/>
      <c r="M8893" s="13"/>
      <c r="N8893" s="13"/>
      <c r="O8893" s="14"/>
      <c r="P8893" s="14"/>
      <c r="Q8893" s="14"/>
      <c r="R8893" s="14"/>
      <c r="S8893" s="13"/>
      <c r="T8893" s="13"/>
      <c r="U8893" s="13"/>
      <c r="V8893" s="13"/>
      <c r="W8893" s="13"/>
      <c r="X8893" s="13"/>
      <c r="Y8893" s="14"/>
      <c r="Z8893" s="13"/>
      <c r="AA8893" s="13"/>
      <c r="AB8893" s="13"/>
      <c r="AC8893" s="13"/>
      <c r="AD8893" s="13"/>
      <c r="AE8893" s="13"/>
      <c r="AF8893" s="13"/>
      <c r="AG8893" s="19"/>
      <c r="AH8893" s="19"/>
      <c r="AI8893" s="19"/>
      <c r="AJ8893" s="19"/>
      <c r="AK8893" s="15"/>
      <c r="AL8893" s="15"/>
      <c r="AM8893" s="15"/>
      <c r="AN8893" s="15"/>
    </row>
    <row r="8894" spans="4:40" x14ac:dyDescent="0.25">
      <c r="D8894" s="18"/>
      <c r="E8894" s="13"/>
      <c r="F8894" s="13"/>
      <c r="G8894" s="13"/>
      <c r="H8894" s="13"/>
      <c r="I8894" s="13"/>
      <c r="J8894" s="13"/>
      <c r="K8894" s="13"/>
      <c r="L8894" s="13"/>
      <c r="M8894" s="13"/>
      <c r="N8894" s="13"/>
      <c r="O8894" s="14"/>
      <c r="P8894" s="14"/>
      <c r="Q8894" s="14"/>
      <c r="R8894" s="14"/>
      <c r="S8894" s="13"/>
      <c r="T8894" s="13"/>
      <c r="U8894" s="13"/>
      <c r="V8894" s="13"/>
      <c r="W8894" s="13"/>
      <c r="X8894" s="13"/>
      <c r="Y8894" s="14"/>
      <c r="Z8894" s="13"/>
      <c r="AA8894" s="13"/>
      <c r="AB8894" s="13"/>
      <c r="AC8894" s="13"/>
      <c r="AD8894" s="13"/>
      <c r="AE8894" s="13"/>
      <c r="AF8894" s="13"/>
      <c r="AG8894" s="19"/>
      <c r="AH8894" s="19"/>
      <c r="AI8894" s="19"/>
      <c r="AJ8894" s="19"/>
      <c r="AK8894" s="12"/>
      <c r="AL8894" s="12"/>
      <c r="AM8894" s="12"/>
      <c r="AN8894" s="12"/>
    </row>
    <row r="8895" spans="4:40" x14ac:dyDescent="0.25">
      <c r="D8895" s="18"/>
      <c r="E8895" s="13"/>
      <c r="F8895" s="13"/>
      <c r="G8895" s="13"/>
      <c r="H8895" s="13"/>
      <c r="I8895" s="13"/>
      <c r="J8895" s="13"/>
      <c r="K8895" s="13"/>
      <c r="L8895" s="13"/>
      <c r="M8895" s="13"/>
      <c r="N8895" s="13"/>
      <c r="O8895" s="13"/>
      <c r="P8895" s="13"/>
      <c r="Q8895" s="13"/>
      <c r="R8895" s="13"/>
      <c r="S8895" s="13"/>
      <c r="T8895" s="13"/>
      <c r="U8895" s="13"/>
      <c r="V8895" s="13"/>
      <c r="W8895" s="13"/>
      <c r="X8895" s="13"/>
      <c r="Y8895" s="13"/>
      <c r="Z8895" s="13"/>
      <c r="AA8895" s="13"/>
      <c r="AB8895" s="13"/>
      <c r="AC8895" s="13"/>
      <c r="AD8895" s="13"/>
      <c r="AE8895" s="13"/>
      <c r="AF8895" s="13"/>
      <c r="AG8895" s="19"/>
      <c r="AH8895" s="19"/>
      <c r="AI8895" s="19"/>
      <c r="AJ8895" s="19"/>
      <c r="AK8895" s="15"/>
      <c r="AL8895" s="12"/>
      <c r="AM8895" s="15"/>
      <c r="AN8895" s="15"/>
    </row>
    <row r="8896" spans="4:40" x14ac:dyDescent="0.25">
      <c r="D8896" s="18"/>
      <c r="E8896" s="13"/>
      <c r="F8896" s="13"/>
      <c r="G8896" s="13"/>
      <c r="H8896" s="13"/>
      <c r="I8896" s="13"/>
      <c r="J8896" s="13"/>
      <c r="K8896" s="13"/>
      <c r="L8896" s="13"/>
      <c r="M8896" s="13"/>
      <c r="N8896" s="13"/>
      <c r="O8896" s="13"/>
      <c r="P8896" s="13"/>
      <c r="Q8896" s="13"/>
      <c r="R8896" s="13"/>
      <c r="S8896" s="13"/>
      <c r="T8896" s="13"/>
      <c r="U8896" s="13"/>
      <c r="V8896" s="13"/>
      <c r="W8896" s="13"/>
      <c r="X8896" s="13"/>
      <c r="Y8896" s="13"/>
      <c r="Z8896" s="13"/>
      <c r="AA8896" s="13"/>
      <c r="AB8896" s="13"/>
      <c r="AC8896" s="13"/>
      <c r="AD8896" s="13"/>
      <c r="AE8896" s="13"/>
      <c r="AF8896" s="13"/>
      <c r="AG8896" s="19"/>
      <c r="AH8896" s="19"/>
      <c r="AI8896" s="19"/>
      <c r="AJ8896" s="19"/>
      <c r="AK8896" s="15"/>
      <c r="AL8896" s="15"/>
      <c r="AM8896" s="15"/>
      <c r="AN8896" s="15"/>
    </row>
    <row r="8897" spans="4:40" x14ac:dyDescent="0.25">
      <c r="D8897" s="18"/>
      <c r="E8897" s="13"/>
      <c r="F8897" s="13"/>
      <c r="G8897" s="13"/>
      <c r="H8897" s="13"/>
      <c r="I8897" s="13"/>
      <c r="J8897" s="13"/>
      <c r="K8897" s="13"/>
      <c r="L8897" s="13"/>
      <c r="M8897" s="13"/>
      <c r="N8897" s="13"/>
      <c r="O8897" s="14"/>
      <c r="P8897" s="14"/>
      <c r="Q8897" s="14"/>
      <c r="R8897" s="14"/>
      <c r="S8897" s="13"/>
      <c r="T8897" s="13"/>
      <c r="U8897" s="13"/>
      <c r="V8897" s="13"/>
      <c r="W8897" s="13"/>
      <c r="X8897" s="13"/>
      <c r="Y8897" s="14"/>
      <c r="Z8897" s="13"/>
      <c r="AA8897" s="13"/>
      <c r="AB8897" s="13"/>
      <c r="AC8897" s="13"/>
      <c r="AD8897" s="13"/>
      <c r="AE8897" s="13"/>
      <c r="AF8897" s="13"/>
      <c r="AG8897" s="19"/>
      <c r="AH8897" s="19"/>
      <c r="AI8897" s="19"/>
      <c r="AJ8897" s="19"/>
      <c r="AK8897" s="15"/>
      <c r="AL8897" s="15"/>
      <c r="AM8897" s="15"/>
      <c r="AN8897" s="15"/>
    </row>
    <row r="8898" spans="4:40" x14ac:dyDescent="0.25">
      <c r="D8898" s="18"/>
      <c r="E8898" s="13"/>
      <c r="F8898" s="13"/>
      <c r="G8898" s="13"/>
      <c r="H8898" s="13"/>
      <c r="I8898" s="13"/>
      <c r="J8898" s="13"/>
      <c r="K8898" s="13"/>
      <c r="L8898" s="13"/>
      <c r="M8898" s="13"/>
      <c r="N8898" s="13"/>
      <c r="O8898" s="14"/>
      <c r="P8898" s="14"/>
      <c r="Q8898" s="14"/>
      <c r="R8898" s="14"/>
      <c r="S8898" s="13"/>
      <c r="T8898" s="13"/>
      <c r="U8898" s="13"/>
      <c r="V8898" s="13"/>
      <c r="W8898" s="13"/>
      <c r="X8898" s="13"/>
      <c r="Y8898" s="14"/>
      <c r="Z8898" s="13"/>
      <c r="AA8898" s="13"/>
      <c r="AB8898" s="13"/>
      <c r="AC8898" s="13"/>
      <c r="AD8898" s="13"/>
      <c r="AE8898" s="13"/>
      <c r="AF8898" s="13"/>
      <c r="AG8898" s="19"/>
      <c r="AH8898" s="19"/>
      <c r="AI8898" s="19"/>
      <c r="AJ8898" s="19"/>
      <c r="AK8898" s="12"/>
      <c r="AL8898" s="12"/>
      <c r="AM8898" s="12"/>
      <c r="AN8898" s="12"/>
    </row>
    <row r="8899" spans="4:40" x14ac:dyDescent="0.25">
      <c r="D8899" s="18"/>
      <c r="E8899" s="13"/>
      <c r="F8899" s="13"/>
      <c r="G8899" s="13"/>
      <c r="H8899" s="13"/>
      <c r="I8899" s="13"/>
      <c r="J8899" s="13"/>
      <c r="K8899" s="13"/>
      <c r="L8899" s="13"/>
      <c r="M8899" s="13"/>
      <c r="N8899" s="13"/>
      <c r="O8899" s="13"/>
      <c r="P8899" s="13"/>
      <c r="Q8899" s="13"/>
      <c r="R8899" s="13"/>
      <c r="S8899" s="13"/>
      <c r="T8899" s="13"/>
      <c r="U8899" s="13"/>
      <c r="V8899" s="13"/>
      <c r="W8899" s="13"/>
      <c r="X8899" s="13"/>
      <c r="Y8899" s="13"/>
      <c r="Z8899" s="13"/>
      <c r="AA8899" s="13"/>
      <c r="AB8899" s="13"/>
      <c r="AC8899" s="13"/>
      <c r="AD8899" s="13"/>
      <c r="AE8899" s="13"/>
      <c r="AF8899" s="13"/>
      <c r="AG8899" s="19"/>
      <c r="AH8899" s="19"/>
      <c r="AI8899" s="19"/>
      <c r="AJ8899" s="19"/>
      <c r="AK8899" s="15"/>
      <c r="AL8899" s="12"/>
      <c r="AM8899" s="15"/>
      <c r="AN8899" s="15"/>
    </row>
    <row r="8900" spans="4:40" x14ac:dyDescent="0.25">
      <c r="D8900" s="18"/>
      <c r="E8900" s="13"/>
      <c r="F8900" s="13"/>
      <c r="G8900" s="13"/>
      <c r="H8900" s="13"/>
      <c r="I8900" s="13"/>
      <c r="J8900" s="13"/>
      <c r="K8900" s="13"/>
      <c r="L8900" s="13"/>
      <c r="M8900" s="13"/>
      <c r="N8900" s="13"/>
      <c r="O8900" s="13"/>
      <c r="P8900" s="13"/>
      <c r="Q8900" s="13"/>
      <c r="R8900" s="13"/>
      <c r="S8900" s="13"/>
      <c r="T8900" s="13"/>
      <c r="U8900" s="13"/>
      <c r="V8900" s="13"/>
      <c r="W8900" s="13"/>
      <c r="X8900" s="13"/>
      <c r="Y8900" s="13"/>
      <c r="Z8900" s="13"/>
      <c r="AA8900" s="13"/>
      <c r="AB8900" s="13"/>
      <c r="AC8900" s="13"/>
      <c r="AD8900" s="13"/>
      <c r="AE8900" s="13"/>
      <c r="AF8900" s="13"/>
      <c r="AG8900" s="19"/>
      <c r="AH8900" s="19"/>
      <c r="AI8900" s="19"/>
      <c r="AJ8900" s="19"/>
      <c r="AK8900" s="15"/>
      <c r="AL8900" s="15"/>
      <c r="AM8900" s="15"/>
      <c r="AN8900" s="15"/>
    </row>
    <row r="8901" spans="4:40" x14ac:dyDescent="0.25">
      <c r="D8901" s="18"/>
      <c r="E8901" s="13"/>
      <c r="F8901" s="13"/>
      <c r="G8901" s="13"/>
      <c r="H8901" s="13"/>
      <c r="I8901" s="13"/>
      <c r="J8901" s="13"/>
      <c r="K8901" s="13"/>
      <c r="L8901" s="13"/>
      <c r="M8901" s="13"/>
      <c r="N8901" s="13"/>
      <c r="O8901" s="14"/>
      <c r="P8901" s="14"/>
      <c r="Q8901" s="14"/>
      <c r="R8901" s="14"/>
      <c r="S8901" s="13"/>
      <c r="T8901" s="13"/>
      <c r="U8901" s="13"/>
      <c r="V8901" s="13"/>
      <c r="W8901" s="13"/>
      <c r="X8901" s="13"/>
      <c r="Y8901" s="14"/>
      <c r="Z8901" s="13"/>
      <c r="AA8901" s="13"/>
      <c r="AB8901" s="13"/>
      <c r="AC8901" s="13"/>
      <c r="AD8901" s="13"/>
      <c r="AE8901" s="13"/>
      <c r="AF8901" s="13"/>
      <c r="AG8901" s="19"/>
      <c r="AH8901" s="19"/>
      <c r="AI8901" s="19"/>
      <c r="AJ8901" s="19"/>
      <c r="AK8901" s="15"/>
      <c r="AL8901" s="15"/>
      <c r="AM8901" s="15"/>
      <c r="AN8901" s="15"/>
    </row>
    <row r="8902" spans="4:40" x14ac:dyDescent="0.25">
      <c r="D8902" s="18"/>
      <c r="E8902" s="13"/>
      <c r="F8902" s="13"/>
      <c r="G8902" s="13"/>
      <c r="H8902" s="13"/>
      <c r="I8902" s="13"/>
      <c r="J8902" s="13"/>
      <c r="K8902" s="13"/>
      <c r="L8902" s="13"/>
      <c r="M8902" s="13"/>
      <c r="N8902" s="13"/>
      <c r="O8902" s="14"/>
      <c r="P8902" s="14"/>
      <c r="Q8902" s="14"/>
      <c r="R8902" s="14"/>
      <c r="S8902" s="13"/>
      <c r="T8902" s="13"/>
      <c r="U8902" s="13"/>
      <c r="V8902" s="13"/>
      <c r="W8902" s="13"/>
      <c r="X8902" s="13"/>
      <c r="Y8902" s="14"/>
      <c r="Z8902" s="13"/>
      <c r="AA8902" s="13"/>
      <c r="AB8902" s="13"/>
      <c r="AC8902" s="13"/>
      <c r="AD8902" s="13"/>
      <c r="AE8902" s="13"/>
      <c r="AF8902" s="13"/>
      <c r="AG8902" s="19"/>
      <c r="AH8902" s="19"/>
      <c r="AI8902" s="19"/>
      <c r="AJ8902" s="19"/>
      <c r="AK8902" s="12"/>
      <c r="AL8902" s="12"/>
      <c r="AM8902" s="12"/>
      <c r="AN8902" s="12"/>
    </row>
    <row r="8903" spans="4:40" x14ac:dyDescent="0.25">
      <c r="D8903" s="18"/>
      <c r="E8903" s="13"/>
      <c r="F8903" s="13"/>
      <c r="G8903" s="13"/>
      <c r="H8903" s="13"/>
      <c r="I8903" s="13"/>
      <c r="J8903" s="13"/>
      <c r="K8903" s="13"/>
      <c r="L8903" s="13"/>
      <c r="M8903" s="13"/>
      <c r="N8903" s="13"/>
      <c r="O8903" s="13"/>
      <c r="P8903" s="13"/>
      <c r="Q8903" s="13"/>
      <c r="R8903" s="13"/>
      <c r="S8903" s="13"/>
      <c r="T8903" s="13"/>
      <c r="U8903" s="13"/>
      <c r="V8903" s="13"/>
      <c r="W8903" s="13"/>
      <c r="X8903" s="13"/>
      <c r="Y8903" s="13"/>
      <c r="Z8903" s="13"/>
      <c r="AA8903" s="13"/>
      <c r="AB8903" s="13"/>
      <c r="AC8903" s="13"/>
      <c r="AD8903" s="13"/>
      <c r="AE8903" s="13"/>
      <c r="AF8903" s="13"/>
      <c r="AG8903" s="19"/>
      <c r="AH8903" s="19"/>
      <c r="AI8903" s="19"/>
      <c r="AJ8903" s="19"/>
      <c r="AK8903" s="15"/>
      <c r="AL8903" s="12"/>
      <c r="AM8903" s="15"/>
      <c r="AN8903" s="15"/>
    </row>
    <row r="8904" spans="4:40" x14ac:dyDescent="0.25">
      <c r="D8904" s="18"/>
      <c r="E8904" s="13"/>
      <c r="F8904" s="13"/>
      <c r="G8904" s="13"/>
      <c r="H8904" s="13"/>
      <c r="I8904" s="13"/>
      <c r="J8904" s="13"/>
      <c r="K8904" s="13"/>
      <c r="L8904" s="13"/>
      <c r="M8904" s="13"/>
      <c r="N8904" s="13"/>
      <c r="O8904" s="13"/>
      <c r="P8904" s="13"/>
      <c r="Q8904" s="13"/>
      <c r="R8904" s="13"/>
      <c r="S8904" s="13"/>
      <c r="T8904" s="13"/>
      <c r="U8904" s="13"/>
      <c r="V8904" s="13"/>
      <c r="W8904" s="13"/>
      <c r="X8904" s="13"/>
      <c r="Y8904" s="13"/>
      <c r="Z8904" s="13"/>
      <c r="AA8904" s="13"/>
      <c r="AB8904" s="13"/>
      <c r="AC8904" s="13"/>
      <c r="AD8904" s="13"/>
      <c r="AE8904" s="13"/>
      <c r="AF8904" s="13"/>
      <c r="AG8904" s="19"/>
      <c r="AH8904" s="19"/>
      <c r="AI8904" s="19"/>
      <c r="AJ8904" s="19"/>
      <c r="AK8904" s="15"/>
      <c r="AL8904" s="15"/>
      <c r="AM8904" s="15"/>
      <c r="AN8904" s="15"/>
    </row>
    <row r="8905" spans="4:40" x14ac:dyDescent="0.25">
      <c r="D8905" s="18"/>
      <c r="E8905" s="13"/>
      <c r="F8905" s="13"/>
      <c r="G8905" s="13"/>
      <c r="H8905" s="13"/>
      <c r="I8905" s="13"/>
      <c r="J8905" s="13"/>
      <c r="K8905" s="13"/>
      <c r="L8905" s="13"/>
      <c r="M8905" s="13"/>
      <c r="N8905" s="13"/>
      <c r="O8905" s="14"/>
      <c r="P8905" s="14"/>
      <c r="Q8905" s="14"/>
      <c r="R8905" s="14"/>
      <c r="S8905" s="13"/>
      <c r="T8905" s="13"/>
      <c r="U8905" s="13"/>
      <c r="V8905" s="13"/>
      <c r="W8905" s="13"/>
      <c r="X8905" s="13"/>
      <c r="Y8905" s="14"/>
      <c r="Z8905" s="13"/>
      <c r="AA8905" s="13"/>
      <c r="AB8905" s="13"/>
      <c r="AC8905" s="13"/>
      <c r="AD8905" s="13"/>
      <c r="AE8905" s="13"/>
      <c r="AF8905" s="13"/>
      <c r="AG8905" s="19"/>
      <c r="AH8905" s="19"/>
      <c r="AI8905" s="19"/>
      <c r="AJ8905" s="19"/>
      <c r="AK8905" s="15"/>
      <c r="AL8905" s="15"/>
      <c r="AM8905" s="15"/>
      <c r="AN8905" s="15"/>
    </row>
    <row r="8906" spans="4:40" x14ac:dyDescent="0.25">
      <c r="D8906" s="18"/>
      <c r="E8906" s="13"/>
      <c r="F8906" s="13"/>
      <c r="G8906" s="13"/>
      <c r="H8906" s="13"/>
      <c r="I8906" s="13"/>
      <c r="J8906" s="13"/>
      <c r="K8906" s="13"/>
      <c r="L8906" s="13"/>
      <c r="M8906" s="13"/>
      <c r="N8906" s="13"/>
      <c r="O8906" s="14"/>
      <c r="P8906" s="14"/>
      <c r="Q8906" s="14"/>
      <c r="R8906" s="14"/>
      <c r="S8906" s="13"/>
      <c r="T8906" s="13"/>
      <c r="U8906" s="13"/>
      <c r="V8906" s="13"/>
      <c r="W8906" s="13"/>
      <c r="X8906" s="13"/>
      <c r="Y8906" s="14"/>
      <c r="Z8906" s="13"/>
      <c r="AA8906" s="13"/>
      <c r="AB8906" s="13"/>
      <c r="AC8906" s="13"/>
      <c r="AD8906" s="13"/>
      <c r="AE8906" s="13"/>
      <c r="AF8906" s="13"/>
      <c r="AG8906" s="19"/>
      <c r="AH8906" s="19"/>
      <c r="AI8906" s="19"/>
      <c r="AJ8906" s="19"/>
      <c r="AK8906" s="12"/>
      <c r="AL8906" s="12"/>
      <c r="AM8906" s="12"/>
      <c r="AN8906" s="12"/>
    </row>
    <row r="8907" spans="4:40" x14ac:dyDescent="0.25">
      <c r="D8907" s="18"/>
      <c r="E8907" s="13"/>
      <c r="F8907" s="13"/>
      <c r="G8907" s="13"/>
      <c r="H8907" s="13"/>
      <c r="I8907" s="13"/>
      <c r="J8907" s="13"/>
      <c r="K8907" s="13"/>
      <c r="L8907" s="13"/>
      <c r="M8907" s="13"/>
      <c r="N8907" s="13"/>
      <c r="O8907" s="13"/>
      <c r="P8907" s="13"/>
      <c r="Q8907" s="13"/>
      <c r="R8907" s="13"/>
      <c r="S8907" s="13"/>
      <c r="T8907" s="13"/>
      <c r="U8907" s="13"/>
      <c r="V8907" s="13"/>
      <c r="W8907" s="13"/>
      <c r="X8907" s="13"/>
      <c r="Y8907" s="13"/>
      <c r="Z8907" s="13"/>
      <c r="AA8907" s="13"/>
      <c r="AB8907" s="13"/>
      <c r="AC8907" s="13"/>
      <c r="AD8907" s="13"/>
      <c r="AE8907" s="13"/>
      <c r="AF8907" s="13"/>
      <c r="AG8907" s="19"/>
      <c r="AH8907" s="19"/>
      <c r="AI8907" s="19"/>
      <c r="AJ8907" s="19"/>
      <c r="AK8907" s="15"/>
      <c r="AL8907" s="12"/>
      <c r="AM8907" s="15"/>
      <c r="AN8907" s="15"/>
    </row>
    <row r="8908" spans="4:40" x14ac:dyDescent="0.25">
      <c r="D8908" s="18"/>
      <c r="E8908" s="13"/>
      <c r="F8908" s="13"/>
      <c r="G8908" s="13"/>
      <c r="H8908" s="13"/>
      <c r="I8908" s="13"/>
      <c r="J8908" s="13"/>
      <c r="K8908" s="13"/>
      <c r="L8908" s="13"/>
      <c r="M8908" s="13"/>
      <c r="N8908" s="13"/>
      <c r="O8908" s="13"/>
      <c r="P8908" s="13"/>
      <c r="Q8908" s="13"/>
      <c r="R8908" s="13"/>
      <c r="S8908" s="13"/>
      <c r="T8908" s="13"/>
      <c r="U8908" s="13"/>
      <c r="V8908" s="13"/>
      <c r="W8908" s="13"/>
      <c r="X8908" s="13"/>
      <c r="Y8908" s="13"/>
      <c r="Z8908" s="13"/>
      <c r="AA8908" s="13"/>
      <c r="AB8908" s="13"/>
      <c r="AC8908" s="13"/>
      <c r="AD8908" s="13"/>
      <c r="AE8908" s="13"/>
      <c r="AF8908" s="13"/>
      <c r="AG8908" s="19"/>
      <c r="AH8908" s="19"/>
      <c r="AI8908" s="19"/>
      <c r="AJ8908" s="19"/>
      <c r="AK8908" s="15"/>
      <c r="AL8908" s="15"/>
      <c r="AM8908" s="15"/>
      <c r="AN8908" s="15"/>
    </row>
    <row r="8909" spans="4:40" x14ac:dyDescent="0.25">
      <c r="D8909" s="18"/>
      <c r="E8909" s="13"/>
      <c r="F8909" s="13"/>
      <c r="G8909" s="13"/>
      <c r="H8909" s="13"/>
      <c r="I8909" s="13"/>
      <c r="J8909" s="13"/>
      <c r="K8909" s="13"/>
      <c r="L8909" s="13"/>
      <c r="M8909" s="13"/>
      <c r="N8909" s="13"/>
      <c r="O8909" s="14"/>
      <c r="P8909" s="14"/>
      <c r="Q8909" s="14"/>
      <c r="R8909" s="14"/>
      <c r="S8909" s="13"/>
      <c r="T8909" s="13"/>
      <c r="U8909" s="13"/>
      <c r="V8909" s="13"/>
      <c r="W8909" s="13"/>
      <c r="X8909" s="13"/>
      <c r="Y8909" s="14"/>
      <c r="Z8909" s="13"/>
      <c r="AA8909" s="13"/>
      <c r="AB8909" s="13"/>
      <c r="AC8909" s="13"/>
      <c r="AD8909" s="13"/>
      <c r="AE8909" s="13"/>
      <c r="AF8909" s="13"/>
      <c r="AG8909" s="19"/>
      <c r="AH8909" s="19"/>
      <c r="AI8909" s="19"/>
      <c r="AJ8909" s="19"/>
      <c r="AK8909" s="15"/>
      <c r="AL8909" s="15"/>
      <c r="AM8909" s="15"/>
      <c r="AN8909" s="15"/>
    </row>
    <row r="8910" spans="4:40" x14ac:dyDescent="0.25">
      <c r="D8910" s="18"/>
      <c r="E8910" s="13"/>
      <c r="F8910" s="13"/>
      <c r="G8910" s="13"/>
      <c r="H8910" s="13"/>
      <c r="I8910" s="13"/>
      <c r="J8910" s="13"/>
      <c r="K8910" s="13"/>
      <c r="L8910" s="13"/>
      <c r="M8910" s="13"/>
      <c r="N8910" s="13"/>
      <c r="O8910" s="14"/>
      <c r="P8910" s="14"/>
      <c r="Q8910" s="14"/>
      <c r="R8910" s="14"/>
      <c r="S8910" s="13"/>
      <c r="T8910" s="13"/>
      <c r="U8910" s="13"/>
      <c r="V8910" s="13"/>
      <c r="W8910" s="13"/>
      <c r="X8910" s="13"/>
      <c r="Y8910" s="14"/>
      <c r="Z8910" s="13"/>
      <c r="AA8910" s="13"/>
      <c r="AB8910" s="13"/>
      <c r="AC8910" s="13"/>
      <c r="AD8910" s="13"/>
      <c r="AE8910" s="13"/>
      <c r="AF8910" s="13"/>
      <c r="AG8910" s="19"/>
      <c r="AH8910" s="19"/>
      <c r="AI8910" s="19"/>
      <c r="AJ8910" s="19"/>
      <c r="AK8910" s="12"/>
      <c r="AL8910" s="12"/>
      <c r="AM8910" s="12"/>
      <c r="AN8910" s="12"/>
    </row>
    <row r="8911" spans="4:40" x14ac:dyDescent="0.25">
      <c r="D8911" s="18"/>
      <c r="E8911" s="13"/>
      <c r="F8911" s="13"/>
      <c r="G8911" s="13"/>
      <c r="H8911" s="13"/>
      <c r="I8911" s="13"/>
      <c r="J8911" s="13"/>
      <c r="K8911" s="13"/>
      <c r="L8911" s="13"/>
      <c r="M8911" s="13"/>
      <c r="N8911" s="13"/>
      <c r="O8911" s="13"/>
      <c r="P8911" s="13"/>
      <c r="Q8911" s="13"/>
      <c r="R8911" s="13"/>
      <c r="S8911" s="13"/>
      <c r="T8911" s="13"/>
      <c r="U8911" s="13"/>
      <c r="V8911" s="13"/>
      <c r="W8911" s="13"/>
      <c r="X8911" s="13"/>
      <c r="Y8911" s="13"/>
      <c r="Z8911" s="13"/>
      <c r="AA8911" s="13"/>
      <c r="AB8911" s="13"/>
      <c r="AC8911" s="13"/>
      <c r="AD8911" s="13"/>
      <c r="AE8911" s="13"/>
      <c r="AF8911" s="13"/>
      <c r="AG8911" s="19"/>
      <c r="AH8911" s="19"/>
      <c r="AI8911" s="19"/>
      <c r="AJ8911" s="19"/>
      <c r="AK8911" s="15"/>
      <c r="AL8911" s="12"/>
      <c r="AM8911" s="15"/>
      <c r="AN8911" s="15"/>
    </row>
    <row r="8912" spans="4:40" x14ac:dyDescent="0.25">
      <c r="D8912" s="18"/>
      <c r="E8912" s="13"/>
      <c r="F8912" s="13"/>
      <c r="G8912" s="13"/>
      <c r="H8912" s="13"/>
      <c r="I8912" s="13"/>
      <c r="J8912" s="13"/>
      <c r="K8912" s="13"/>
      <c r="L8912" s="13"/>
      <c r="M8912" s="13"/>
      <c r="N8912" s="13"/>
      <c r="O8912" s="13"/>
      <c r="P8912" s="13"/>
      <c r="Q8912" s="13"/>
      <c r="R8912" s="13"/>
      <c r="S8912" s="13"/>
      <c r="T8912" s="13"/>
      <c r="U8912" s="13"/>
      <c r="V8912" s="13"/>
      <c r="W8912" s="13"/>
      <c r="X8912" s="13"/>
      <c r="Y8912" s="13"/>
      <c r="Z8912" s="13"/>
      <c r="AA8912" s="13"/>
      <c r="AB8912" s="13"/>
      <c r="AC8912" s="13"/>
      <c r="AD8912" s="13"/>
      <c r="AE8912" s="13"/>
      <c r="AF8912" s="13"/>
      <c r="AG8912" s="19"/>
      <c r="AH8912" s="19"/>
      <c r="AI8912" s="19"/>
      <c r="AJ8912" s="19"/>
      <c r="AK8912" s="15"/>
      <c r="AL8912" s="15"/>
      <c r="AM8912" s="15"/>
      <c r="AN8912" s="15"/>
    </row>
    <row r="8913" spans="4:40" x14ac:dyDescent="0.25">
      <c r="D8913" s="18"/>
      <c r="E8913" s="13"/>
      <c r="F8913" s="13"/>
      <c r="G8913" s="13"/>
      <c r="H8913" s="13"/>
      <c r="I8913" s="13"/>
      <c r="J8913" s="13"/>
      <c r="K8913" s="13"/>
      <c r="L8913" s="13"/>
      <c r="M8913" s="13"/>
      <c r="N8913" s="13"/>
      <c r="O8913" s="14"/>
      <c r="P8913" s="14"/>
      <c r="Q8913" s="14"/>
      <c r="R8913" s="14"/>
      <c r="S8913" s="13"/>
      <c r="T8913" s="13"/>
      <c r="U8913" s="13"/>
      <c r="V8913" s="13"/>
      <c r="W8913" s="13"/>
      <c r="X8913" s="13"/>
      <c r="Y8913" s="14"/>
      <c r="Z8913" s="13"/>
      <c r="AA8913" s="13"/>
      <c r="AB8913" s="13"/>
      <c r="AC8913" s="13"/>
      <c r="AD8913" s="13"/>
      <c r="AE8913" s="13"/>
      <c r="AF8913" s="13"/>
      <c r="AG8913" s="19"/>
      <c r="AH8913" s="19"/>
      <c r="AI8913" s="19"/>
      <c r="AJ8913" s="19"/>
      <c r="AK8913" s="15"/>
      <c r="AL8913" s="15"/>
      <c r="AM8913" s="15"/>
      <c r="AN8913" s="15"/>
    </row>
    <row r="8914" spans="4:40" x14ac:dyDescent="0.25">
      <c r="D8914" s="18"/>
      <c r="E8914" s="13"/>
      <c r="F8914" s="13"/>
      <c r="G8914" s="13"/>
      <c r="H8914" s="13"/>
      <c r="I8914" s="13"/>
      <c r="J8914" s="13"/>
      <c r="K8914" s="13"/>
      <c r="L8914" s="13"/>
      <c r="M8914" s="13"/>
      <c r="N8914" s="13"/>
      <c r="O8914" s="14"/>
      <c r="P8914" s="14"/>
      <c r="Q8914" s="14"/>
      <c r="R8914" s="14"/>
      <c r="S8914" s="13"/>
      <c r="T8914" s="13"/>
      <c r="U8914" s="13"/>
      <c r="V8914" s="13"/>
      <c r="W8914" s="13"/>
      <c r="X8914" s="13"/>
      <c r="Y8914" s="14"/>
      <c r="Z8914" s="13"/>
      <c r="AA8914" s="13"/>
      <c r="AB8914" s="13"/>
      <c r="AC8914" s="13"/>
      <c r="AD8914" s="13"/>
      <c r="AE8914" s="13"/>
      <c r="AF8914" s="13"/>
      <c r="AG8914" s="19"/>
      <c r="AH8914" s="19"/>
      <c r="AI8914" s="19"/>
      <c r="AJ8914" s="19"/>
      <c r="AK8914" s="12"/>
      <c r="AL8914" s="12"/>
      <c r="AM8914" s="12"/>
      <c r="AN8914" s="12"/>
    </row>
    <row r="8915" spans="4:40" x14ac:dyDescent="0.25">
      <c r="D8915" s="18"/>
      <c r="E8915" s="13"/>
      <c r="F8915" s="13"/>
      <c r="G8915" s="13"/>
      <c r="H8915" s="13"/>
      <c r="I8915" s="13"/>
      <c r="J8915" s="13"/>
      <c r="K8915" s="13"/>
      <c r="L8915" s="13"/>
      <c r="M8915" s="13"/>
      <c r="N8915" s="13"/>
      <c r="O8915" s="13"/>
      <c r="P8915" s="13"/>
      <c r="Q8915" s="13"/>
      <c r="R8915" s="13"/>
      <c r="S8915" s="13"/>
      <c r="T8915" s="13"/>
      <c r="U8915" s="13"/>
      <c r="V8915" s="13"/>
      <c r="W8915" s="13"/>
      <c r="X8915" s="13"/>
      <c r="Y8915" s="13"/>
      <c r="Z8915" s="13"/>
      <c r="AA8915" s="13"/>
      <c r="AB8915" s="13"/>
      <c r="AC8915" s="13"/>
      <c r="AD8915" s="13"/>
      <c r="AE8915" s="13"/>
      <c r="AF8915" s="13"/>
      <c r="AG8915" s="19"/>
      <c r="AH8915" s="19"/>
      <c r="AI8915" s="19"/>
      <c r="AJ8915" s="19"/>
      <c r="AK8915" s="15"/>
      <c r="AL8915" s="12"/>
      <c r="AM8915" s="15"/>
      <c r="AN8915" s="15"/>
    </row>
    <row r="8916" spans="4:40" x14ac:dyDescent="0.25">
      <c r="D8916" s="18"/>
      <c r="E8916" s="13"/>
      <c r="F8916" s="13"/>
      <c r="G8916" s="13"/>
      <c r="H8916" s="13"/>
      <c r="I8916" s="13"/>
      <c r="J8916" s="13"/>
      <c r="K8916" s="13"/>
      <c r="L8916" s="13"/>
      <c r="M8916" s="13"/>
      <c r="N8916" s="13"/>
      <c r="O8916" s="13"/>
      <c r="P8916" s="13"/>
      <c r="Q8916" s="13"/>
      <c r="R8916" s="13"/>
      <c r="S8916" s="13"/>
      <c r="T8916" s="13"/>
      <c r="U8916" s="13"/>
      <c r="V8916" s="13"/>
      <c r="W8916" s="13"/>
      <c r="X8916" s="13"/>
      <c r="Y8916" s="13"/>
      <c r="Z8916" s="13"/>
      <c r="AA8916" s="13"/>
      <c r="AB8916" s="13"/>
      <c r="AC8916" s="13"/>
      <c r="AD8916" s="13"/>
      <c r="AE8916" s="13"/>
      <c r="AF8916" s="13"/>
      <c r="AG8916" s="19"/>
      <c r="AH8916" s="19"/>
      <c r="AI8916" s="19"/>
      <c r="AJ8916" s="19"/>
      <c r="AK8916" s="15"/>
      <c r="AL8916" s="15"/>
      <c r="AM8916" s="15"/>
      <c r="AN8916" s="15"/>
    </row>
    <row r="8917" spans="4:40" x14ac:dyDescent="0.25">
      <c r="D8917" s="18"/>
      <c r="E8917" s="13"/>
      <c r="F8917" s="13"/>
      <c r="G8917" s="13"/>
      <c r="H8917" s="13"/>
      <c r="I8917" s="13"/>
      <c r="J8917" s="13"/>
      <c r="K8917" s="13"/>
      <c r="L8917" s="13"/>
      <c r="M8917" s="13"/>
      <c r="N8917" s="13"/>
      <c r="O8917" s="14"/>
      <c r="P8917" s="14"/>
      <c r="Q8917" s="14"/>
      <c r="R8917" s="14"/>
      <c r="S8917" s="13"/>
      <c r="T8917" s="13"/>
      <c r="U8917" s="13"/>
      <c r="V8917" s="13"/>
      <c r="W8917" s="13"/>
      <c r="X8917" s="13"/>
      <c r="Y8917" s="14"/>
      <c r="Z8917" s="13"/>
      <c r="AA8917" s="13"/>
      <c r="AB8917" s="13"/>
      <c r="AC8917" s="13"/>
      <c r="AD8917" s="13"/>
      <c r="AE8917" s="13"/>
      <c r="AF8917" s="13"/>
      <c r="AG8917" s="19"/>
      <c r="AH8917" s="19"/>
      <c r="AI8917" s="19"/>
      <c r="AJ8917" s="19"/>
      <c r="AK8917" s="15"/>
      <c r="AL8917" s="15"/>
      <c r="AM8917" s="15"/>
      <c r="AN8917" s="15"/>
    </row>
    <row r="8918" spans="4:40" x14ac:dyDescent="0.25">
      <c r="D8918" s="18"/>
      <c r="E8918" s="13"/>
      <c r="F8918" s="13"/>
      <c r="G8918" s="13"/>
      <c r="H8918" s="13"/>
      <c r="I8918" s="13"/>
      <c r="J8918" s="13"/>
      <c r="K8918" s="13"/>
      <c r="L8918" s="13"/>
      <c r="M8918" s="13"/>
      <c r="N8918" s="13"/>
      <c r="O8918" s="14"/>
      <c r="P8918" s="14"/>
      <c r="Q8918" s="14"/>
      <c r="R8918" s="14"/>
      <c r="S8918" s="13"/>
      <c r="T8918" s="13"/>
      <c r="U8918" s="13"/>
      <c r="V8918" s="13"/>
      <c r="W8918" s="13"/>
      <c r="X8918" s="13"/>
      <c r="Y8918" s="14"/>
      <c r="Z8918" s="13"/>
      <c r="AA8918" s="13"/>
      <c r="AB8918" s="13"/>
      <c r="AC8918" s="13"/>
      <c r="AD8918" s="13"/>
      <c r="AE8918" s="13"/>
      <c r="AF8918" s="13"/>
      <c r="AG8918" s="19"/>
      <c r="AH8918" s="19"/>
      <c r="AI8918" s="19"/>
      <c r="AJ8918" s="19"/>
      <c r="AK8918" s="12"/>
      <c r="AL8918" s="12"/>
      <c r="AM8918" s="12"/>
      <c r="AN8918" s="12"/>
    </row>
    <row r="8919" spans="4:40" x14ac:dyDescent="0.25">
      <c r="D8919" s="18"/>
      <c r="E8919" s="13"/>
      <c r="F8919" s="13"/>
      <c r="G8919" s="13"/>
      <c r="H8919" s="13"/>
      <c r="I8919" s="13"/>
      <c r="J8919" s="13"/>
      <c r="K8919" s="13"/>
      <c r="L8919" s="13"/>
      <c r="M8919" s="13"/>
      <c r="N8919" s="13"/>
      <c r="O8919" s="13"/>
      <c r="P8919" s="13"/>
      <c r="Q8919" s="13"/>
      <c r="R8919" s="13"/>
      <c r="S8919" s="13"/>
      <c r="T8919" s="13"/>
      <c r="U8919" s="13"/>
      <c r="V8919" s="13"/>
      <c r="W8919" s="13"/>
      <c r="X8919" s="13"/>
      <c r="Y8919" s="13"/>
      <c r="Z8919" s="13"/>
      <c r="AA8919" s="13"/>
      <c r="AB8919" s="13"/>
      <c r="AC8919" s="13"/>
      <c r="AD8919" s="13"/>
      <c r="AE8919" s="13"/>
      <c r="AF8919" s="13"/>
      <c r="AG8919" s="19"/>
      <c r="AH8919" s="19"/>
      <c r="AI8919" s="19"/>
      <c r="AJ8919" s="19"/>
      <c r="AK8919" s="15"/>
      <c r="AL8919" s="12"/>
      <c r="AM8919" s="15"/>
      <c r="AN8919" s="15"/>
    </row>
    <row r="8920" spans="4:40" x14ac:dyDescent="0.25">
      <c r="D8920" s="18"/>
      <c r="E8920" s="13"/>
      <c r="F8920" s="13"/>
      <c r="G8920" s="13"/>
      <c r="H8920" s="13"/>
      <c r="I8920" s="13"/>
      <c r="J8920" s="13"/>
      <c r="K8920" s="13"/>
      <c r="L8920" s="13"/>
      <c r="M8920" s="13"/>
      <c r="N8920" s="13"/>
      <c r="O8920" s="13"/>
      <c r="P8920" s="13"/>
      <c r="Q8920" s="13"/>
      <c r="R8920" s="13"/>
      <c r="S8920" s="13"/>
      <c r="T8920" s="13"/>
      <c r="U8920" s="13"/>
      <c r="V8920" s="13"/>
      <c r="W8920" s="13"/>
      <c r="X8920" s="13"/>
      <c r="Y8920" s="13"/>
      <c r="Z8920" s="13"/>
      <c r="AA8920" s="13"/>
      <c r="AB8920" s="13"/>
      <c r="AC8920" s="13"/>
      <c r="AD8920" s="13"/>
      <c r="AE8920" s="13"/>
      <c r="AF8920" s="13"/>
      <c r="AG8920" s="19"/>
      <c r="AH8920" s="19"/>
      <c r="AI8920" s="19"/>
      <c r="AJ8920" s="19"/>
      <c r="AK8920" s="15"/>
      <c r="AL8920" s="15"/>
      <c r="AM8920" s="15"/>
      <c r="AN8920" s="15"/>
    </row>
    <row r="8921" spans="4:40" x14ac:dyDescent="0.25">
      <c r="D8921" s="18"/>
      <c r="E8921" s="13"/>
      <c r="F8921" s="13"/>
      <c r="G8921" s="13"/>
      <c r="H8921" s="13"/>
      <c r="I8921" s="13"/>
      <c r="J8921" s="13"/>
      <c r="K8921" s="13"/>
      <c r="L8921" s="13"/>
      <c r="M8921" s="13"/>
      <c r="N8921" s="13"/>
      <c r="O8921" s="14"/>
      <c r="P8921" s="14"/>
      <c r="Q8921" s="14"/>
      <c r="R8921" s="14"/>
      <c r="S8921" s="13"/>
      <c r="T8921" s="13"/>
      <c r="U8921" s="13"/>
      <c r="V8921" s="13"/>
      <c r="W8921" s="13"/>
      <c r="X8921" s="13"/>
      <c r="Y8921" s="14"/>
      <c r="Z8921" s="13"/>
      <c r="AA8921" s="13"/>
      <c r="AB8921" s="13"/>
      <c r="AC8921" s="13"/>
      <c r="AD8921" s="13"/>
      <c r="AE8921" s="13"/>
      <c r="AF8921" s="13"/>
      <c r="AG8921" s="19"/>
      <c r="AH8921" s="19"/>
      <c r="AI8921" s="19"/>
      <c r="AJ8921" s="19"/>
      <c r="AK8921" s="15"/>
      <c r="AL8921" s="15"/>
      <c r="AM8921" s="15"/>
      <c r="AN8921" s="15"/>
    </row>
    <row r="8922" spans="4:40" x14ac:dyDescent="0.25">
      <c r="D8922" s="18"/>
      <c r="E8922" s="13"/>
      <c r="F8922" s="13"/>
      <c r="G8922" s="13"/>
      <c r="H8922" s="13"/>
      <c r="I8922" s="13"/>
      <c r="J8922" s="13"/>
      <c r="K8922" s="13"/>
      <c r="L8922" s="13"/>
      <c r="M8922" s="13"/>
      <c r="N8922" s="13"/>
      <c r="O8922" s="14"/>
      <c r="P8922" s="14"/>
      <c r="Q8922" s="14"/>
      <c r="R8922" s="14"/>
      <c r="S8922" s="13"/>
      <c r="T8922" s="13"/>
      <c r="U8922" s="13"/>
      <c r="V8922" s="13"/>
      <c r="W8922" s="13"/>
      <c r="X8922" s="13"/>
      <c r="Y8922" s="14"/>
      <c r="Z8922" s="13"/>
      <c r="AA8922" s="13"/>
      <c r="AB8922" s="13"/>
      <c r="AC8922" s="13"/>
      <c r="AD8922" s="13"/>
      <c r="AE8922" s="13"/>
      <c r="AF8922" s="13"/>
      <c r="AG8922" s="19"/>
      <c r="AH8922" s="19"/>
      <c r="AI8922" s="19"/>
      <c r="AJ8922" s="19"/>
      <c r="AK8922" s="12"/>
      <c r="AL8922" s="12"/>
      <c r="AM8922" s="12"/>
      <c r="AN8922" s="12"/>
    </row>
    <row r="8923" spans="4:40" x14ac:dyDescent="0.25">
      <c r="D8923" s="18"/>
      <c r="E8923" s="13"/>
      <c r="F8923" s="13"/>
      <c r="G8923" s="13"/>
      <c r="H8923" s="13"/>
      <c r="I8923" s="13"/>
      <c r="J8923" s="13"/>
      <c r="K8923" s="13"/>
      <c r="L8923" s="13"/>
      <c r="M8923" s="13"/>
      <c r="N8923" s="13"/>
      <c r="O8923" s="13"/>
      <c r="P8923" s="13"/>
      <c r="Q8923" s="13"/>
      <c r="R8923" s="13"/>
      <c r="S8923" s="13"/>
      <c r="T8923" s="13"/>
      <c r="U8923" s="13"/>
      <c r="V8923" s="13"/>
      <c r="W8923" s="13"/>
      <c r="X8923" s="13"/>
      <c r="Y8923" s="13"/>
      <c r="Z8923" s="13"/>
      <c r="AA8923" s="13"/>
      <c r="AB8923" s="13"/>
      <c r="AC8923" s="13"/>
      <c r="AD8923" s="13"/>
      <c r="AE8923" s="13"/>
      <c r="AF8923" s="13"/>
      <c r="AG8923" s="19"/>
      <c r="AH8923" s="19"/>
      <c r="AI8923" s="19"/>
      <c r="AJ8923" s="19"/>
      <c r="AK8923" s="15"/>
      <c r="AL8923" s="12"/>
      <c r="AM8923" s="15"/>
      <c r="AN8923" s="15"/>
    </row>
    <row r="8924" spans="4:40" x14ac:dyDescent="0.25">
      <c r="D8924" s="18"/>
      <c r="E8924" s="13"/>
      <c r="F8924" s="13"/>
      <c r="G8924" s="13"/>
      <c r="H8924" s="13"/>
      <c r="I8924" s="13"/>
      <c r="J8924" s="13"/>
      <c r="K8924" s="13"/>
      <c r="L8924" s="13"/>
      <c r="M8924" s="13"/>
      <c r="N8924" s="13"/>
      <c r="O8924" s="13"/>
      <c r="P8924" s="13"/>
      <c r="Q8924" s="13"/>
      <c r="R8924" s="13"/>
      <c r="S8924" s="13"/>
      <c r="T8924" s="13"/>
      <c r="U8924" s="13"/>
      <c r="V8924" s="13"/>
      <c r="W8924" s="13"/>
      <c r="X8924" s="13"/>
      <c r="Y8924" s="13"/>
      <c r="Z8924" s="13"/>
      <c r="AA8924" s="13"/>
      <c r="AB8924" s="13"/>
      <c r="AC8924" s="13"/>
      <c r="AD8924" s="13"/>
      <c r="AE8924" s="13"/>
      <c r="AF8924" s="13"/>
      <c r="AG8924" s="19"/>
      <c r="AH8924" s="19"/>
      <c r="AI8924" s="19"/>
      <c r="AJ8924" s="19"/>
      <c r="AK8924" s="15"/>
      <c r="AL8924" s="15"/>
      <c r="AM8924" s="15"/>
      <c r="AN8924" s="15"/>
    </row>
    <row r="8925" spans="4:40" x14ac:dyDescent="0.25">
      <c r="D8925" s="18"/>
      <c r="E8925" s="13"/>
      <c r="F8925" s="13"/>
      <c r="G8925" s="13"/>
      <c r="H8925" s="13"/>
      <c r="I8925" s="13"/>
      <c r="J8925" s="13"/>
      <c r="K8925" s="13"/>
      <c r="L8925" s="13"/>
      <c r="M8925" s="13"/>
      <c r="N8925" s="13"/>
      <c r="O8925" s="14"/>
      <c r="P8925" s="14"/>
      <c r="Q8925" s="14"/>
      <c r="R8925" s="14"/>
      <c r="S8925" s="13"/>
      <c r="T8925" s="13"/>
      <c r="U8925" s="13"/>
      <c r="V8925" s="13"/>
      <c r="W8925" s="13"/>
      <c r="X8925" s="13"/>
      <c r="Y8925" s="14"/>
      <c r="Z8925" s="13"/>
      <c r="AA8925" s="13"/>
      <c r="AB8925" s="13"/>
      <c r="AC8925" s="13"/>
      <c r="AD8925" s="13"/>
      <c r="AE8925" s="13"/>
      <c r="AF8925" s="13"/>
      <c r="AG8925" s="19"/>
      <c r="AH8925" s="19"/>
      <c r="AI8925" s="19"/>
      <c r="AJ8925" s="19"/>
      <c r="AK8925" s="15"/>
      <c r="AL8925" s="15"/>
      <c r="AM8925" s="15"/>
      <c r="AN8925" s="15"/>
    </row>
    <row r="8926" spans="4:40" x14ac:dyDescent="0.25">
      <c r="D8926" s="18"/>
      <c r="E8926" s="13"/>
      <c r="F8926" s="13"/>
      <c r="G8926" s="13"/>
      <c r="H8926" s="13"/>
      <c r="I8926" s="13"/>
      <c r="J8926" s="13"/>
      <c r="K8926" s="13"/>
      <c r="L8926" s="13"/>
      <c r="M8926" s="13"/>
      <c r="N8926" s="13"/>
      <c r="O8926" s="14"/>
      <c r="P8926" s="14"/>
      <c r="Q8926" s="14"/>
      <c r="R8926" s="14"/>
      <c r="S8926" s="13"/>
      <c r="T8926" s="13"/>
      <c r="U8926" s="13"/>
      <c r="V8926" s="13"/>
      <c r="W8926" s="13"/>
      <c r="X8926" s="13"/>
      <c r="Y8926" s="14"/>
      <c r="Z8926" s="13"/>
      <c r="AA8926" s="13"/>
      <c r="AB8926" s="13"/>
      <c r="AC8926" s="13"/>
      <c r="AD8926" s="13"/>
      <c r="AE8926" s="13"/>
      <c r="AF8926" s="13"/>
      <c r="AG8926" s="19"/>
      <c r="AH8926" s="19"/>
      <c r="AI8926" s="19"/>
      <c r="AJ8926" s="19"/>
      <c r="AK8926" s="12"/>
      <c r="AL8926" s="12"/>
      <c r="AM8926" s="12"/>
      <c r="AN8926" s="12"/>
    </row>
    <row r="8927" spans="4:40" x14ac:dyDescent="0.25">
      <c r="D8927" s="18"/>
      <c r="E8927" s="13"/>
      <c r="F8927" s="13"/>
      <c r="G8927" s="13"/>
      <c r="H8927" s="13"/>
      <c r="I8927" s="13"/>
      <c r="J8927" s="13"/>
      <c r="K8927" s="13"/>
      <c r="L8927" s="13"/>
      <c r="M8927" s="13"/>
      <c r="N8927" s="13"/>
      <c r="O8927" s="13"/>
      <c r="P8927" s="13"/>
      <c r="Q8927" s="13"/>
      <c r="R8927" s="13"/>
      <c r="S8927" s="13"/>
      <c r="T8927" s="13"/>
      <c r="U8927" s="13"/>
      <c r="V8927" s="13"/>
      <c r="W8927" s="13"/>
      <c r="X8927" s="13"/>
      <c r="Y8927" s="13"/>
      <c r="Z8927" s="13"/>
      <c r="AA8927" s="13"/>
      <c r="AB8927" s="13"/>
      <c r="AC8927" s="13"/>
      <c r="AD8927" s="13"/>
      <c r="AE8927" s="13"/>
      <c r="AF8927" s="13"/>
      <c r="AG8927" s="19"/>
      <c r="AH8927" s="19"/>
      <c r="AI8927" s="19"/>
      <c r="AJ8927" s="19"/>
      <c r="AK8927" s="15"/>
      <c r="AL8927" s="12"/>
      <c r="AM8927" s="15"/>
      <c r="AN8927" s="15"/>
    </row>
    <row r="8928" spans="4:40" x14ac:dyDescent="0.25">
      <c r="D8928" s="18"/>
      <c r="E8928" s="13"/>
      <c r="F8928" s="13"/>
      <c r="G8928" s="13"/>
      <c r="H8928" s="13"/>
      <c r="I8928" s="13"/>
      <c r="J8928" s="13"/>
      <c r="K8928" s="13"/>
      <c r="L8928" s="13"/>
      <c r="M8928" s="13"/>
      <c r="N8928" s="13"/>
      <c r="O8928" s="13"/>
      <c r="P8928" s="13"/>
      <c r="Q8928" s="13"/>
      <c r="R8928" s="13"/>
      <c r="S8928" s="13"/>
      <c r="T8928" s="13"/>
      <c r="U8928" s="13"/>
      <c r="V8928" s="13"/>
      <c r="W8928" s="13"/>
      <c r="X8928" s="13"/>
      <c r="Y8928" s="13"/>
      <c r="Z8928" s="13"/>
      <c r="AA8928" s="13"/>
      <c r="AB8928" s="13"/>
      <c r="AC8928" s="13"/>
      <c r="AD8928" s="13"/>
      <c r="AE8928" s="13"/>
      <c r="AF8928" s="13"/>
      <c r="AG8928" s="19"/>
      <c r="AH8928" s="19"/>
      <c r="AI8928" s="19"/>
      <c r="AJ8928" s="19"/>
      <c r="AK8928" s="15"/>
      <c r="AL8928" s="15"/>
      <c r="AM8928" s="15"/>
      <c r="AN8928" s="15"/>
    </row>
    <row r="8929" spans="4:40" x14ac:dyDescent="0.25">
      <c r="D8929" s="18"/>
      <c r="E8929" s="13"/>
      <c r="F8929" s="13"/>
      <c r="G8929" s="13"/>
      <c r="H8929" s="13"/>
      <c r="I8929" s="13"/>
      <c r="J8929" s="13"/>
      <c r="K8929" s="13"/>
      <c r="L8929" s="13"/>
      <c r="M8929" s="13"/>
      <c r="N8929" s="13"/>
      <c r="O8929" s="14"/>
      <c r="P8929" s="14"/>
      <c r="Q8929" s="14"/>
      <c r="R8929" s="14"/>
      <c r="S8929" s="13"/>
      <c r="T8929" s="13"/>
      <c r="U8929" s="13"/>
      <c r="V8929" s="13"/>
      <c r="W8929" s="13"/>
      <c r="X8929" s="13"/>
      <c r="Y8929" s="14"/>
      <c r="Z8929" s="13"/>
      <c r="AA8929" s="13"/>
      <c r="AB8929" s="13"/>
      <c r="AC8929" s="13"/>
      <c r="AD8929" s="13"/>
      <c r="AE8929" s="13"/>
      <c r="AF8929" s="13"/>
      <c r="AG8929" s="19"/>
      <c r="AH8929" s="19"/>
      <c r="AI8929" s="19"/>
      <c r="AJ8929" s="19"/>
      <c r="AK8929" s="15"/>
      <c r="AL8929" s="15"/>
      <c r="AM8929" s="15"/>
      <c r="AN8929" s="15"/>
    </row>
    <row r="8930" spans="4:40" x14ac:dyDescent="0.25">
      <c r="D8930" s="18"/>
      <c r="E8930" s="13"/>
      <c r="F8930" s="13"/>
      <c r="G8930" s="13"/>
      <c r="H8930" s="13"/>
      <c r="I8930" s="13"/>
      <c r="J8930" s="13"/>
      <c r="K8930" s="13"/>
      <c r="L8930" s="13"/>
      <c r="M8930" s="13"/>
      <c r="N8930" s="13"/>
      <c r="O8930" s="14"/>
      <c r="P8930" s="14"/>
      <c r="Q8930" s="14"/>
      <c r="R8930" s="14"/>
      <c r="S8930" s="13"/>
      <c r="T8930" s="13"/>
      <c r="U8930" s="13"/>
      <c r="V8930" s="13"/>
      <c r="W8930" s="13"/>
      <c r="X8930" s="13"/>
      <c r="Y8930" s="14"/>
      <c r="Z8930" s="13"/>
      <c r="AA8930" s="13"/>
      <c r="AB8930" s="13"/>
      <c r="AC8930" s="13"/>
      <c r="AD8930" s="13"/>
      <c r="AE8930" s="13"/>
      <c r="AF8930" s="13"/>
      <c r="AG8930" s="19"/>
      <c r="AH8930" s="19"/>
      <c r="AI8930" s="19"/>
      <c r="AJ8930" s="19"/>
      <c r="AK8930" s="12"/>
      <c r="AL8930" s="12"/>
      <c r="AM8930" s="12"/>
      <c r="AN8930" s="12"/>
    </row>
    <row r="8931" spans="4:40" x14ac:dyDescent="0.25">
      <c r="D8931" s="18"/>
      <c r="E8931" s="13"/>
      <c r="F8931" s="13"/>
      <c r="G8931" s="13"/>
      <c r="H8931" s="13"/>
      <c r="I8931" s="13"/>
      <c r="J8931" s="13"/>
      <c r="K8931" s="13"/>
      <c r="L8931" s="13"/>
      <c r="M8931" s="13"/>
      <c r="N8931" s="13"/>
      <c r="O8931" s="13"/>
      <c r="P8931" s="13"/>
      <c r="Q8931" s="13"/>
      <c r="R8931" s="13"/>
      <c r="S8931" s="13"/>
      <c r="T8931" s="13"/>
      <c r="U8931" s="13"/>
      <c r="V8931" s="13"/>
      <c r="W8931" s="13"/>
      <c r="X8931" s="13"/>
      <c r="Y8931" s="13"/>
      <c r="Z8931" s="13"/>
      <c r="AA8931" s="13"/>
      <c r="AB8931" s="13"/>
      <c r="AC8931" s="13"/>
      <c r="AD8931" s="13"/>
      <c r="AE8931" s="13"/>
      <c r="AF8931" s="13"/>
      <c r="AG8931" s="19"/>
      <c r="AH8931" s="19"/>
      <c r="AI8931" s="19"/>
      <c r="AJ8931" s="19"/>
      <c r="AK8931" s="15"/>
      <c r="AL8931" s="12"/>
      <c r="AM8931" s="15"/>
      <c r="AN8931" s="15"/>
    </row>
    <row r="8932" spans="4:40" x14ac:dyDescent="0.25">
      <c r="D8932" s="18"/>
      <c r="E8932" s="13"/>
      <c r="F8932" s="13"/>
      <c r="G8932" s="13"/>
      <c r="H8932" s="13"/>
      <c r="I8932" s="13"/>
      <c r="J8932" s="13"/>
      <c r="K8932" s="13"/>
      <c r="L8932" s="13"/>
      <c r="M8932" s="13"/>
      <c r="N8932" s="13"/>
      <c r="O8932" s="13"/>
      <c r="P8932" s="13"/>
      <c r="Q8932" s="13"/>
      <c r="R8932" s="13"/>
      <c r="S8932" s="13"/>
      <c r="T8932" s="13"/>
      <c r="U8932" s="13"/>
      <c r="V8932" s="13"/>
      <c r="W8932" s="13"/>
      <c r="X8932" s="13"/>
      <c r="Y8932" s="13"/>
      <c r="Z8932" s="13"/>
      <c r="AA8932" s="13"/>
      <c r="AB8932" s="13"/>
      <c r="AC8932" s="13"/>
      <c r="AD8932" s="13"/>
      <c r="AE8932" s="13"/>
      <c r="AF8932" s="13"/>
      <c r="AG8932" s="19"/>
      <c r="AH8932" s="19"/>
      <c r="AI8932" s="19"/>
      <c r="AJ8932" s="19"/>
      <c r="AK8932" s="15"/>
      <c r="AL8932" s="15"/>
      <c r="AM8932" s="15"/>
      <c r="AN8932" s="15"/>
    </row>
    <row r="8933" spans="4:40" x14ac:dyDescent="0.25">
      <c r="D8933" s="18"/>
      <c r="E8933" s="13"/>
      <c r="F8933" s="13"/>
      <c r="G8933" s="13"/>
      <c r="H8933" s="13"/>
      <c r="I8933" s="13"/>
      <c r="J8933" s="13"/>
      <c r="K8933" s="13"/>
      <c r="L8933" s="13"/>
      <c r="M8933" s="13"/>
      <c r="N8933" s="13"/>
      <c r="O8933" s="14"/>
      <c r="P8933" s="14"/>
      <c r="Q8933" s="14"/>
      <c r="R8933" s="14"/>
      <c r="S8933" s="13"/>
      <c r="T8933" s="13"/>
      <c r="U8933" s="13"/>
      <c r="V8933" s="13"/>
      <c r="W8933" s="13"/>
      <c r="X8933" s="13"/>
      <c r="Y8933" s="14"/>
      <c r="Z8933" s="13"/>
      <c r="AA8933" s="13"/>
      <c r="AB8933" s="13"/>
      <c r="AC8933" s="13"/>
      <c r="AD8933" s="13"/>
      <c r="AE8933" s="13"/>
      <c r="AF8933" s="13"/>
      <c r="AG8933" s="19"/>
      <c r="AH8933" s="19"/>
      <c r="AI8933" s="19"/>
      <c r="AJ8933" s="19"/>
      <c r="AK8933" s="15"/>
      <c r="AL8933" s="15"/>
      <c r="AM8933" s="15"/>
      <c r="AN8933" s="15"/>
    </row>
    <row r="8934" spans="4:40" x14ac:dyDescent="0.25">
      <c r="D8934" s="18"/>
      <c r="E8934" s="13"/>
      <c r="F8934" s="13"/>
      <c r="G8934" s="13"/>
      <c r="H8934" s="13"/>
      <c r="I8934" s="13"/>
      <c r="J8934" s="13"/>
      <c r="K8934" s="13"/>
      <c r="L8934" s="13"/>
      <c r="M8934" s="13"/>
      <c r="N8934" s="13"/>
      <c r="O8934" s="14"/>
      <c r="P8934" s="14"/>
      <c r="Q8934" s="14"/>
      <c r="R8934" s="14"/>
      <c r="S8934" s="13"/>
      <c r="T8934" s="13"/>
      <c r="U8934" s="13"/>
      <c r="V8934" s="13"/>
      <c r="W8934" s="13"/>
      <c r="X8934" s="13"/>
      <c r="Y8934" s="14"/>
      <c r="Z8934" s="13"/>
      <c r="AA8934" s="13"/>
      <c r="AB8934" s="13"/>
      <c r="AC8934" s="13"/>
      <c r="AD8934" s="13"/>
      <c r="AE8934" s="13"/>
      <c r="AF8934" s="13"/>
      <c r="AG8934" s="19"/>
      <c r="AH8934" s="19"/>
      <c r="AI8934" s="19"/>
      <c r="AJ8934" s="19"/>
      <c r="AK8934" s="12"/>
      <c r="AL8934" s="12"/>
      <c r="AM8934" s="12"/>
      <c r="AN8934" s="12"/>
    </row>
    <row r="8935" spans="4:40" x14ac:dyDescent="0.25">
      <c r="D8935" s="18"/>
      <c r="E8935" s="13"/>
      <c r="F8935" s="13"/>
      <c r="G8935" s="13"/>
      <c r="H8935" s="13"/>
      <c r="I8935" s="13"/>
      <c r="J8935" s="13"/>
      <c r="K8935" s="13"/>
      <c r="L8935" s="13"/>
      <c r="M8935" s="13"/>
      <c r="N8935" s="13"/>
      <c r="O8935" s="13"/>
      <c r="P8935" s="13"/>
      <c r="Q8935" s="13"/>
      <c r="R8935" s="13"/>
      <c r="S8935" s="13"/>
      <c r="T8935" s="13"/>
      <c r="U8935" s="13"/>
      <c r="V8935" s="13"/>
      <c r="W8935" s="13"/>
      <c r="X8935" s="13"/>
      <c r="Y8935" s="13"/>
      <c r="Z8935" s="13"/>
      <c r="AA8935" s="13"/>
      <c r="AB8935" s="13"/>
      <c r="AC8935" s="13"/>
      <c r="AD8935" s="13"/>
      <c r="AE8935" s="13"/>
      <c r="AF8935" s="13"/>
      <c r="AG8935" s="19"/>
      <c r="AH8935" s="19"/>
      <c r="AI8935" s="19"/>
      <c r="AJ8935" s="19"/>
      <c r="AK8935" s="15"/>
      <c r="AL8935" s="12"/>
      <c r="AM8935" s="15"/>
      <c r="AN8935" s="15"/>
    </row>
    <row r="8936" spans="4:40" x14ac:dyDescent="0.25">
      <c r="D8936" s="18"/>
      <c r="E8936" s="13"/>
      <c r="F8936" s="13"/>
      <c r="G8936" s="13"/>
      <c r="H8936" s="13"/>
      <c r="I8936" s="13"/>
      <c r="J8936" s="13"/>
      <c r="K8936" s="13"/>
      <c r="L8936" s="13"/>
      <c r="M8936" s="13"/>
      <c r="N8936" s="13"/>
      <c r="O8936" s="13"/>
      <c r="P8936" s="13"/>
      <c r="Q8936" s="13"/>
      <c r="R8936" s="13"/>
      <c r="S8936" s="13"/>
      <c r="T8936" s="13"/>
      <c r="U8936" s="13"/>
      <c r="V8936" s="13"/>
      <c r="W8936" s="13"/>
      <c r="X8936" s="13"/>
      <c r="Y8936" s="13"/>
      <c r="Z8936" s="13"/>
      <c r="AA8936" s="13"/>
      <c r="AB8936" s="13"/>
      <c r="AC8936" s="13"/>
      <c r="AD8936" s="13"/>
      <c r="AE8936" s="13"/>
      <c r="AF8936" s="13"/>
      <c r="AG8936" s="19"/>
      <c r="AH8936" s="19"/>
      <c r="AI8936" s="19"/>
      <c r="AJ8936" s="19"/>
      <c r="AK8936" s="15"/>
      <c r="AL8936" s="15"/>
      <c r="AM8936" s="15"/>
      <c r="AN8936" s="15"/>
    </row>
    <row r="8937" spans="4:40" x14ac:dyDescent="0.25">
      <c r="D8937" s="18"/>
      <c r="E8937" s="13"/>
      <c r="F8937" s="13"/>
      <c r="G8937" s="13"/>
      <c r="H8937" s="13"/>
      <c r="I8937" s="13"/>
      <c r="J8937" s="13"/>
      <c r="K8937" s="13"/>
      <c r="L8937" s="13"/>
      <c r="M8937" s="13"/>
      <c r="N8937" s="13"/>
      <c r="O8937" s="14"/>
      <c r="P8937" s="14"/>
      <c r="Q8937" s="14"/>
      <c r="R8937" s="14"/>
      <c r="S8937" s="13"/>
      <c r="T8937" s="13"/>
      <c r="U8937" s="13"/>
      <c r="V8937" s="13"/>
      <c r="W8937" s="13"/>
      <c r="X8937" s="13"/>
      <c r="Y8937" s="14"/>
      <c r="Z8937" s="13"/>
      <c r="AA8937" s="13"/>
      <c r="AB8937" s="13"/>
      <c r="AC8937" s="13"/>
      <c r="AD8937" s="13"/>
      <c r="AE8937" s="13"/>
      <c r="AF8937" s="13"/>
      <c r="AG8937" s="19"/>
      <c r="AH8937" s="19"/>
      <c r="AI8937" s="19"/>
      <c r="AJ8937" s="19"/>
      <c r="AK8937" s="15"/>
      <c r="AL8937" s="15"/>
      <c r="AM8937" s="15"/>
      <c r="AN8937" s="15"/>
    </row>
    <row r="8938" spans="4:40" x14ac:dyDescent="0.25">
      <c r="D8938" s="18"/>
      <c r="E8938" s="13"/>
      <c r="F8938" s="13"/>
      <c r="G8938" s="13"/>
      <c r="H8938" s="13"/>
      <c r="I8938" s="13"/>
      <c r="J8938" s="13"/>
      <c r="K8938" s="13"/>
      <c r="L8938" s="13"/>
      <c r="M8938" s="13"/>
      <c r="N8938" s="13"/>
      <c r="O8938" s="14"/>
      <c r="P8938" s="14"/>
      <c r="Q8938" s="14"/>
      <c r="R8938" s="14"/>
      <c r="S8938" s="13"/>
      <c r="T8938" s="13"/>
      <c r="U8938" s="13"/>
      <c r="V8938" s="13"/>
      <c r="W8938" s="13"/>
      <c r="X8938" s="13"/>
      <c r="Y8938" s="14"/>
      <c r="Z8938" s="13"/>
      <c r="AA8938" s="13"/>
      <c r="AB8938" s="13"/>
      <c r="AC8938" s="13"/>
      <c r="AD8938" s="13"/>
      <c r="AE8938" s="13"/>
      <c r="AF8938" s="13"/>
      <c r="AG8938" s="19"/>
      <c r="AH8938" s="19"/>
      <c r="AI8938" s="19"/>
      <c r="AJ8938" s="19"/>
      <c r="AK8938" s="12"/>
      <c r="AL8938" s="12"/>
      <c r="AM8938" s="12"/>
      <c r="AN8938" s="12"/>
    </row>
    <row r="8939" spans="4:40" x14ac:dyDescent="0.25">
      <c r="D8939" s="18"/>
      <c r="E8939" s="13"/>
      <c r="F8939" s="13"/>
      <c r="G8939" s="13"/>
      <c r="H8939" s="13"/>
      <c r="I8939" s="13"/>
      <c r="J8939" s="13"/>
      <c r="K8939" s="13"/>
      <c r="L8939" s="13"/>
      <c r="M8939" s="13"/>
      <c r="N8939" s="13"/>
      <c r="O8939" s="13"/>
      <c r="P8939" s="13"/>
      <c r="Q8939" s="13"/>
      <c r="R8939" s="13"/>
      <c r="S8939" s="13"/>
      <c r="T8939" s="13"/>
      <c r="U8939" s="13"/>
      <c r="V8939" s="13"/>
      <c r="W8939" s="13"/>
      <c r="X8939" s="13"/>
      <c r="Y8939" s="13"/>
      <c r="Z8939" s="13"/>
      <c r="AA8939" s="13"/>
      <c r="AB8939" s="13"/>
      <c r="AC8939" s="13"/>
      <c r="AD8939" s="13"/>
      <c r="AE8939" s="13"/>
      <c r="AF8939" s="13"/>
      <c r="AG8939" s="19"/>
      <c r="AH8939" s="19"/>
      <c r="AI8939" s="19"/>
      <c r="AJ8939" s="19"/>
      <c r="AK8939" s="15"/>
      <c r="AL8939" s="12"/>
      <c r="AM8939" s="15"/>
      <c r="AN8939" s="15"/>
    </row>
    <row r="8940" spans="4:40" x14ac:dyDescent="0.25">
      <c r="D8940" s="18"/>
      <c r="E8940" s="13"/>
      <c r="F8940" s="13"/>
      <c r="G8940" s="13"/>
      <c r="H8940" s="13"/>
      <c r="I8940" s="13"/>
      <c r="J8940" s="13"/>
      <c r="K8940" s="13"/>
      <c r="L8940" s="13"/>
      <c r="M8940" s="13"/>
      <c r="N8940" s="13"/>
      <c r="O8940" s="13"/>
      <c r="P8940" s="13"/>
      <c r="Q8940" s="13"/>
      <c r="R8940" s="13"/>
      <c r="S8940" s="13"/>
      <c r="T8940" s="13"/>
      <c r="U8940" s="13"/>
      <c r="V8940" s="13"/>
      <c r="W8940" s="13"/>
      <c r="X8940" s="13"/>
      <c r="Y8940" s="13"/>
      <c r="Z8940" s="13"/>
      <c r="AA8940" s="13"/>
      <c r="AB8940" s="13"/>
      <c r="AC8940" s="13"/>
      <c r="AD8940" s="13"/>
      <c r="AE8940" s="13"/>
      <c r="AF8940" s="13"/>
      <c r="AG8940" s="19"/>
      <c r="AH8940" s="19"/>
      <c r="AI8940" s="19"/>
      <c r="AJ8940" s="19"/>
      <c r="AK8940" s="15"/>
      <c r="AL8940" s="15"/>
      <c r="AM8940" s="15"/>
      <c r="AN8940" s="15"/>
    </row>
    <row r="8941" spans="4:40" x14ac:dyDescent="0.25">
      <c r="D8941" s="18"/>
      <c r="E8941" s="13"/>
      <c r="F8941" s="13"/>
      <c r="G8941" s="13"/>
      <c r="H8941" s="13"/>
      <c r="I8941" s="13"/>
      <c r="J8941" s="13"/>
      <c r="K8941" s="13"/>
      <c r="L8941" s="13"/>
      <c r="M8941" s="13"/>
      <c r="N8941" s="13"/>
      <c r="O8941" s="14"/>
      <c r="P8941" s="14"/>
      <c r="Q8941" s="14"/>
      <c r="R8941" s="14"/>
      <c r="S8941" s="13"/>
      <c r="T8941" s="13"/>
      <c r="U8941" s="13"/>
      <c r="V8941" s="13"/>
      <c r="W8941" s="13"/>
      <c r="X8941" s="13"/>
      <c r="Y8941" s="14"/>
      <c r="Z8941" s="13"/>
      <c r="AA8941" s="13"/>
      <c r="AB8941" s="13"/>
      <c r="AC8941" s="13"/>
      <c r="AD8941" s="13"/>
      <c r="AE8941" s="13"/>
      <c r="AF8941" s="13"/>
      <c r="AG8941" s="19"/>
      <c r="AH8941" s="19"/>
      <c r="AI8941" s="19"/>
      <c r="AJ8941" s="19"/>
      <c r="AK8941" s="15"/>
      <c r="AL8941" s="15"/>
      <c r="AM8941" s="15"/>
      <c r="AN8941" s="15"/>
    </row>
    <row r="8942" spans="4:40" x14ac:dyDescent="0.25">
      <c r="D8942" s="18"/>
      <c r="E8942" s="13"/>
      <c r="F8942" s="13"/>
      <c r="G8942" s="13"/>
      <c r="H8942" s="13"/>
      <c r="I8942" s="13"/>
      <c r="J8942" s="13"/>
      <c r="K8942" s="13"/>
      <c r="L8942" s="13"/>
      <c r="M8942" s="13"/>
      <c r="N8942" s="13"/>
      <c r="O8942" s="14"/>
      <c r="P8942" s="14"/>
      <c r="Q8942" s="14"/>
      <c r="R8942" s="14"/>
      <c r="S8942" s="13"/>
      <c r="T8942" s="13"/>
      <c r="U8942" s="13"/>
      <c r="V8942" s="13"/>
      <c r="W8942" s="13"/>
      <c r="X8942" s="13"/>
      <c r="Y8942" s="14"/>
      <c r="Z8942" s="13"/>
      <c r="AA8942" s="13"/>
      <c r="AB8942" s="13"/>
      <c r="AC8942" s="13"/>
      <c r="AD8942" s="13"/>
      <c r="AE8942" s="13"/>
      <c r="AF8942" s="13"/>
      <c r="AG8942" s="19"/>
      <c r="AH8942" s="19"/>
      <c r="AI8942" s="19"/>
      <c r="AJ8942" s="19"/>
      <c r="AK8942" s="12"/>
      <c r="AL8942" s="12"/>
      <c r="AM8942" s="12"/>
      <c r="AN8942" s="12"/>
    </row>
    <row r="8943" spans="4:40" x14ac:dyDescent="0.25">
      <c r="D8943" s="18"/>
      <c r="E8943" s="13"/>
      <c r="F8943" s="13"/>
      <c r="G8943" s="13"/>
      <c r="H8943" s="13"/>
      <c r="I8943" s="13"/>
      <c r="J8943" s="13"/>
      <c r="K8943" s="13"/>
      <c r="L8943" s="13"/>
      <c r="M8943" s="13"/>
      <c r="N8943" s="13"/>
      <c r="O8943" s="13"/>
      <c r="P8943" s="13"/>
      <c r="Q8943" s="13"/>
      <c r="R8943" s="13"/>
      <c r="S8943" s="13"/>
      <c r="T8943" s="13"/>
      <c r="U8943" s="13"/>
      <c r="V8943" s="13"/>
      <c r="W8943" s="13"/>
      <c r="X8943" s="13"/>
      <c r="Y8943" s="13"/>
      <c r="Z8943" s="13"/>
      <c r="AA8943" s="13"/>
      <c r="AB8943" s="13"/>
      <c r="AC8943" s="13"/>
      <c r="AD8943" s="13"/>
      <c r="AE8943" s="13"/>
      <c r="AF8943" s="13"/>
      <c r="AG8943" s="19"/>
      <c r="AH8943" s="19"/>
      <c r="AI8943" s="19"/>
      <c r="AJ8943" s="19"/>
      <c r="AK8943" s="15"/>
      <c r="AL8943" s="12"/>
      <c r="AM8943" s="15"/>
      <c r="AN8943" s="15"/>
    </row>
    <row r="8944" spans="4:40" x14ac:dyDescent="0.25">
      <c r="D8944" s="18"/>
      <c r="E8944" s="13"/>
      <c r="F8944" s="13"/>
      <c r="G8944" s="13"/>
      <c r="H8944" s="13"/>
      <c r="I8944" s="13"/>
      <c r="J8944" s="13"/>
      <c r="K8944" s="13"/>
      <c r="L8944" s="13"/>
      <c r="M8944" s="13"/>
      <c r="N8944" s="13"/>
      <c r="O8944" s="13"/>
      <c r="P8944" s="13"/>
      <c r="Q8944" s="13"/>
      <c r="R8944" s="13"/>
      <c r="S8944" s="13"/>
      <c r="T8944" s="13"/>
      <c r="U8944" s="13"/>
      <c r="V8944" s="13"/>
      <c r="W8944" s="13"/>
      <c r="X8944" s="13"/>
      <c r="Y8944" s="13"/>
      <c r="Z8944" s="13"/>
      <c r="AA8944" s="13"/>
      <c r="AB8944" s="13"/>
      <c r="AC8944" s="13"/>
      <c r="AD8944" s="13"/>
      <c r="AE8944" s="13"/>
      <c r="AF8944" s="13"/>
      <c r="AG8944" s="19"/>
      <c r="AH8944" s="19"/>
      <c r="AI8944" s="19"/>
      <c r="AJ8944" s="19"/>
      <c r="AK8944" s="15"/>
      <c r="AL8944" s="15"/>
      <c r="AM8944" s="15"/>
      <c r="AN8944" s="15"/>
    </row>
    <row r="8945" spans="4:40" x14ac:dyDescent="0.25">
      <c r="D8945" s="18"/>
      <c r="E8945" s="13"/>
      <c r="F8945" s="13"/>
      <c r="G8945" s="13"/>
      <c r="H8945" s="13"/>
      <c r="I8945" s="13"/>
      <c r="J8945" s="13"/>
      <c r="K8945" s="13"/>
      <c r="L8945" s="13"/>
      <c r="M8945" s="13"/>
      <c r="N8945" s="13"/>
      <c r="O8945" s="14"/>
      <c r="P8945" s="14"/>
      <c r="Q8945" s="14"/>
      <c r="R8945" s="14"/>
      <c r="S8945" s="13"/>
      <c r="T8945" s="13"/>
      <c r="U8945" s="13"/>
      <c r="V8945" s="13"/>
      <c r="W8945" s="13"/>
      <c r="X8945" s="13"/>
      <c r="Y8945" s="14"/>
      <c r="Z8945" s="13"/>
      <c r="AA8945" s="13"/>
      <c r="AB8945" s="13"/>
      <c r="AC8945" s="13"/>
      <c r="AD8945" s="13"/>
      <c r="AE8945" s="13"/>
      <c r="AF8945" s="13"/>
      <c r="AG8945" s="19"/>
      <c r="AH8945" s="19"/>
      <c r="AI8945" s="19"/>
      <c r="AJ8945" s="19"/>
      <c r="AK8945" s="15"/>
      <c r="AL8945" s="15"/>
      <c r="AM8945" s="15"/>
      <c r="AN8945" s="15"/>
    </row>
    <row r="8946" spans="4:40" x14ac:dyDescent="0.25">
      <c r="D8946" s="18"/>
      <c r="E8946" s="13"/>
      <c r="F8946" s="13"/>
      <c r="G8946" s="13"/>
      <c r="H8946" s="13"/>
      <c r="I8946" s="13"/>
      <c r="J8946" s="13"/>
      <c r="K8946" s="13"/>
      <c r="L8946" s="13"/>
      <c r="M8946" s="13"/>
      <c r="N8946" s="13"/>
      <c r="O8946" s="14"/>
      <c r="P8946" s="14"/>
      <c r="Q8946" s="14"/>
      <c r="R8946" s="14"/>
      <c r="S8946" s="13"/>
      <c r="T8946" s="13"/>
      <c r="U8946" s="13"/>
      <c r="V8946" s="13"/>
      <c r="W8946" s="13"/>
      <c r="X8946" s="13"/>
      <c r="Y8946" s="14"/>
      <c r="Z8946" s="13"/>
      <c r="AA8946" s="13"/>
      <c r="AB8946" s="13"/>
      <c r="AC8946" s="13"/>
      <c r="AD8946" s="13"/>
      <c r="AE8946" s="13"/>
      <c r="AF8946" s="13"/>
      <c r="AG8946" s="19"/>
      <c r="AH8946" s="19"/>
      <c r="AI8946" s="19"/>
      <c r="AJ8946" s="19"/>
      <c r="AK8946" s="12"/>
      <c r="AL8946" s="12"/>
      <c r="AM8946" s="12"/>
      <c r="AN8946" s="12"/>
    </row>
    <row r="8947" spans="4:40" x14ac:dyDescent="0.25">
      <c r="D8947" s="18"/>
      <c r="E8947" s="13"/>
      <c r="F8947" s="13"/>
      <c r="G8947" s="13"/>
      <c r="H8947" s="13"/>
      <c r="I8947" s="13"/>
      <c r="J8947" s="13"/>
      <c r="K8947" s="13"/>
      <c r="L8947" s="13"/>
      <c r="M8947" s="13"/>
      <c r="N8947" s="13"/>
      <c r="O8947" s="13"/>
      <c r="P8947" s="13"/>
      <c r="Q8947" s="13"/>
      <c r="R8947" s="13"/>
      <c r="S8947" s="13"/>
      <c r="T8947" s="13"/>
      <c r="U8947" s="13"/>
      <c r="V8947" s="13"/>
      <c r="W8947" s="13"/>
      <c r="X8947" s="13"/>
      <c r="Y8947" s="13"/>
      <c r="Z8947" s="13"/>
      <c r="AA8947" s="13"/>
      <c r="AB8947" s="13"/>
      <c r="AC8947" s="13"/>
      <c r="AD8947" s="13"/>
      <c r="AE8947" s="13"/>
      <c r="AF8947" s="13"/>
      <c r="AG8947" s="19"/>
      <c r="AH8947" s="19"/>
      <c r="AI8947" s="19"/>
      <c r="AJ8947" s="19"/>
      <c r="AK8947" s="15"/>
      <c r="AL8947" s="12"/>
      <c r="AM8947" s="15"/>
      <c r="AN8947" s="15"/>
    </row>
    <row r="8948" spans="4:40" x14ac:dyDescent="0.25">
      <c r="D8948" s="18"/>
      <c r="E8948" s="13"/>
      <c r="F8948" s="13"/>
      <c r="G8948" s="13"/>
      <c r="H8948" s="13"/>
      <c r="I8948" s="13"/>
      <c r="J8948" s="13"/>
      <c r="K8948" s="13"/>
      <c r="L8948" s="13"/>
      <c r="M8948" s="13"/>
      <c r="N8948" s="13"/>
      <c r="O8948" s="13"/>
      <c r="P8948" s="13"/>
      <c r="Q8948" s="13"/>
      <c r="R8948" s="13"/>
      <c r="S8948" s="13"/>
      <c r="T8948" s="13"/>
      <c r="U8948" s="13"/>
      <c r="V8948" s="13"/>
      <c r="W8948" s="13"/>
      <c r="X8948" s="13"/>
      <c r="Y8948" s="13"/>
      <c r="Z8948" s="13"/>
      <c r="AA8948" s="13"/>
      <c r="AB8948" s="13"/>
      <c r="AC8948" s="13"/>
      <c r="AD8948" s="13"/>
      <c r="AE8948" s="13"/>
      <c r="AF8948" s="13"/>
      <c r="AG8948" s="19"/>
      <c r="AH8948" s="19"/>
      <c r="AI8948" s="19"/>
      <c r="AJ8948" s="19"/>
      <c r="AK8948" s="15"/>
      <c r="AL8948" s="15"/>
      <c r="AM8948" s="15"/>
      <c r="AN8948" s="15"/>
    </row>
    <row r="8949" spans="4:40" x14ac:dyDescent="0.25">
      <c r="D8949" s="18"/>
      <c r="E8949" s="13"/>
      <c r="F8949" s="13"/>
      <c r="G8949" s="13"/>
      <c r="H8949" s="13"/>
      <c r="I8949" s="13"/>
      <c r="J8949" s="13"/>
      <c r="K8949" s="13"/>
      <c r="L8949" s="13"/>
      <c r="M8949" s="13"/>
      <c r="N8949" s="13"/>
      <c r="O8949" s="14"/>
      <c r="P8949" s="14"/>
      <c r="Q8949" s="14"/>
      <c r="R8949" s="14"/>
      <c r="S8949" s="13"/>
      <c r="T8949" s="13"/>
      <c r="U8949" s="13"/>
      <c r="V8949" s="13"/>
      <c r="W8949" s="13"/>
      <c r="X8949" s="13"/>
      <c r="Y8949" s="14"/>
      <c r="Z8949" s="13"/>
      <c r="AA8949" s="13"/>
      <c r="AB8949" s="13"/>
      <c r="AC8949" s="13"/>
      <c r="AD8949" s="13"/>
      <c r="AE8949" s="13"/>
      <c r="AF8949" s="13"/>
      <c r="AG8949" s="19"/>
      <c r="AH8949" s="19"/>
      <c r="AI8949" s="19"/>
      <c r="AJ8949" s="19"/>
      <c r="AK8949" s="15"/>
      <c r="AL8949" s="15"/>
      <c r="AM8949" s="15"/>
      <c r="AN8949" s="15"/>
    </row>
    <row r="8950" spans="4:40" x14ac:dyDescent="0.25">
      <c r="D8950" s="18"/>
      <c r="E8950" s="13"/>
      <c r="F8950" s="13"/>
      <c r="G8950" s="13"/>
      <c r="H8950" s="13"/>
      <c r="I8950" s="13"/>
      <c r="J8950" s="13"/>
      <c r="K8950" s="13"/>
      <c r="L8950" s="13"/>
      <c r="M8950" s="13"/>
      <c r="N8950" s="13"/>
      <c r="O8950" s="14"/>
      <c r="P8950" s="14"/>
      <c r="Q8950" s="14"/>
      <c r="R8950" s="14"/>
      <c r="S8950" s="13"/>
      <c r="T8950" s="13"/>
      <c r="U8950" s="13"/>
      <c r="V8950" s="13"/>
      <c r="W8950" s="13"/>
      <c r="X8950" s="13"/>
      <c r="Y8950" s="14"/>
      <c r="Z8950" s="13"/>
      <c r="AA8950" s="13"/>
      <c r="AB8950" s="13"/>
      <c r="AC8950" s="13"/>
      <c r="AD8950" s="13"/>
      <c r="AE8950" s="13"/>
      <c r="AF8950" s="13"/>
      <c r="AG8950" s="19"/>
      <c r="AH8950" s="19"/>
      <c r="AI8950" s="19"/>
      <c r="AJ8950" s="19"/>
      <c r="AK8950" s="12"/>
      <c r="AL8950" s="12"/>
      <c r="AM8950" s="12"/>
      <c r="AN8950" s="12"/>
    </row>
    <row r="8951" spans="4:40" x14ac:dyDescent="0.25">
      <c r="D8951" s="18"/>
      <c r="E8951" s="13"/>
      <c r="F8951" s="13"/>
      <c r="G8951" s="13"/>
      <c r="H8951" s="13"/>
      <c r="I8951" s="13"/>
      <c r="J8951" s="13"/>
      <c r="K8951" s="13"/>
      <c r="L8951" s="13"/>
      <c r="M8951" s="13"/>
      <c r="N8951" s="13"/>
      <c r="O8951" s="13"/>
      <c r="P8951" s="13"/>
      <c r="Q8951" s="13"/>
      <c r="R8951" s="13"/>
      <c r="S8951" s="13"/>
      <c r="T8951" s="13"/>
      <c r="U8951" s="13"/>
      <c r="V8951" s="13"/>
      <c r="W8951" s="13"/>
      <c r="X8951" s="13"/>
      <c r="Y8951" s="13"/>
      <c r="Z8951" s="13"/>
      <c r="AA8951" s="13"/>
      <c r="AB8951" s="13"/>
      <c r="AC8951" s="13"/>
      <c r="AD8951" s="13"/>
      <c r="AE8951" s="13"/>
      <c r="AF8951" s="13"/>
      <c r="AG8951" s="19"/>
      <c r="AH8951" s="19"/>
      <c r="AI8951" s="19"/>
      <c r="AJ8951" s="19"/>
      <c r="AK8951" s="15"/>
      <c r="AL8951" s="12"/>
      <c r="AM8951" s="15"/>
      <c r="AN8951" s="15"/>
    </row>
    <row r="8952" spans="4:40" x14ac:dyDescent="0.25">
      <c r="D8952" s="18"/>
      <c r="E8952" s="13"/>
      <c r="F8952" s="13"/>
      <c r="G8952" s="13"/>
      <c r="H8952" s="13"/>
      <c r="I8952" s="13"/>
      <c r="J8952" s="13"/>
      <c r="K8952" s="13"/>
      <c r="L8952" s="13"/>
      <c r="M8952" s="13"/>
      <c r="N8952" s="13"/>
      <c r="O8952" s="13"/>
      <c r="P8952" s="13"/>
      <c r="Q8952" s="13"/>
      <c r="R8952" s="13"/>
      <c r="S8952" s="13"/>
      <c r="T8952" s="13"/>
      <c r="U8952" s="13"/>
      <c r="V8952" s="13"/>
      <c r="W8952" s="13"/>
      <c r="X8952" s="13"/>
      <c r="Y8952" s="13"/>
      <c r="Z8952" s="13"/>
      <c r="AA8952" s="13"/>
      <c r="AB8952" s="13"/>
      <c r="AC8952" s="13"/>
      <c r="AD8952" s="13"/>
      <c r="AE8952" s="13"/>
      <c r="AF8952" s="13"/>
      <c r="AG8952" s="19"/>
      <c r="AH8952" s="19"/>
      <c r="AI8952" s="19"/>
      <c r="AJ8952" s="19"/>
      <c r="AK8952" s="15"/>
      <c r="AL8952" s="15"/>
      <c r="AM8952" s="15"/>
      <c r="AN8952" s="15"/>
    </row>
    <row r="8953" spans="4:40" x14ac:dyDescent="0.25">
      <c r="D8953" s="18"/>
      <c r="E8953" s="13"/>
      <c r="F8953" s="13"/>
      <c r="G8953" s="13"/>
      <c r="H8953" s="13"/>
      <c r="I8953" s="13"/>
      <c r="J8953" s="13"/>
      <c r="K8953" s="13"/>
      <c r="L8953" s="13"/>
      <c r="M8953" s="13"/>
      <c r="N8953" s="13"/>
      <c r="O8953" s="14"/>
      <c r="P8953" s="14"/>
      <c r="Q8953" s="14"/>
      <c r="R8953" s="14"/>
      <c r="S8953" s="13"/>
      <c r="T8953" s="13"/>
      <c r="U8953" s="13"/>
      <c r="V8953" s="13"/>
      <c r="W8953" s="13"/>
      <c r="X8953" s="13"/>
      <c r="Y8953" s="14"/>
      <c r="Z8953" s="13"/>
      <c r="AA8953" s="13"/>
      <c r="AB8953" s="13"/>
      <c r="AC8953" s="13"/>
      <c r="AD8953" s="13"/>
      <c r="AE8953" s="13"/>
      <c r="AF8953" s="13"/>
      <c r="AG8953" s="19"/>
      <c r="AH8953" s="19"/>
      <c r="AI8953" s="19"/>
      <c r="AJ8953" s="19"/>
      <c r="AK8953" s="15"/>
      <c r="AL8953" s="15"/>
      <c r="AM8953" s="15"/>
      <c r="AN8953" s="15"/>
    </row>
    <row r="8954" spans="4:40" x14ac:dyDescent="0.25">
      <c r="D8954" s="18"/>
      <c r="E8954" s="13"/>
      <c r="F8954" s="13"/>
      <c r="G8954" s="13"/>
      <c r="H8954" s="13"/>
      <c r="I8954" s="13"/>
      <c r="J8954" s="13"/>
      <c r="K8954" s="13"/>
      <c r="L8954" s="13"/>
      <c r="M8954" s="13"/>
      <c r="N8954" s="13"/>
      <c r="O8954" s="14"/>
      <c r="P8954" s="14"/>
      <c r="Q8954" s="14"/>
      <c r="R8954" s="14"/>
      <c r="S8954" s="13"/>
      <c r="T8954" s="13"/>
      <c r="U8954" s="13"/>
      <c r="V8954" s="13"/>
      <c r="W8954" s="13"/>
      <c r="X8954" s="13"/>
      <c r="Y8954" s="14"/>
      <c r="Z8954" s="13"/>
      <c r="AA8954" s="13"/>
      <c r="AB8954" s="13"/>
      <c r="AC8954" s="13"/>
      <c r="AD8954" s="13"/>
      <c r="AE8954" s="13"/>
      <c r="AF8954" s="13"/>
      <c r="AG8954" s="19"/>
      <c r="AH8954" s="19"/>
      <c r="AI8954" s="19"/>
      <c r="AJ8954" s="19"/>
      <c r="AK8954" s="12"/>
      <c r="AL8954" s="12"/>
      <c r="AM8954" s="12"/>
      <c r="AN8954" s="12"/>
    </row>
    <row r="8955" spans="4:40" x14ac:dyDescent="0.25">
      <c r="D8955" s="18"/>
      <c r="E8955" s="13"/>
      <c r="F8955" s="13"/>
      <c r="G8955" s="13"/>
      <c r="H8955" s="13"/>
      <c r="I8955" s="13"/>
      <c r="J8955" s="13"/>
      <c r="K8955" s="13"/>
      <c r="L8955" s="13"/>
      <c r="M8955" s="13"/>
      <c r="N8955" s="13"/>
      <c r="O8955" s="13"/>
      <c r="P8955" s="13"/>
      <c r="Q8955" s="13"/>
      <c r="R8955" s="13"/>
      <c r="S8955" s="13"/>
      <c r="T8955" s="13"/>
      <c r="U8955" s="13"/>
      <c r="V8955" s="13"/>
      <c r="W8955" s="13"/>
      <c r="X8955" s="13"/>
      <c r="Y8955" s="13"/>
      <c r="Z8955" s="13"/>
      <c r="AA8955" s="13"/>
      <c r="AB8955" s="13"/>
      <c r="AC8955" s="13"/>
      <c r="AD8955" s="13"/>
      <c r="AE8955" s="13"/>
      <c r="AF8955" s="13"/>
      <c r="AG8955" s="19"/>
      <c r="AH8955" s="19"/>
      <c r="AI8955" s="19"/>
      <c r="AJ8955" s="19"/>
      <c r="AK8955" s="15"/>
      <c r="AL8955" s="12"/>
      <c r="AM8955" s="15"/>
      <c r="AN8955" s="15"/>
    </row>
    <row r="8956" spans="4:40" x14ac:dyDescent="0.25">
      <c r="D8956" s="18"/>
      <c r="E8956" s="13"/>
      <c r="F8956" s="13"/>
      <c r="G8956" s="13"/>
      <c r="H8956" s="13"/>
      <c r="I8956" s="13"/>
      <c r="J8956" s="13"/>
      <c r="K8956" s="13"/>
      <c r="L8956" s="13"/>
      <c r="M8956" s="13"/>
      <c r="N8956" s="13"/>
      <c r="O8956" s="13"/>
      <c r="P8956" s="13"/>
      <c r="Q8956" s="13"/>
      <c r="R8956" s="13"/>
      <c r="S8956" s="13"/>
      <c r="T8956" s="13"/>
      <c r="U8956" s="13"/>
      <c r="V8956" s="13"/>
      <c r="W8956" s="13"/>
      <c r="X8956" s="13"/>
      <c r="Y8956" s="13"/>
      <c r="Z8956" s="13"/>
      <c r="AA8956" s="13"/>
      <c r="AB8956" s="13"/>
      <c r="AC8956" s="13"/>
      <c r="AD8956" s="13"/>
      <c r="AE8956" s="13"/>
      <c r="AF8956" s="13"/>
      <c r="AG8956" s="19"/>
      <c r="AH8956" s="19"/>
      <c r="AI8956" s="19"/>
      <c r="AJ8956" s="19"/>
      <c r="AK8956" s="15"/>
      <c r="AL8956" s="15"/>
      <c r="AM8956" s="15"/>
      <c r="AN8956" s="15"/>
    </row>
    <row r="8957" spans="4:40" x14ac:dyDescent="0.25">
      <c r="D8957" s="18"/>
      <c r="E8957" s="13"/>
      <c r="F8957" s="13"/>
      <c r="G8957" s="13"/>
      <c r="H8957" s="13"/>
      <c r="I8957" s="13"/>
      <c r="J8957" s="13"/>
      <c r="K8957" s="13"/>
      <c r="L8957" s="13"/>
      <c r="M8957" s="13"/>
      <c r="N8957" s="13"/>
      <c r="O8957" s="14"/>
      <c r="P8957" s="14"/>
      <c r="Q8957" s="14"/>
      <c r="R8957" s="14"/>
      <c r="S8957" s="13"/>
      <c r="T8957" s="13"/>
      <c r="U8957" s="13"/>
      <c r="V8957" s="13"/>
      <c r="W8957" s="13"/>
      <c r="X8957" s="13"/>
      <c r="Y8957" s="14"/>
      <c r="Z8957" s="13"/>
      <c r="AA8957" s="13"/>
      <c r="AB8957" s="13"/>
      <c r="AC8957" s="13"/>
      <c r="AD8957" s="13"/>
      <c r="AE8957" s="13"/>
      <c r="AF8957" s="13"/>
      <c r="AG8957" s="19"/>
      <c r="AH8957" s="19"/>
      <c r="AI8957" s="19"/>
      <c r="AJ8957" s="19"/>
      <c r="AK8957" s="15"/>
      <c r="AL8957" s="15"/>
      <c r="AM8957" s="15"/>
      <c r="AN8957" s="15"/>
    </row>
    <row r="8958" spans="4:40" x14ac:dyDescent="0.25">
      <c r="D8958" s="18"/>
      <c r="E8958" s="13"/>
      <c r="F8958" s="13"/>
      <c r="G8958" s="13"/>
      <c r="H8958" s="13"/>
      <c r="I8958" s="13"/>
      <c r="J8958" s="13"/>
      <c r="K8958" s="13"/>
      <c r="L8958" s="13"/>
      <c r="M8958" s="13"/>
      <c r="N8958" s="13"/>
      <c r="O8958" s="14"/>
      <c r="P8958" s="14"/>
      <c r="Q8958" s="14"/>
      <c r="R8958" s="14"/>
      <c r="S8958" s="13"/>
      <c r="T8958" s="13"/>
      <c r="U8958" s="13"/>
      <c r="V8958" s="13"/>
      <c r="W8958" s="13"/>
      <c r="X8958" s="13"/>
      <c r="Y8958" s="14"/>
      <c r="Z8958" s="13"/>
      <c r="AA8958" s="13"/>
      <c r="AB8958" s="13"/>
      <c r="AC8958" s="13"/>
      <c r="AD8958" s="13"/>
      <c r="AE8958" s="13"/>
      <c r="AF8958" s="13"/>
      <c r="AG8958" s="19"/>
      <c r="AH8958" s="19"/>
      <c r="AI8958" s="19"/>
      <c r="AJ8958" s="19"/>
      <c r="AK8958" s="12"/>
      <c r="AL8958" s="12"/>
      <c r="AM8958" s="12"/>
      <c r="AN8958" s="12"/>
    </row>
    <row r="8959" spans="4:40" x14ac:dyDescent="0.25">
      <c r="D8959" s="18"/>
      <c r="E8959" s="13"/>
      <c r="F8959" s="13"/>
      <c r="G8959" s="13"/>
      <c r="H8959" s="13"/>
      <c r="I8959" s="13"/>
      <c r="J8959" s="13"/>
      <c r="K8959" s="13"/>
      <c r="L8959" s="13"/>
      <c r="M8959" s="13"/>
      <c r="N8959" s="13"/>
      <c r="O8959" s="13"/>
      <c r="P8959" s="13"/>
      <c r="Q8959" s="13"/>
      <c r="R8959" s="13"/>
      <c r="S8959" s="13"/>
      <c r="T8959" s="13"/>
      <c r="U8959" s="13"/>
      <c r="V8959" s="13"/>
      <c r="W8959" s="13"/>
      <c r="X8959" s="13"/>
      <c r="Y8959" s="13"/>
      <c r="Z8959" s="13"/>
      <c r="AA8959" s="13"/>
      <c r="AB8959" s="13"/>
      <c r="AC8959" s="13"/>
      <c r="AD8959" s="13"/>
      <c r="AE8959" s="13"/>
      <c r="AF8959" s="13"/>
      <c r="AG8959" s="19"/>
      <c r="AH8959" s="19"/>
      <c r="AI8959" s="19"/>
      <c r="AJ8959" s="19"/>
      <c r="AK8959" s="15"/>
      <c r="AL8959" s="12"/>
      <c r="AM8959" s="15"/>
      <c r="AN8959" s="15"/>
    </row>
    <row r="8960" spans="4:40" x14ac:dyDescent="0.25">
      <c r="D8960" s="18"/>
      <c r="E8960" s="13"/>
      <c r="F8960" s="13"/>
      <c r="G8960" s="13"/>
      <c r="H8960" s="13"/>
      <c r="I8960" s="13"/>
      <c r="J8960" s="13"/>
      <c r="K8960" s="13"/>
      <c r="L8960" s="13"/>
      <c r="M8960" s="13"/>
      <c r="N8960" s="13"/>
      <c r="O8960" s="13"/>
      <c r="P8960" s="13"/>
      <c r="Q8960" s="13"/>
      <c r="R8960" s="13"/>
      <c r="S8960" s="13"/>
      <c r="T8960" s="13"/>
      <c r="U8960" s="13"/>
      <c r="V8960" s="13"/>
      <c r="W8960" s="13"/>
      <c r="X8960" s="13"/>
      <c r="Y8960" s="13"/>
      <c r="Z8960" s="13"/>
      <c r="AA8960" s="13"/>
      <c r="AB8960" s="13"/>
      <c r="AC8960" s="13"/>
      <c r="AD8960" s="13"/>
      <c r="AE8960" s="13"/>
      <c r="AF8960" s="13"/>
      <c r="AG8960" s="19"/>
      <c r="AH8960" s="19"/>
      <c r="AI8960" s="19"/>
      <c r="AJ8960" s="19"/>
      <c r="AK8960" s="15"/>
      <c r="AL8960" s="15"/>
      <c r="AM8960" s="15"/>
      <c r="AN8960" s="15"/>
    </row>
    <row r="8961" spans="4:40" x14ac:dyDescent="0.25">
      <c r="D8961" s="18"/>
      <c r="E8961" s="13"/>
      <c r="F8961" s="13"/>
      <c r="G8961" s="13"/>
      <c r="H8961" s="13"/>
      <c r="I8961" s="13"/>
      <c r="J8961" s="13"/>
      <c r="K8961" s="13"/>
      <c r="L8961" s="13"/>
      <c r="M8961" s="13"/>
      <c r="N8961" s="13"/>
      <c r="O8961" s="14"/>
      <c r="P8961" s="14"/>
      <c r="Q8961" s="14"/>
      <c r="R8961" s="14"/>
      <c r="S8961" s="13"/>
      <c r="T8961" s="13"/>
      <c r="U8961" s="13"/>
      <c r="V8961" s="13"/>
      <c r="W8961" s="13"/>
      <c r="X8961" s="13"/>
      <c r="Y8961" s="14"/>
      <c r="Z8961" s="13"/>
      <c r="AA8961" s="13"/>
      <c r="AB8961" s="13"/>
      <c r="AC8961" s="13"/>
      <c r="AD8961" s="13"/>
      <c r="AE8961" s="13"/>
      <c r="AF8961" s="13"/>
      <c r="AG8961" s="19"/>
      <c r="AH8961" s="19"/>
      <c r="AI8961" s="19"/>
      <c r="AJ8961" s="19"/>
      <c r="AK8961" s="15"/>
      <c r="AL8961" s="15"/>
      <c r="AM8961" s="15"/>
      <c r="AN8961" s="15"/>
    </row>
    <row r="8962" spans="4:40" x14ac:dyDescent="0.25">
      <c r="D8962" s="18"/>
      <c r="E8962" s="13"/>
      <c r="F8962" s="13"/>
      <c r="G8962" s="13"/>
      <c r="H8962" s="13"/>
      <c r="I8962" s="13"/>
      <c r="J8962" s="13"/>
      <c r="K8962" s="13"/>
      <c r="L8962" s="13"/>
      <c r="M8962" s="13"/>
      <c r="N8962" s="13"/>
      <c r="O8962" s="14"/>
      <c r="P8962" s="14"/>
      <c r="Q8962" s="14"/>
      <c r="R8962" s="14"/>
      <c r="S8962" s="13"/>
      <c r="T8962" s="13"/>
      <c r="U8962" s="13"/>
      <c r="V8962" s="13"/>
      <c r="W8962" s="13"/>
      <c r="X8962" s="13"/>
      <c r="Y8962" s="14"/>
      <c r="Z8962" s="13"/>
      <c r="AA8962" s="13"/>
      <c r="AB8962" s="13"/>
      <c r="AC8962" s="13"/>
      <c r="AD8962" s="13"/>
      <c r="AE8962" s="13"/>
      <c r="AF8962" s="13"/>
      <c r="AG8962" s="19"/>
      <c r="AH8962" s="19"/>
      <c r="AI8962" s="19"/>
      <c r="AJ8962" s="19"/>
      <c r="AK8962" s="12"/>
      <c r="AL8962" s="12"/>
      <c r="AM8962" s="12"/>
      <c r="AN8962" s="12"/>
    </row>
    <row r="8963" spans="4:40" x14ac:dyDescent="0.25">
      <c r="D8963" s="18"/>
      <c r="E8963" s="13"/>
      <c r="F8963" s="13"/>
      <c r="G8963" s="13"/>
      <c r="H8963" s="13"/>
      <c r="I8963" s="13"/>
      <c r="J8963" s="13"/>
      <c r="K8963" s="13"/>
      <c r="L8963" s="13"/>
      <c r="M8963" s="13"/>
      <c r="N8963" s="13"/>
      <c r="O8963" s="13"/>
      <c r="P8963" s="13"/>
      <c r="Q8963" s="13"/>
      <c r="R8963" s="13"/>
      <c r="S8963" s="13"/>
      <c r="T8963" s="13"/>
      <c r="U8963" s="13"/>
      <c r="V8963" s="13"/>
      <c r="W8963" s="13"/>
      <c r="X8963" s="13"/>
      <c r="Y8963" s="13"/>
      <c r="Z8963" s="13"/>
      <c r="AA8963" s="13"/>
      <c r="AB8963" s="13"/>
      <c r="AC8963" s="13"/>
      <c r="AD8963" s="13"/>
      <c r="AE8963" s="13"/>
      <c r="AF8963" s="13"/>
      <c r="AG8963" s="19"/>
      <c r="AH8963" s="19"/>
      <c r="AI8963" s="19"/>
      <c r="AJ8963" s="19"/>
      <c r="AK8963" s="15"/>
      <c r="AL8963" s="12"/>
      <c r="AM8963" s="15"/>
      <c r="AN8963" s="15"/>
    </row>
    <row r="8964" spans="4:40" x14ac:dyDescent="0.25">
      <c r="D8964" s="18"/>
      <c r="E8964" s="13"/>
      <c r="F8964" s="13"/>
      <c r="G8964" s="13"/>
      <c r="H8964" s="13"/>
      <c r="I8964" s="13"/>
      <c r="J8964" s="13"/>
      <c r="K8964" s="13"/>
      <c r="L8964" s="13"/>
      <c r="M8964" s="13"/>
      <c r="N8964" s="13"/>
      <c r="O8964" s="13"/>
      <c r="P8964" s="13"/>
      <c r="Q8964" s="13"/>
      <c r="R8964" s="13"/>
      <c r="S8964" s="13"/>
      <c r="T8964" s="13"/>
      <c r="U8964" s="13"/>
      <c r="V8964" s="13"/>
      <c r="W8964" s="13"/>
      <c r="X8964" s="13"/>
      <c r="Y8964" s="13"/>
      <c r="Z8964" s="13"/>
      <c r="AA8964" s="13"/>
      <c r="AB8964" s="13"/>
      <c r="AC8964" s="13"/>
      <c r="AD8964" s="13"/>
      <c r="AE8964" s="13"/>
      <c r="AF8964" s="13"/>
      <c r="AG8964" s="19"/>
      <c r="AH8964" s="19"/>
      <c r="AI8964" s="19"/>
      <c r="AJ8964" s="19"/>
      <c r="AK8964" s="15"/>
      <c r="AL8964" s="15"/>
      <c r="AM8964" s="15"/>
      <c r="AN8964" s="15"/>
    </row>
    <row r="8965" spans="4:40" x14ac:dyDescent="0.25">
      <c r="D8965" s="18"/>
      <c r="E8965" s="13"/>
      <c r="F8965" s="13"/>
      <c r="G8965" s="13"/>
      <c r="H8965" s="13"/>
      <c r="I8965" s="13"/>
      <c r="J8965" s="13"/>
      <c r="K8965" s="13"/>
      <c r="L8965" s="13"/>
      <c r="M8965" s="13"/>
      <c r="N8965" s="13"/>
      <c r="O8965" s="14"/>
      <c r="P8965" s="14"/>
      <c r="Q8965" s="14"/>
      <c r="R8965" s="14"/>
      <c r="S8965" s="13"/>
      <c r="T8965" s="13"/>
      <c r="U8965" s="13"/>
      <c r="V8965" s="13"/>
      <c r="W8965" s="13"/>
      <c r="X8965" s="13"/>
      <c r="Y8965" s="14"/>
      <c r="Z8965" s="13"/>
      <c r="AA8965" s="13"/>
      <c r="AB8965" s="13"/>
      <c r="AC8965" s="13"/>
      <c r="AD8965" s="13"/>
      <c r="AE8965" s="13"/>
      <c r="AF8965" s="13"/>
      <c r="AG8965" s="19"/>
      <c r="AH8965" s="19"/>
      <c r="AI8965" s="19"/>
      <c r="AJ8965" s="19"/>
      <c r="AK8965" s="15"/>
      <c r="AL8965" s="15"/>
      <c r="AM8965" s="15"/>
      <c r="AN8965" s="15"/>
    </row>
    <row r="8966" spans="4:40" x14ac:dyDescent="0.25">
      <c r="D8966" s="18"/>
      <c r="E8966" s="13"/>
      <c r="F8966" s="13"/>
      <c r="G8966" s="13"/>
      <c r="H8966" s="13"/>
      <c r="I8966" s="13"/>
      <c r="J8966" s="13"/>
      <c r="K8966" s="13"/>
      <c r="L8966" s="13"/>
      <c r="M8966" s="13"/>
      <c r="N8966" s="13"/>
      <c r="O8966" s="14"/>
      <c r="P8966" s="14"/>
      <c r="Q8966" s="14"/>
      <c r="R8966" s="14"/>
      <c r="S8966" s="13"/>
      <c r="T8966" s="13"/>
      <c r="U8966" s="13"/>
      <c r="V8966" s="13"/>
      <c r="W8966" s="13"/>
      <c r="X8966" s="13"/>
      <c r="Y8966" s="14"/>
      <c r="Z8966" s="13"/>
      <c r="AA8966" s="13"/>
      <c r="AB8966" s="13"/>
      <c r="AC8966" s="13"/>
      <c r="AD8966" s="13"/>
      <c r="AE8966" s="13"/>
      <c r="AF8966" s="13"/>
      <c r="AG8966" s="19"/>
      <c r="AH8966" s="19"/>
      <c r="AI8966" s="19"/>
      <c r="AJ8966" s="19"/>
      <c r="AK8966" s="12"/>
      <c r="AL8966" s="12"/>
      <c r="AM8966" s="12"/>
      <c r="AN8966" s="12"/>
    </row>
    <row r="8967" spans="4:40" x14ac:dyDescent="0.25">
      <c r="D8967" s="18"/>
      <c r="E8967" s="13"/>
      <c r="F8967" s="13"/>
      <c r="G8967" s="13"/>
      <c r="H8967" s="13"/>
      <c r="I8967" s="13"/>
      <c r="J8967" s="13"/>
      <c r="K8967" s="13"/>
      <c r="L8967" s="13"/>
      <c r="M8967" s="13"/>
      <c r="N8967" s="13"/>
      <c r="O8967" s="13"/>
      <c r="P8967" s="13"/>
      <c r="Q8967" s="13"/>
      <c r="R8967" s="13"/>
      <c r="S8967" s="13"/>
      <c r="T8967" s="13"/>
      <c r="U8967" s="13"/>
      <c r="V8967" s="13"/>
      <c r="W8967" s="13"/>
      <c r="X8967" s="13"/>
      <c r="Y8967" s="13"/>
      <c r="Z8967" s="13"/>
      <c r="AA8967" s="13"/>
      <c r="AB8967" s="13"/>
      <c r="AC8967" s="13"/>
      <c r="AD8967" s="13"/>
      <c r="AE8967" s="13"/>
      <c r="AF8967" s="13"/>
      <c r="AG8967" s="19"/>
      <c r="AH8967" s="19"/>
      <c r="AI8967" s="19"/>
      <c r="AJ8967" s="19"/>
      <c r="AK8967" s="15"/>
      <c r="AL8967" s="12"/>
      <c r="AM8967" s="15"/>
      <c r="AN8967" s="15"/>
    </row>
    <row r="8968" spans="4:40" x14ac:dyDescent="0.25">
      <c r="D8968" s="18"/>
      <c r="E8968" s="13"/>
      <c r="F8968" s="13"/>
      <c r="G8968" s="13"/>
      <c r="H8968" s="13"/>
      <c r="I8968" s="13"/>
      <c r="J8968" s="13"/>
      <c r="K8968" s="13"/>
      <c r="L8968" s="13"/>
      <c r="M8968" s="13"/>
      <c r="N8968" s="13"/>
      <c r="O8968" s="13"/>
      <c r="P8968" s="13"/>
      <c r="Q8968" s="13"/>
      <c r="R8968" s="13"/>
      <c r="S8968" s="13"/>
      <c r="T8968" s="13"/>
      <c r="U8968" s="13"/>
      <c r="V8968" s="13"/>
      <c r="W8968" s="13"/>
      <c r="X8968" s="13"/>
      <c r="Y8968" s="13"/>
      <c r="Z8968" s="13"/>
      <c r="AA8968" s="13"/>
      <c r="AB8968" s="13"/>
      <c r="AC8968" s="13"/>
      <c r="AD8968" s="13"/>
      <c r="AE8968" s="13"/>
      <c r="AF8968" s="13"/>
      <c r="AG8968" s="19"/>
      <c r="AH8968" s="19"/>
      <c r="AI8968" s="19"/>
      <c r="AJ8968" s="19"/>
      <c r="AK8968" s="15"/>
      <c r="AL8968" s="15"/>
      <c r="AM8968" s="15"/>
      <c r="AN8968" s="15"/>
    </row>
    <row r="8969" spans="4:40" x14ac:dyDescent="0.25">
      <c r="D8969" s="18"/>
      <c r="E8969" s="13"/>
      <c r="F8969" s="13"/>
      <c r="G8969" s="13"/>
      <c r="H8969" s="13"/>
      <c r="I8969" s="13"/>
      <c r="J8969" s="13"/>
      <c r="K8969" s="13"/>
      <c r="L8969" s="13"/>
      <c r="M8969" s="13"/>
      <c r="N8969" s="13"/>
      <c r="O8969" s="14"/>
      <c r="P8969" s="14"/>
      <c r="Q8969" s="14"/>
      <c r="R8969" s="14"/>
      <c r="S8969" s="13"/>
      <c r="T8969" s="13"/>
      <c r="U8969" s="13"/>
      <c r="V8969" s="13"/>
      <c r="W8969" s="13"/>
      <c r="X8969" s="13"/>
      <c r="Y8969" s="14"/>
      <c r="Z8969" s="13"/>
      <c r="AA8969" s="13"/>
      <c r="AB8969" s="13"/>
      <c r="AC8969" s="13"/>
      <c r="AD8969" s="13"/>
      <c r="AE8969" s="13"/>
      <c r="AF8969" s="13"/>
      <c r="AG8969" s="19"/>
      <c r="AH8969" s="19"/>
      <c r="AI8969" s="19"/>
      <c r="AJ8969" s="19"/>
      <c r="AK8969" s="15"/>
      <c r="AL8969" s="15"/>
      <c r="AM8969" s="15"/>
      <c r="AN8969" s="15"/>
    </row>
    <row r="8970" spans="4:40" x14ac:dyDescent="0.25">
      <c r="D8970" s="18"/>
      <c r="E8970" s="13"/>
      <c r="F8970" s="13"/>
      <c r="G8970" s="13"/>
      <c r="H8970" s="13"/>
      <c r="I8970" s="13"/>
      <c r="J8970" s="13"/>
      <c r="K8970" s="13"/>
      <c r="L8970" s="13"/>
      <c r="M8970" s="13"/>
      <c r="N8970" s="13"/>
      <c r="O8970" s="14"/>
      <c r="P8970" s="14"/>
      <c r="Q8970" s="14"/>
      <c r="R8970" s="14"/>
      <c r="S8970" s="13"/>
      <c r="T8970" s="13"/>
      <c r="U8970" s="13"/>
      <c r="V8970" s="13"/>
      <c r="W8970" s="13"/>
      <c r="X8970" s="13"/>
      <c r="Y8970" s="14"/>
      <c r="Z8970" s="13"/>
      <c r="AA8970" s="13"/>
      <c r="AB8970" s="13"/>
      <c r="AC8970" s="13"/>
      <c r="AD8970" s="13"/>
      <c r="AE8970" s="13"/>
      <c r="AF8970" s="13"/>
      <c r="AG8970" s="19"/>
      <c r="AH8970" s="19"/>
      <c r="AI8970" s="19"/>
      <c r="AJ8970" s="19"/>
      <c r="AK8970" s="12"/>
      <c r="AL8970" s="12"/>
      <c r="AM8970" s="12"/>
      <c r="AN8970" s="12"/>
    </row>
    <row r="8971" spans="4:40" x14ac:dyDescent="0.25">
      <c r="D8971" s="18"/>
      <c r="E8971" s="13"/>
      <c r="F8971" s="13"/>
      <c r="G8971" s="13"/>
      <c r="H8971" s="13"/>
      <c r="I8971" s="13"/>
      <c r="J8971" s="13"/>
      <c r="K8971" s="13"/>
      <c r="L8971" s="13"/>
      <c r="M8971" s="13"/>
      <c r="N8971" s="13"/>
      <c r="O8971" s="13"/>
      <c r="P8971" s="13"/>
      <c r="Q8971" s="13"/>
      <c r="R8971" s="13"/>
      <c r="S8971" s="13"/>
      <c r="T8971" s="13"/>
      <c r="U8971" s="13"/>
      <c r="V8971" s="13"/>
      <c r="W8971" s="13"/>
      <c r="X8971" s="13"/>
      <c r="Y8971" s="13"/>
      <c r="Z8971" s="13"/>
      <c r="AA8971" s="13"/>
      <c r="AB8971" s="13"/>
      <c r="AC8971" s="13"/>
      <c r="AD8971" s="13"/>
      <c r="AE8971" s="13"/>
      <c r="AF8971" s="13"/>
      <c r="AG8971" s="19"/>
      <c r="AH8971" s="19"/>
      <c r="AI8971" s="19"/>
      <c r="AJ8971" s="19"/>
      <c r="AK8971" s="15"/>
      <c r="AL8971" s="12"/>
      <c r="AM8971" s="15"/>
      <c r="AN8971" s="15"/>
    </row>
    <row r="8972" spans="4:40" x14ac:dyDescent="0.25">
      <c r="D8972" s="18"/>
      <c r="E8972" s="13"/>
      <c r="F8972" s="13"/>
      <c r="G8972" s="13"/>
      <c r="H8972" s="13"/>
      <c r="I8972" s="13"/>
      <c r="J8972" s="13"/>
      <c r="K8972" s="13"/>
      <c r="L8972" s="13"/>
      <c r="M8972" s="13"/>
      <c r="N8972" s="13"/>
      <c r="O8972" s="13"/>
      <c r="P8972" s="13"/>
      <c r="Q8972" s="13"/>
      <c r="R8972" s="13"/>
      <c r="S8972" s="13"/>
      <c r="T8972" s="13"/>
      <c r="U8972" s="13"/>
      <c r="V8972" s="13"/>
      <c r="W8972" s="13"/>
      <c r="X8972" s="13"/>
      <c r="Y8972" s="13"/>
      <c r="Z8972" s="13"/>
      <c r="AA8972" s="13"/>
      <c r="AB8972" s="13"/>
      <c r="AC8972" s="13"/>
      <c r="AD8972" s="13"/>
      <c r="AE8972" s="13"/>
      <c r="AF8972" s="13"/>
      <c r="AG8972" s="19"/>
      <c r="AH8972" s="19"/>
      <c r="AI8972" s="19"/>
      <c r="AJ8972" s="19"/>
      <c r="AK8972" s="15"/>
      <c r="AL8972" s="15"/>
      <c r="AM8972" s="15"/>
      <c r="AN8972" s="15"/>
    </row>
    <row r="8973" spans="4:40" x14ac:dyDescent="0.25">
      <c r="D8973" s="18"/>
      <c r="E8973" s="13"/>
      <c r="F8973" s="13"/>
      <c r="G8973" s="13"/>
      <c r="H8973" s="13"/>
      <c r="I8973" s="13"/>
      <c r="J8973" s="13"/>
      <c r="K8973" s="13"/>
      <c r="L8973" s="13"/>
      <c r="M8973" s="13"/>
      <c r="N8973" s="13"/>
      <c r="O8973" s="14"/>
      <c r="P8973" s="14"/>
      <c r="Q8973" s="14"/>
      <c r="R8973" s="14"/>
      <c r="S8973" s="13"/>
      <c r="T8973" s="13"/>
      <c r="U8973" s="13"/>
      <c r="V8973" s="13"/>
      <c r="W8973" s="13"/>
      <c r="X8973" s="13"/>
      <c r="Y8973" s="14"/>
      <c r="Z8973" s="13"/>
      <c r="AA8973" s="13"/>
      <c r="AB8973" s="13"/>
      <c r="AC8973" s="13"/>
      <c r="AD8973" s="13"/>
      <c r="AE8973" s="13"/>
      <c r="AF8973" s="13"/>
      <c r="AG8973" s="19"/>
      <c r="AH8973" s="19"/>
      <c r="AI8973" s="19"/>
      <c r="AJ8973" s="19"/>
      <c r="AK8973" s="15"/>
      <c r="AL8973" s="15"/>
      <c r="AM8973" s="15"/>
      <c r="AN8973" s="15"/>
    </row>
    <row r="8974" spans="4:40" x14ac:dyDescent="0.25">
      <c r="D8974" s="18"/>
      <c r="E8974" s="13"/>
      <c r="F8974" s="13"/>
      <c r="G8974" s="13"/>
      <c r="H8974" s="13"/>
      <c r="I8974" s="13"/>
      <c r="J8974" s="13"/>
      <c r="K8974" s="13"/>
      <c r="L8974" s="13"/>
      <c r="M8974" s="13"/>
      <c r="N8974" s="13"/>
      <c r="O8974" s="14"/>
      <c r="P8974" s="14"/>
      <c r="Q8974" s="14"/>
      <c r="R8974" s="14"/>
      <c r="S8974" s="13"/>
      <c r="T8974" s="13"/>
      <c r="U8974" s="13"/>
      <c r="V8974" s="13"/>
      <c r="W8974" s="13"/>
      <c r="X8974" s="13"/>
      <c r="Y8974" s="14"/>
      <c r="Z8974" s="13"/>
      <c r="AA8974" s="13"/>
      <c r="AB8974" s="13"/>
      <c r="AC8974" s="13"/>
      <c r="AD8974" s="13"/>
      <c r="AE8974" s="13"/>
      <c r="AF8974" s="13"/>
      <c r="AG8974" s="19"/>
      <c r="AH8974" s="19"/>
      <c r="AI8974" s="19"/>
      <c r="AJ8974" s="19"/>
      <c r="AK8974" s="12"/>
      <c r="AL8974" s="12"/>
      <c r="AM8974" s="12"/>
      <c r="AN8974" s="12"/>
    </row>
    <row r="8975" spans="4:40" x14ac:dyDescent="0.25">
      <c r="D8975" s="18"/>
      <c r="E8975" s="13"/>
      <c r="F8975" s="13"/>
      <c r="G8975" s="13"/>
      <c r="H8975" s="13"/>
      <c r="I8975" s="13"/>
      <c r="J8975" s="13"/>
      <c r="K8975" s="13"/>
      <c r="L8975" s="13"/>
      <c r="M8975" s="13"/>
      <c r="N8975" s="13"/>
      <c r="O8975" s="13"/>
      <c r="P8975" s="13"/>
      <c r="Q8975" s="13"/>
      <c r="R8975" s="13"/>
      <c r="S8975" s="13"/>
      <c r="T8975" s="13"/>
      <c r="U8975" s="13"/>
      <c r="V8975" s="13"/>
      <c r="W8975" s="13"/>
      <c r="X8975" s="13"/>
      <c r="Y8975" s="13"/>
      <c r="Z8975" s="13"/>
      <c r="AA8975" s="13"/>
      <c r="AB8975" s="13"/>
      <c r="AC8975" s="13"/>
      <c r="AD8975" s="13"/>
      <c r="AE8975" s="13"/>
      <c r="AF8975" s="13"/>
      <c r="AG8975" s="19"/>
      <c r="AH8975" s="19"/>
      <c r="AI8975" s="19"/>
      <c r="AJ8975" s="19"/>
      <c r="AK8975" s="15"/>
      <c r="AL8975" s="12"/>
      <c r="AM8975" s="15"/>
      <c r="AN8975" s="15"/>
    </row>
    <row r="8976" spans="4:40" x14ac:dyDescent="0.25">
      <c r="D8976" s="18"/>
      <c r="E8976" s="13"/>
      <c r="F8976" s="13"/>
      <c r="G8976" s="13"/>
      <c r="H8976" s="13"/>
      <c r="I8976" s="13"/>
      <c r="J8976" s="13"/>
      <c r="K8976" s="13"/>
      <c r="L8976" s="13"/>
      <c r="M8976" s="13"/>
      <c r="N8976" s="13"/>
      <c r="O8976" s="13"/>
      <c r="P8976" s="13"/>
      <c r="Q8976" s="13"/>
      <c r="R8976" s="13"/>
      <c r="S8976" s="13"/>
      <c r="T8976" s="13"/>
      <c r="U8976" s="13"/>
      <c r="V8976" s="13"/>
      <c r="W8976" s="13"/>
      <c r="X8976" s="13"/>
      <c r="Y8976" s="13"/>
      <c r="Z8976" s="13"/>
      <c r="AA8976" s="13"/>
      <c r="AB8976" s="13"/>
      <c r="AC8976" s="13"/>
      <c r="AD8976" s="13"/>
      <c r="AE8976" s="13"/>
      <c r="AF8976" s="13"/>
      <c r="AG8976" s="19"/>
      <c r="AH8976" s="19"/>
      <c r="AI8976" s="19"/>
      <c r="AJ8976" s="19"/>
      <c r="AK8976" s="15"/>
      <c r="AL8976" s="15"/>
      <c r="AM8976" s="15"/>
      <c r="AN8976" s="15"/>
    </row>
    <row r="8977" spans="4:40" x14ac:dyDescent="0.25">
      <c r="D8977" s="18"/>
      <c r="E8977" s="13"/>
      <c r="F8977" s="13"/>
      <c r="G8977" s="13"/>
      <c r="H8977" s="13"/>
      <c r="I8977" s="13"/>
      <c r="J8977" s="13"/>
      <c r="K8977" s="13"/>
      <c r="L8977" s="13"/>
      <c r="M8977" s="13"/>
      <c r="N8977" s="13"/>
      <c r="O8977" s="14"/>
      <c r="P8977" s="14"/>
      <c r="Q8977" s="14"/>
      <c r="R8977" s="14"/>
      <c r="S8977" s="13"/>
      <c r="T8977" s="13"/>
      <c r="U8977" s="13"/>
      <c r="V8977" s="13"/>
      <c r="W8977" s="13"/>
      <c r="X8977" s="13"/>
      <c r="Y8977" s="14"/>
      <c r="Z8977" s="13"/>
      <c r="AA8977" s="13"/>
      <c r="AB8977" s="13"/>
      <c r="AC8977" s="13"/>
      <c r="AD8977" s="13"/>
      <c r="AE8977" s="13"/>
      <c r="AF8977" s="13"/>
      <c r="AG8977" s="19"/>
      <c r="AH8977" s="19"/>
      <c r="AI8977" s="19"/>
      <c r="AJ8977" s="19"/>
      <c r="AK8977" s="15"/>
      <c r="AL8977" s="15"/>
      <c r="AM8977" s="15"/>
      <c r="AN8977" s="15"/>
    </row>
    <row r="8978" spans="4:40" x14ac:dyDescent="0.25">
      <c r="D8978" s="18"/>
      <c r="E8978" s="13"/>
      <c r="F8978" s="13"/>
      <c r="G8978" s="13"/>
      <c r="H8978" s="13"/>
      <c r="I8978" s="13"/>
      <c r="J8978" s="13"/>
      <c r="K8978" s="13"/>
      <c r="L8978" s="13"/>
      <c r="M8978" s="13"/>
      <c r="N8978" s="13"/>
      <c r="O8978" s="14"/>
      <c r="P8978" s="14"/>
      <c r="Q8978" s="14"/>
      <c r="R8978" s="14"/>
      <c r="S8978" s="13"/>
      <c r="T8978" s="13"/>
      <c r="U8978" s="13"/>
      <c r="V8978" s="13"/>
      <c r="W8978" s="13"/>
      <c r="X8978" s="13"/>
      <c r="Y8978" s="14"/>
      <c r="Z8978" s="13"/>
      <c r="AA8978" s="13"/>
      <c r="AB8978" s="13"/>
      <c r="AC8978" s="13"/>
      <c r="AD8978" s="13"/>
      <c r="AE8978" s="13"/>
      <c r="AF8978" s="13"/>
      <c r="AG8978" s="19"/>
      <c r="AH8978" s="19"/>
      <c r="AI8978" s="19"/>
      <c r="AJ8978" s="19"/>
      <c r="AK8978" s="12"/>
      <c r="AL8978" s="12"/>
      <c r="AM8978" s="12"/>
      <c r="AN8978" s="12"/>
    </row>
    <row r="8979" spans="4:40" x14ac:dyDescent="0.25">
      <c r="D8979" s="18"/>
      <c r="E8979" s="13"/>
      <c r="F8979" s="13"/>
      <c r="G8979" s="13"/>
      <c r="H8979" s="13"/>
      <c r="I8979" s="13"/>
      <c r="J8979" s="13"/>
      <c r="K8979" s="13"/>
      <c r="L8979" s="13"/>
      <c r="M8979" s="13"/>
      <c r="N8979" s="13"/>
      <c r="O8979" s="13"/>
      <c r="P8979" s="13"/>
      <c r="Q8979" s="13"/>
      <c r="R8979" s="13"/>
      <c r="S8979" s="13"/>
      <c r="T8979" s="13"/>
      <c r="U8979" s="13"/>
      <c r="V8979" s="13"/>
      <c r="W8979" s="13"/>
      <c r="X8979" s="13"/>
      <c r="Y8979" s="13"/>
      <c r="Z8979" s="13"/>
      <c r="AA8979" s="13"/>
      <c r="AB8979" s="13"/>
      <c r="AC8979" s="13"/>
      <c r="AD8979" s="13"/>
      <c r="AE8979" s="13"/>
      <c r="AF8979" s="13"/>
      <c r="AG8979" s="19"/>
      <c r="AH8979" s="19"/>
      <c r="AI8979" s="19"/>
      <c r="AJ8979" s="19"/>
      <c r="AK8979" s="15"/>
      <c r="AL8979" s="12"/>
      <c r="AM8979" s="15"/>
      <c r="AN8979" s="15"/>
    </row>
    <row r="8980" spans="4:40" x14ac:dyDescent="0.25">
      <c r="D8980" s="18"/>
      <c r="E8980" s="13"/>
      <c r="F8980" s="13"/>
      <c r="G8980" s="13"/>
      <c r="H8980" s="13"/>
      <c r="I8980" s="13"/>
      <c r="J8980" s="13"/>
      <c r="K8980" s="13"/>
      <c r="L8980" s="13"/>
      <c r="M8980" s="13"/>
      <c r="N8980" s="13"/>
      <c r="O8980" s="13"/>
      <c r="P8980" s="13"/>
      <c r="Q8980" s="13"/>
      <c r="R8980" s="13"/>
      <c r="S8980" s="13"/>
      <c r="T8980" s="13"/>
      <c r="U8980" s="13"/>
      <c r="V8980" s="13"/>
      <c r="W8980" s="13"/>
      <c r="X8980" s="13"/>
      <c r="Y8980" s="13"/>
      <c r="Z8980" s="13"/>
      <c r="AA8980" s="13"/>
      <c r="AB8980" s="13"/>
      <c r="AC8980" s="13"/>
      <c r="AD8980" s="13"/>
      <c r="AE8980" s="13"/>
      <c r="AF8980" s="13"/>
      <c r="AG8980" s="19"/>
      <c r="AH8980" s="19"/>
      <c r="AI8980" s="19"/>
      <c r="AJ8980" s="19"/>
      <c r="AK8980" s="15"/>
      <c r="AL8980" s="15"/>
      <c r="AM8980" s="15"/>
      <c r="AN8980" s="15"/>
    </row>
    <row r="8981" spans="4:40" x14ac:dyDescent="0.25">
      <c r="D8981" s="18"/>
      <c r="E8981" s="13"/>
      <c r="F8981" s="13"/>
      <c r="G8981" s="13"/>
      <c r="H8981" s="13"/>
      <c r="I8981" s="13"/>
      <c r="J8981" s="13"/>
      <c r="K8981" s="13"/>
      <c r="L8981" s="13"/>
      <c r="M8981" s="13"/>
      <c r="N8981" s="13"/>
      <c r="O8981" s="14"/>
      <c r="P8981" s="14"/>
      <c r="Q8981" s="14"/>
      <c r="R8981" s="14"/>
      <c r="S8981" s="13"/>
      <c r="T8981" s="13"/>
      <c r="U8981" s="13"/>
      <c r="V8981" s="13"/>
      <c r="W8981" s="13"/>
      <c r="X8981" s="13"/>
      <c r="Y8981" s="14"/>
      <c r="Z8981" s="13"/>
      <c r="AA8981" s="13"/>
      <c r="AB8981" s="13"/>
      <c r="AC8981" s="13"/>
      <c r="AD8981" s="13"/>
      <c r="AE8981" s="13"/>
      <c r="AF8981" s="13"/>
      <c r="AG8981" s="19"/>
      <c r="AH8981" s="19"/>
      <c r="AI8981" s="19"/>
      <c r="AJ8981" s="19"/>
      <c r="AK8981" s="15"/>
      <c r="AL8981" s="15"/>
      <c r="AM8981" s="15"/>
      <c r="AN8981" s="15"/>
    </row>
    <row r="8982" spans="4:40" x14ac:dyDescent="0.25">
      <c r="D8982" s="18"/>
      <c r="E8982" s="13"/>
      <c r="F8982" s="13"/>
      <c r="G8982" s="13"/>
      <c r="H8982" s="13"/>
      <c r="I8982" s="13"/>
      <c r="J8982" s="13"/>
      <c r="K8982" s="13"/>
      <c r="L8982" s="13"/>
      <c r="M8982" s="13"/>
      <c r="N8982" s="13"/>
      <c r="O8982" s="14"/>
      <c r="P8982" s="14"/>
      <c r="Q8982" s="14"/>
      <c r="R8982" s="14"/>
      <c r="S8982" s="13"/>
      <c r="T8982" s="13"/>
      <c r="U8982" s="13"/>
      <c r="V8982" s="13"/>
      <c r="W8982" s="13"/>
      <c r="X8982" s="13"/>
      <c r="Y8982" s="14"/>
      <c r="Z8982" s="13"/>
      <c r="AA8982" s="13"/>
      <c r="AB8982" s="13"/>
      <c r="AC8982" s="13"/>
      <c r="AD8982" s="13"/>
      <c r="AE8982" s="13"/>
      <c r="AF8982" s="13"/>
      <c r="AG8982" s="19"/>
      <c r="AH8982" s="19"/>
      <c r="AI8982" s="19"/>
      <c r="AJ8982" s="19"/>
      <c r="AK8982" s="12"/>
      <c r="AL8982" s="12"/>
      <c r="AM8982" s="12"/>
      <c r="AN8982" s="12"/>
    </row>
    <row r="8983" spans="4:40" x14ac:dyDescent="0.25">
      <c r="D8983" s="18"/>
      <c r="E8983" s="13"/>
      <c r="F8983" s="13"/>
      <c r="G8983" s="13"/>
      <c r="H8983" s="13"/>
      <c r="I8983" s="13"/>
      <c r="J8983" s="13"/>
      <c r="K8983" s="13"/>
      <c r="L8983" s="13"/>
      <c r="M8983" s="13"/>
      <c r="N8983" s="13"/>
      <c r="O8983" s="13"/>
      <c r="P8983" s="13"/>
      <c r="Q8983" s="13"/>
      <c r="R8983" s="13"/>
      <c r="S8983" s="13"/>
      <c r="T8983" s="13"/>
      <c r="U8983" s="13"/>
      <c r="V8983" s="13"/>
      <c r="W8983" s="13"/>
      <c r="X8983" s="13"/>
      <c r="Y8983" s="13"/>
      <c r="Z8983" s="13"/>
      <c r="AA8983" s="13"/>
      <c r="AB8983" s="13"/>
      <c r="AC8983" s="13"/>
      <c r="AD8983" s="13"/>
      <c r="AE8983" s="13"/>
      <c r="AF8983" s="13"/>
      <c r="AG8983" s="19"/>
      <c r="AH8983" s="19"/>
      <c r="AI8983" s="19"/>
      <c r="AJ8983" s="19"/>
      <c r="AK8983" s="15"/>
      <c r="AL8983" s="12"/>
      <c r="AM8983" s="15"/>
      <c r="AN8983" s="15"/>
    </row>
    <row r="8984" spans="4:40" x14ac:dyDescent="0.25">
      <c r="D8984" s="18"/>
      <c r="E8984" s="13"/>
      <c r="F8984" s="13"/>
      <c r="G8984" s="13"/>
      <c r="H8984" s="13"/>
      <c r="I8984" s="13"/>
      <c r="J8984" s="13"/>
      <c r="K8984" s="13"/>
      <c r="L8984" s="13"/>
      <c r="M8984" s="13"/>
      <c r="N8984" s="13"/>
      <c r="O8984" s="13"/>
      <c r="P8984" s="13"/>
      <c r="Q8984" s="13"/>
      <c r="R8984" s="13"/>
      <c r="S8984" s="13"/>
      <c r="T8984" s="13"/>
      <c r="U8984" s="13"/>
      <c r="V8984" s="13"/>
      <c r="W8984" s="13"/>
      <c r="X8984" s="13"/>
      <c r="Y8984" s="13"/>
      <c r="Z8984" s="13"/>
      <c r="AA8984" s="13"/>
      <c r="AB8984" s="13"/>
      <c r="AC8984" s="13"/>
      <c r="AD8984" s="13"/>
      <c r="AE8984" s="13"/>
      <c r="AF8984" s="13"/>
      <c r="AG8984" s="19"/>
      <c r="AH8984" s="19"/>
      <c r="AI8984" s="19"/>
      <c r="AJ8984" s="19"/>
      <c r="AK8984" s="15"/>
      <c r="AL8984" s="15"/>
      <c r="AM8984" s="15"/>
      <c r="AN8984" s="15"/>
    </row>
    <row r="8985" spans="4:40" x14ac:dyDescent="0.25">
      <c r="D8985" s="18"/>
      <c r="E8985" s="13"/>
      <c r="F8985" s="13"/>
      <c r="G8985" s="13"/>
      <c r="H8985" s="13"/>
      <c r="I8985" s="13"/>
      <c r="J8985" s="13"/>
      <c r="K8985" s="13"/>
      <c r="L8985" s="13"/>
      <c r="M8985" s="13"/>
      <c r="N8985" s="13"/>
      <c r="O8985" s="14"/>
      <c r="P8985" s="14"/>
      <c r="Q8985" s="14"/>
      <c r="R8985" s="14"/>
      <c r="S8985" s="13"/>
      <c r="T8985" s="13"/>
      <c r="U8985" s="13"/>
      <c r="V8985" s="13"/>
      <c r="W8985" s="13"/>
      <c r="X8985" s="13"/>
      <c r="Y8985" s="14"/>
      <c r="Z8985" s="13"/>
      <c r="AA8985" s="13"/>
      <c r="AB8985" s="13"/>
      <c r="AC8985" s="13"/>
      <c r="AD8985" s="13"/>
      <c r="AE8985" s="13"/>
      <c r="AF8985" s="13"/>
      <c r="AG8985" s="19"/>
      <c r="AH8985" s="19"/>
      <c r="AI8985" s="19"/>
      <c r="AJ8985" s="19"/>
      <c r="AK8985" s="15"/>
      <c r="AL8985" s="15"/>
      <c r="AM8985" s="15"/>
      <c r="AN8985" s="15"/>
    </row>
    <row r="8986" spans="4:40" x14ac:dyDescent="0.25">
      <c r="D8986" s="18"/>
      <c r="E8986" s="13"/>
      <c r="F8986" s="13"/>
      <c r="G8986" s="13"/>
      <c r="H8986" s="13"/>
      <c r="I8986" s="13"/>
      <c r="J8986" s="13"/>
      <c r="K8986" s="13"/>
      <c r="L8986" s="13"/>
      <c r="M8986" s="13"/>
      <c r="N8986" s="13"/>
      <c r="O8986" s="14"/>
      <c r="P8986" s="14"/>
      <c r="Q8986" s="14"/>
      <c r="R8986" s="14"/>
      <c r="S8986" s="13"/>
      <c r="T8986" s="13"/>
      <c r="U8986" s="13"/>
      <c r="V8986" s="13"/>
      <c r="W8986" s="13"/>
      <c r="X8986" s="13"/>
      <c r="Y8986" s="14"/>
      <c r="Z8986" s="13"/>
      <c r="AA8986" s="13"/>
      <c r="AB8986" s="13"/>
      <c r="AC8986" s="13"/>
      <c r="AD8986" s="13"/>
      <c r="AE8986" s="13"/>
      <c r="AF8986" s="13"/>
      <c r="AG8986" s="19"/>
      <c r="AH8986" s="19"/>
      <c r="AI8986" s="19"/>
      <c r="AJ8986" s="19"/>
      <c r="AK8986" s="12"/>
      <c r="AL8986" s="12"/>
      <c r="AM8986" s="12"/>
      <c r="AN8986" s="12"/>
    </row>
    <row r="8987" spans="4:40" x14ac:dyDescent="0.25">
      <c r="D8987" s="18"/>
      <c r="E8987" s="13"/>
      <c r="F8987" s="13"/>
      <c r="G8987" s="13"/>
      <c r="H8987" s="13"/>
      <c r="I8987" s="13"/>
      <c r="J8987" s="13"/>
      <c r="K8987" s="13"/>
      <c r="L8987" s="13"/>
      <c r="M8987" s="13"/>
      <c r="N8987" s="13"/>
      <c r="O8987" s="13"/>
      <c r="P8987" s="13"/>
      <c r="Q8987" s="13"/>
      <c r="R8987" s="13"/>
      <c r="S8987" s="13"/>
      <c r="T8987" s="13"/>
      <c r="U8987" s="13"/>
      <c r="V8987" s="13"/>
      <c r="W8987" s="13"/>
      <c r="X8987" s="13"/>
      <c r="Y8987" s="13"/>
      <c r="Z8987" s="13"/>
      <c r="AA8987" s="13"/>
      <c r="AB8987" s="13"/>
      <c r="AC8987" s="13"/>
      <c r="AD8987" s="13"/>
      <c r="AE8987" s="13"/>
      <c r="AF8987" s="13"/>
      <c r="AG8987" s="19"/>
      <c r="AH8987" s="19"/>
      <c r="AI8987" s="19"/>
      <c r="AJ8987" s="19"/>
      <c r="AK8987" s="15"/>
      <c r="AL8987" s="12"/>
      <c r="AM8987" s="15"/>
      <c r="AN8987" s="15"/>
    </row>
    <row r="8988" spans="4:40" x14ac:dyDescent="0.25">
      <c r="D8988" s="18"/>
      <c r="E8988" s="13"/>
      <c r="F8988" s="13"/>
      <c r="G8988" s="13"/>
      <c r="H8988" s="13"/>
      <c r="I8988" s="13"/>
      <c r="J8988" s="13"/>
      <c r="K8988" s="13"/>
      <c r="L8988" s="13"/>
      <c r="M8988" s="13"/>
      <c r="N8988" s="13"/>
      <c r="O8988" s="13"/>
      <c r="P8988" s="13"/>
      <c r="Q8988" s="13"/>
      <c r="R8988" s="13"/>
      <c r="S8988" s="13"/>
      <c r="T8988" s="13"/>
      <c r="U8988" s="13"/>
      <c r="V8988" s="13"/>
      <c r="W8988" s="13"/>
      <c r="X8988" s="13"/>
      <c r="Y8988" s="13"/>
      <c r="Z8988" s="13"/>
      <c r="AA8988" s="13"/>
      <c r="AB8988" s="13"/>
      <c r="AC8988" s="13"/>
      <c r="AD8988" s="13"/>
      <c r="AE8988" s="13"/>
      <c r="AF8988" s="13"/>
      <c r="AG8988" s="19"/>
      <c r="AH8988" s="19"/>
      <c r="AI8988" s="19"/>
      <c r="AJ8988" s="19"/>
      <c r="AK8988" s="15"/>
      <c r="AL8988" s="15"/>
      <c r="AM8988" s="15"/>
      <c r="AN8988" s="15"/>
    </row>
    <row r="8989" spans="4:40" x14ac:dyDescent="0.25">
      <c r="D8989" s="18"/>
      <c r="E8989" s="13"/>
      <c r="F8989" s="13"/>
      <c r="G8989" s="13"/>
      <c r="H8989" s="13"/>
      <c r="I8989" s="13"/>
      <c r="J8989" s="13"/>
      <c r="K8989" s="13"/>
      <c r="L8989" s="13"/>
      <c r="M8989" s="13"/>
      <c r="N8989" s="13"/>
      <c r="O8989" s="14"/>
      <c r="P8989" s="14"/>
      <c r="Q8989" s="14"/>
      <c r="R8989" s="14"/>
      <c r="S8989" s="13"/>
      <c r="T8989" s="13"/>
      <c r="U8989" s="13"/>
      <c r="V8989" s="13"/>
      <c r="W8989" s="13"/>
      <c r="X8989" s="13"/>
      <c r="Y8989" s="14"/>
      <c r="Z8989" s="13"/>
      <c r="AA8989" s="13"/>
      <c r="AB8989" s="13"/>
      <c r="AC8989" s="13"/>
      <c r="AD8989" s="13"/>
      <c r="AE8989" s="13"/>
      <c r="AF8989" s="13"/>
      <c r="AG8989" s="19"/>
      <c r="AH8989" s="19"/>
      <c r="AI8989" s="19"/>
      <c r="AJ8989" s="19"/>
      <c r="AK8989" s="15"/>
      <c r="AL8989" s="15"/>
      <c r="AM8989" s="15"/>
      <c r="AN8989" s="15"/>
    </row>
    <row r="8990" spans="4:40" x14ac:dyDescent="0.25">
      <c r="D8990" s="18"/>
      <c r="E8990" s="13"/>
      <c r="F8990" s="13"/>
      <c r="G8990" s="13"/>
      <c r="H8990" s="13"/>
      <c r="I8990" s="13"/>
      <c r="J8990" s="13"/>
      <c r="K8990" s="13"/>
      <c r="L8990" s="13"/>
      <c r="M8990" s="13"/>
      <c r="N8990" s="13"/>
      <c r="O8990" s="14"/>
      <c r="P8990" s="14"/>
      <c r="Q8990" s="14"/>
      <c r="R8990" s="14"/>
      <c r="S8990" s="13"/>
      <c r="T8990" s="13"/>
      <c r="U8990" s="13"/>
      <c r="V8990" s="13"/>
      <c r="W8990" s="13"/>
      <c r="X8990" s="13"/>
      <c r="Y8990" s="14"/>
      <c r="Z8990" s="13"/>
      <c r="AA8990" s="13"/>
      <c r="AB8990" s="13"/>
      <c r="AC8990" s="13"/>
      <c r="AD8990" s="13"/>
      <c r="AE8990" s="13"/>
      <c r="AF8990" s="13"/>
      <c r="AG8990" s="19"/>
      <c r="AH8990" s="19"/>
      <c r="AI8990" s="19"/>
      <c r="AJ8990" s="19"/>
      <c r="AK8990" s="12"/>
      <c r="AL8990" s="12"/>
      <c r="AM8990" s="12"/>
      <c r="AN8990" s="12"/>
    </row>
    <row r="8991" spans="4:40" x14ac:dyDescent="0.25">
      <c r="D8991" s="18"/>
      <c r="E8991" s="13"/>
      <c r="F8991" s="13"/>
      <c r="G8991" s="13"/>
      <c r="H8991" s="13"/>
      <c r="I8991" s="13"/>
      <c r="J8991" s="13"/>
      <c r="K8991" s="13"/>
      <c r="L8991" s="13"/>
      <c r="M8991" s="13"/>
      <c r="N8991" s="13"/>
      <c r="O8991" s="13"/>
      <c r="P8991" s="13"/>
      <c r="Q8991" s="13"/>
      <c r="R8991" s="13"/>
      <c r="S8991" s="13"/>
      <c r="T8991" s="13"/>
      <c r="U8991" s="13"/>
      <c r="V8991" s="13"/>
      <c r="W8991" s="13"/>
      <c r="X8991" s="13"/>
      <c r="Y8991" s="13"/>
      <c r="Z8991" s="13"/>
      <c r="AA8991" s="13"/>
      <c r="AB8991" s="13"/>
      <c r="AC8991" s="13"/>
      <c r="AD8991" s="13"/>
      <c r="AE8991" s="13"/>
      <c r="AF8991" s="13"/>
      <c r="AG8991" s="19"/>
      <c r="AH8991" s="19"/>
      <c r="AI8991" s="19"/>
      <c r="AJ8991" s="19"/>
      <c r="AK8991" s="15"/>
      <c r="AL8991" s="12"/>
      <c r="AM8991" s="15"/>
      <c r="AN8991" s="15"/>
    </row>
    <row r="8992" spans="4:40" x14ac:dyDescent="0.25">
      <c r="D8992" s="18"/>
      <c r="E8992" s="13"/>
      <c r="F8992" s="13"/>
      <c r="G8992" s="13"/>
      <c r="H8992" s="13"/>
      <c r="I8992" s="13"/>
      <c r="J8992" s="13"/>
      <c r="K8992" s="13"/>
      <c r="L8992" s="13"/>
      <c r="M8992" s="13"/>
      <c r="N8992" s="13"/>
      <c r="O8992" s="13"/>
      <c r="P8992" s="13"/>
      <c r="Q8992" s="13"/>
      <c r="R8992" s="13"/>
      <c r="S8992" s="13"/>
      <c r="T8992" s="13"/>
      <c r="U8992" s="13"/>
      <c r="V8992" s="13"/>
      <c r="W8992" s="13"/>
      <c r="X8992" s="13"/>
      <c r="Y8992" s="13"/>
      <c r="Z8992" s="13"/>
      <c r="AA8992" s="13"/>
      <c r="AB8992" s="13"/>
      <c r="AC8992" s="13"/>
      <c r="AD8992" s="13"/>
      <c r="AE8992" s="13"/>
      <c r="AF8992" s="13"/>
      <c r="AG8992" s="19"/>
      <c r="AH8992" s="19"/>
      <c r="AI8992" s="19"/>
      <c r="AJ8992" s="19"/>
      <c r="AK8992" s="15"/>
      <c r="AL8992" s="15"/>
      <c r="AM8992" s="15"/>
      <c r="AN8992" s="15"/>
    </row>
    <row r="8993" spans="4:40" x14ac:dyDescent="0.25">
      <c r="D8993" s="18"/>
      <c r="E8993" s="13"/>
      <c r="F8993" s="13"/>
      <c r="G8993" s="13"/>
      <c r="H8993" s="13"/>
      <c r="I8993" s="13"/>
      <c r="J8993" s="13"/>
      <c r="K8993" s="13"/>
      <c r="L8993" s="13"/>
      <c r="M8993" s="13"/>
      <c r="N8993" s="13"/>
      <c r="O8993" s="14"/>
      <c r="P8993" s="14"/>
      <c r="Q8993" s="14"/>
      <c r="R8993" s="14"/>
      <c r="S8993" s="13"/>
      <c r="T8993" s="13"/>
      <c r="U8993" s="13"/>
      <c r="V8993" s="13"/>
      <c r="W8993" s="13"/>
      <c r="X8993" s="13"/>
      <c r="Y8993" s="14"/>
      <c r="Z8993" s="13"/>
      <c r="AA8993" s="13"/>
      <c r="AB8993" s="13"/>
      <c r="AC8993" s="13"/>
      <c r="AD8993" s="13"/>
      <c r="AE8993" s="13"/>
      <c r="AF8993" s="13"/>
      <c r="AG8993" s="19"/>
      <c r="AH8993" s="19"/>
      <c r="AI8993" s="19"/>
      <c r="AJ8993" s="19"/>
      <c r="AK8993" s="15"/>
      <c r="AL8993" s="15"/>
      <c r="AM8993" s="15"/>
      <c r="AN8993" s="15"/>
    </row>
    <row r="8994" spans="4:40" x14ac:dyDescent="0.25">
      <c r="D8994" s="18"/>
      <c r="E8994" s="13"/>
      <c r="F8994" s="13"/>
      <c r="G8994" s="13"/>
      <c r="H8994" s="13"/>
      <c r="I8994" s="13"/>
      <c r="J8994" s="13"/>
      <c r="K8994" s="13"/>
      <c r="L8994" s="13"/>
      <c r="M8994" s="13"/>
      <c r="N8994" s="13"/>
      <c r="O8994" s="14"/>
      <c r="P8994" s="14"/>
      <c r="Q8994" s="14"/>
      <c r="R8994" s="14"/>
      <c r="S8994" s="13"/>
      <c r="T8994" s="13"/>
      <c r="U8994" s="13"/>
      <c r="V8994" s="13"/>
      <c r="W8994" s="13"/>
      <c r="X8994" s="13"/>
      <c r="Y8994" s="14"/>
      <c r="Z8994" s="13"/>
      <c r="AA8994" s="13"/>
      <c r="AB8994" s="13"/>
      <c r="AC8994" s="13"/>
      <c r="AD8994" s="13"/>
      <c r="AE8994" s="13"/>
      <c r="AF8994" s="13"/>
      <c r="AG8994" s="19"/>
      <c r="AH8994" s="19"/>
      <c r="AI8994" s="19"/>
      <c r="AJ8994" s="19"/>
      <c r="AK8994" s="12"/>
      <c r="AL8994" s="12"/>
      <c r="AM8994" s="12"/>
      <c r="AN8994" s="12"/>
    </row>
    <row r="8995" spans="4:40" x14ac:dyDescent="0.25">
      <c r="D8995" s="18"/>
      <c r="E8995" s="13"/>
      <c r="F8995" s="13"/>
      <c r="G8995" s="13"/>
      <c r="H8995" s="13"/>
      <c r="I8995" s="13"/>
      <c r="J8995" s="13"/>
      <c r="K8995" s="13"/>
      <c r="L8995" s="13"/>
      <c r="M8995" s="13"/>
      <c r="N8995" s="13"/>
      <c r="O8995" s="13"/>
      <c r="P8995" s="13"/>
      <c r="Q8995" s="13"/>
      <c r="R8995" s="13"/>
      <c r="S8995" s="13"/>
      <c r="T8995" s="13"/>
      <c r="U8995" s="13"/>
      <c r="V8995" s="13"/>
      <c r="W8995" s="13"/>
      <c r="X8995" s="13"/>
      <c r="Y8995" s="13"/>
      <c r="Z8995" s="13"/>
      <c r="AA8995" s="13"/>
      <c r="AB8995" s="13"/>
      <c r="AC8995" s="13"/>
      <c r="AD8995" s="13"/>
      <c r="AE8995" s="13"/>
      <c r="AF8995" s="13"/>
      <c r="AG8995" s="19"/>
      <c r="AH8995" s="19"/>
      <c r="AI8995" s="19"/>
      <c r="AJ8995" s="19"/>
      <c r="AK8995" s="15"/>
      <c r="AL8995" s="12"/>
      <c r="AM8995" s="15"/>
      <c r="AN8995" s="15"/>
    </row>
    <row r="8996" spans="4:40" x14ac:dyDescent="0.25">
      <c r="D8996" s="18"/>
      <c r="E8996" s="13"/>
      <c r="F8996" s="13"/>
      <c r="G8996" s="13"/>
      <c r="H8996" s="13"/>
      <c r="I8996" s="13"/>
      <c r="J8996" s="13"/>
      <c r="K8996" s="13"/>
      <c r="L8996" s="13"/>
      <c r="M8996" s="13"/>
      <c r="N8996" s="13"/>
      <c r="O8996" s="13"/>
      <c r="P8996" s="13"/>
      <c r="Q8996" s="13"/>
      <c r="R8996" s="13"/>
      <c r="S8996" s="13"/>
      <c r="T8996" s="13"/>
      <c r="U8996" s="13"/>
      <c r="V8996" s="13"/>
      <c r="W8996" s="13"/>
      <c r="X8996" s="13"/>
      <c r="Y8996" s="13"/>
      <c r="Z8996" s="13"/>
      <c r="AA8996" s="13"/>
      <c r="AB8996" s="13"/>
      <c r="AC8996" s="13"/>
      <c r="AD8996" s="13"/>
      <c r="AE8996" s="13"/>
      <c r="AF8996" s="13"/>
      <c r="AG8996" s="19"/>
      <c r="AH8996" s="19"/>
      <c r="AI8996" s="19"/>
      <c r="AJ8996" s="19"/>
      <c r="AK8996" s="15"/>
      <c r="AL8996" s="15"/>
      <c r="AM8996" s="15"/>
      <c r="AN8996" s="15"/>
    </row>
    <row r="8997" spans="4:40" x14ac:dyDescent="0.25">
      <c r="D8997" s="18"/>
      <c r="E8997" s="13"/>
      <c r="F8997" s="13"/>
      <c r="G8997" s="13"/>
      <c r="H8997" s="13"/>
      <c r="I8997" s="13"/>
      <c r="J8997" s="13"/>
      <c r="K8997" s="13"/>
      <c r="L8997" s="13"/>
      <c r="M8997" s="13"/>
      <c r="N8997" s="13"/>
      <c r="O8997" s="14"/>
      <c r="P8997" s="14"/>
      <c r="Q8997" s="14"/>
      <c r="R8997" s="14"/>
      <c r="S8997" s="13"/>
      <c r="T8997" s="13"/>
      <c r="U8997" s="13"/>
      <c r="V8997" s="13"/>
      <c r="W8997" s="13"/>
      <c r="X8997" s="13"/>
      <c r="Y8997" s="14"/>
      <c r="Z8997" s="13"/>
      <c r="AA8997" s="13"/>
      <c r="AB8997" s="13"/>
      <c r="AC8997" s="13"/>
      <c r="AD8997" s="13"/>
      <c r="AE8997" s="13"/>
      <c r="AF8997" s="13"/>
      <c r="AG8997" s="19"/>
      <c r="AH8997" s="19"/>
      <c r="AI8997" s="19"/>
      <c r="AJ8997" s="19"/>
      <c r="AK8997" s="15"/>
      <c r="AL8997" s="15"/>
      <c r="AM8997" s="15"/>
      <c r="AN8997" s="15"/>
    </row>
    <row r="8998" spans="4:40" x14ac:dyDescent="0.25">
      <c r="D8998" s="18"/>
      <c r="E8998" s="13"/>
      <c r="F8998" s="13"/>
      <c r="G8998" s="13"/>
      <c r="H8998" s="13"/>
      <c r="I8998" s="13"/>
      <c r="J8998" s="13"/>
      <c r="K8998" s="13"/>
      <c r="L8998" s="13"/>
      <c r="M8998" s="13"/>
      <c r="N8998" s="13"/>
      <c r="O8998" s="14"/>
      <c r="P8998" s="14"/>
      <c r="Q8998" s="14"/>
      <c r="R8998" s="14"/>
      <c r="S8998" s="13"/>
      <c r="T8998" s="13"/>
      <c r="U8998" s="13"/>
      <c r="V8998" s="13"/>
      <c r="W8998" s="13"/>
      <c r="X8998" s="13"/>
      <c r="Y8998" s="14"/>
      <c r="Z8998" s="13"/>
      <c r="AA8998" s="13"/>
      <c r="AB8998" s="13"/>
      <c r="AC8998" s="13"/>
      <c r="AD8998" s="13"/>
      <c r="AE8998" s="13"/>
      <c r="AF8998" s="13"/>
      <c r="AG8998" s="19"/>
      <c r="AH8998" s="19"/>
      <c r="AI8998" s="19"/>
      <c r="AJ8998" s="19"/>
      <c r="AK8998" s="12"/>
      <c r="AL8998" s="12"/>
      <c r="AM8998" s="12"/>
      <c r="AN8998" s="12"/>
    </row>
    <row r="8999" spans="4:40" x14ac:dyDescent="0.25">
      <c r="D8999" s="18"/>
      <c r="E8999" s="13"/>
      <c r="F8999" s="13"/>
      <c r="G8999" s="13"/>
      <c r="H8999" s="13"/>
      <c r="I8999" s="13"/>
      <c r="J8999" s="13"/>
      <c r="K8999" s="13"/>
      <c r="L8999" s="13"/>
      <c r="M8999" s="13"/>
      <c r="N8999" s="13"/>
      <c r="O8999" s="13"/>
      <c r="P8999" s="13"/>
      <c r="Q8999" s="13"/>
      <c r="R8999" s="13"/>
      <c r="S8999" s="13"/>
      <c r="T8999" s="13"/>
      <c r="U8999" s="13"/>
      <c r="V8999" s="13"/>
      <c r="W8999" s="13"/>
      <c r="X8999" s="13"/>
      <c r="Y8999" s="13"/>
      <c r="Z8999" s="13"/>
      <c r="AA8999" s="13"/>
      <c r="AB8999" s="13"/>
      <c r="AC8999" s="13"/>
      <c r="AD8999" s="13"/>
      <c r="AE8999" s="13"/>
      <c r="AF8999" s="13"/>
      <c r="AG8999" s="19"/>
      <c r="AH8999" s="19"/>
      <c r="AI8999" s="19"/>
      <c r="AJ8999" s="19"/>
      <c r="AK8999" s="15"/>
      <c r="AL8999" s="12"/>
      <c r="AM8999" s="15"/>
      <c r="AN8999" s="15"/>
    </row>
    <row r="9000" spans="4:40" x14ac:dyDescent="0.25">
      <c r="D9000" s="18"/>
      <c r="E9000" s="13"/>
      <c r="F9000" s="13"/>
      <c r="G9000" s="13"/>
      <c r="H9000" s="13"/>
      <c r="I9000" s="13"/>
      <c r="J9000" s="13"/>
      <c r="K9000" s="13"/>
      <c r="L9000" s="13"/>
      <c r="M9000" s="13"/>
      <c r="N9000" s="13"/>
      <c r="O9000" s="13"/>
      <c r="P9000" s="13"/>
      <c r="Q9000" s="13"/>
      <c r="R9000" s="13"/>
      <c r="S9000" s="13"/>
      <c r="T9000" s="13"/>
      <c r="U9000" s="13"/>
      <c r="V9000" s="13"/>
      <c r="W9000" s="13"/>
      <c r="X9000" s="13"/>
      <c r="Y9000" s="13"/>
      <c r="Z9000" s="13"/>
      <c r="AA9000" s="13"/>
      <c r="AB9000" s="13"/>
      <c r="AC9000" s="13"/>
      <c r="AD9000" s="13"/>
      <c r="AE9000" s="13"/>
      <c r="AF9000" s="13"/>
      <c r="AG9000" s="19"/>
      <c r="AH9000" s="19"/>
      <c r="AI9000" s="19"/>
      <c r="AJ9000" s="19"/>
      <c r="AK9000" s="15"/>
      <c r="AL9000" s="15"/>
      <c r="AM9000" s="15"/>
      <c r="AN9000" s="15"/>
    </row>
    <row r="9001" spans="4:40" x14ac:dyDescent="0.25">
      <c r="D9001" s="18"/>
      <c r="E9001" s="13"/>
      <c r="F9001" s="13"/>
      <c r="G9001" s="13"/>
      <c r="H9001" s="13"/>
      <c r="I9001" s="13"/>
      <c r="J9001" s="13"/>
      <c r="K9001" s="13"/>
      <c r="L9001" s="13"/>
      <c r="M9001" s="13"/>
      <c r="N9001" s="13"/>
      <c r="O9001" s="14"/>
      <c r="P9001" s="14"/>
      <c r="Q9001" s="14"/>
      <c r="R9001" s="14"/>
      <c r="S9001" s="13"/>
      <c r="T9001" s="13"/>
      <c r="U9001" s="13"/>
      <c r="V9001" s="13"/>
      <c r="W9001" s="13"/>
      <c r="X9001" s="13"/>
      <c r="Y9001" s="14"/>
      <c r="Z9001" s="13"/>
      <c r="AA9001" s="13"/>
      <c r="AB9001" s="13"/>
      <c r="AC9001" s="13"/>
      <c r="AD9001" s="13"/>
      <c r="AE9001" s="13"/>
      <c r="AF9001" s="13"/>
      <c r="AG9001" s="19"/>
      <c r="AH9001" s="19"/>
      <c r="AI9001" s="19"/>
      <c r="AJ9001" s="19"/>
      <c r="AK9001" s="15"/>
      <c r="AL9001" s="15"/>
      <c r="AM9001" s="15"/>
      <c r="AN9001" s="15"/>
    </row>
    <row r="9002" spans="4:40" x14ac:dyDescent="0.25">
      <c r="D9002" s="18"/>
      <c r="E9002" s="13"/>
      <c r="F9002" s="13"/>
      <c r="G9002" s="13"/>
      <c r="H9002" s="13"/>
      <c r="I9002" s="13"/>
      <c r="J9002" s="13"/>
      <c r="K9002" s="13"/>
      <c r="L9002" s="13"/>
      <c r="M9002" s="13"/>
      <c r="N9002" s="13"/>
      <c r="O9002" s="14"/>
      <c r="P9002" s="14"/>
      <c r="Q9002" s="14"/>
      <c r="R9002" s="14"/>
      <c r="S9002" s="13"/>
      <c r="T9002" s="13"/>
      <c r="U9002" s="13"/>
      <c r="V9002" s="13"/>
      <c r="W9002" s="13"/>
      <c r="X9002" s="13"/>
      <c r="Y9002" s="14"/>
      <c r="Z9002" s="13"/>
      <c r="AA9002" s="13"/>
      <c r="AB9002" s="13"/>
      <c r="AC9002" s="13"/>
      <c r="AD9002" s="13"/>
      <c r="AE9002" s="13"/>
      <c r="AF9002" s="13"/>
      <c r="AG9002" s="19"/>
      <c r="AH9002" s="19"/>
      <c r="AI9002" s="19"/>
      <c r="AJ9002" s="19"/>
      <c r="AK9002" s="12"/>
      <c r="AL9002" s="12"/>
      <c r="AM9002" s="12"/>
      <c r="AN9002" s="12"/>
    </row>
    <row r="9003" spans="4:40" x14ac:dyDescent="0.25">
      <c r="D9003" s="18"/>
      <c r="E9003" s="13"/>
      <c r="F9003" s="13"/>
      <c r="G9003" s="13"/>
      <c r="H9003" s="13"/>
      <c r="I9003" s="13"/>
      <c r="J9003" s="13"/>
      <c r="K9003" s="13"/>
      <c r="L9003" s="13"/>
      <c r="M9003" s="13"/>
      <c r="N9003" s="13"/>
      <c r="O9003" s="13"/>
      <c r="P9003" s="13"/>
      <c r="Q9003" s="13"/>
      <c r="R9003" s="13"/>
      <c r="S9003" s="13"/>
      <c r="T9003" s="13"/>
      <c r="U9003" s="13"/>
      <c r="V9003" s="13"/>
      <c r="W9003" s="13"/>
      <c r="X9003" s="13"/>
      <c r="Y9003" s="13"/>
      <c r="Z9003" s="13"/>
      <c r="AA9003" s="13"/>
      <c r="AB9003" s="13"/>
      <c r="AC9003" s="13"/>
      <c r="AD9003" s="13"/>
      <c r="AE9003" s="13"/>
      <c r="AF9003" s="13"/>
      <c r="AG9003" s="19"/>
      <c r="AH9003" s="19"/>
      <c r="AI9003" s="19"/>
      <c r="AJ9003" s="19"/>
      <c r="AK9003" s="15"/>
      <c r="AL9003" s="12"/>
      <c r="AM9003" s="15"/>
      <c r="AN9003" s="15"/>
    </row>
    <row r="9004" spans="4:40" x14ac:dyDescent="0.25">
      <c r="D9004" s="18"/>
      <c r="E9004" s="13"/>
      <c r="F9004" s="13"/>
      <c r="G9004" s="13"/>
      <c r="H9004" s="13"/>
      <c r="I9004" s="13"/>
      <c r="J9004" s="13"/>
      <c r="K9004" s="13"/>
      <c r="L9004" s="13"/>
      <c r="M9004" s="13"/>
      <c r="N9004" s="13"/>
      <c r="O9004" s="13"/>
      <c r="P9004" s="13"/>
      <c r="Q9004" s="13"/>
      <c r="R9004" s="13"/>
      <c r="S9004" s="13"/>
      <c r="T9004" s="13"/>
      <c r="U9004" s="13"/>
      <c r="V9004" s="13"/>
      <c r="W9004" s="13"/>
      <c r="X9004" s="13"/>
      <c r="Y9004" s="13"/>
      <c r="Z9004" s="13"/>
      <c r="AA9004" s="13"/>
      <c r="AB9004" s="13"/>
      <c r="AC9004" s="13"/>
      <c r="AD9004" s="13"/>
      <c r="AE9004" s="13"/>
      <c r="AF9004" s="13"/>
      <c r="AG9004" s="19"/>
      <c r="AH9004" s="19"/>
      <c r="AI9004" s="19"/>
      <c r="AJ9004" s="19"/>
      <c r="AK9004" s="15"/>
      <c r="AL9004" s="15"/>
      <c r="AM9004" s="15"/>
      <c r="AN9004" s="15"/>
    </row>
    <row r="9005" spans="4:40" x14ac:dyDescent="0.25">
      <c r="D9005" s="18"/>
      <c r="E9005" s="13"/>
      <c r="F9005" s="13"/>
      <c r="G9005" s="13"/>
      <c r="H9005" s="13"/>
      <c r="I9005" s="13"/>
      <c r="J9005" s="13"/>
      <c r="K9005" s="13"/>
      <c r="L9005" s="13"/>
      <c r="M9005" s="13"/>
      <c r="N9005" s="13"/>
      <c r="O9005" s="14"/>
      <c r="P9005" s="14"/>
      <c r="Q9005" s="14"/>
      <c r="R9005" s="14"/>
      <c r="S9005" s="13"/>
      <c r="T9005" s="13"/>
      <c r="U9005" s="13"/>
      <c r="V9005" s="13"/>
      <c r="W9005" s="13"/>
      <c r="X9005" s="13"/>
      <c r="Y9005" s="14"/>
      <c r="Z9005" s="13"/>
      <c r="AA9005" s="13"/>
      <c r="AB9005" s="13"/>
      <c r="AC9005" s="13"/>
      <c r="AD9005" s="13"/>
      <c r="AE9005" s="13"/>
      <c r="AF9005" s="13"/>
      <c r="AG9005" s="19"/>
      <c r="AH9005" s="19"/>
      <c r="AI9005" s="19"/>
      <c r="AJ9005" s="19"/>
      <c r="AK9005" s="15"/>
      <c r="AL9005" s="15"/>
      <c r="AM9005" s="15"/>
      <c r="AN9005" s="15"/>
    </row>
    <row r="9006" spans="4:40" x14ac:dyDescent="0.25">
      <c r="D9006" s="18"/>
      <c r="E9006" s="13"/>
      <c r="F9006" s="13"/>
      <c r="G9006" s="13"/>
      <c r="H9006" s="13"/>
      <c r="I9006" s="13"/>
      <c r="J9006" s="13"/>
      <c r="K9006" s="13"/>
      <c r="L9006" s="13"/>
      <c r="M9006" s="13"/>
      <c r="N9006" s="13"/>
      <c r="O9006" s="14"/>
      <c r="P9006" s="14"/>
      <c r="Q9006" s="14"/>
      <c r="R9006" s="14"/>
      <c r="S9006" s="13"/>
      <c r="T9006" s="13"/>
      <c r="U9006" s="13"/>
      <c r="V9006" s="13"/>
      <c r="W9006" s="13"/>
      <c r="X9006" s="13"/>
      <c r="Y9006" s="14"/>
      <c r="Z9006" s="13"/>
      <c r="AA9006" s="13"/>
      <c r="AB9006" s="13"/>
      <c r="AC9006" s="13"/>
      <c r="AD9006" s="13"/>
      <c r="AE9006" s="13"/>
      <c r="AF9006" s="13"/>
      <c r="AG9006" s="19"/>
      <c r="AH9006" s="19"/>
      <c r="AI9006" s="19"/>
      <c r="AJ9006" s="19"/>
      <c r="AK9006" s="12"/>
      <c r="AL9006" s="12"/>
      <c r="AM9006" s="12"/>
      <c r="AN9006" s="12"/>
    </row>
    <row r="9007" spans="4:40" x14ac:dyDescent="0.25">
      <c r="D9007" s="18"/>
      <c r="E9007" s="13"/>
      <c r="F9007" s="13"/>
      <c r="G9007" s="13"/>
      <c r="H9007" s="13"/>
      <c r="I9007" s="13"/>
      <c r="J9007" s="13"/>
      <c r="K9007" s="13"/>
      <c r="L9007" s="13"/>
      <c r="M9007" s="13"/>
      <c r="N9007" s="13"/>
      <c r="O9007" s="13"/>
      <c r="P9007" s="13"/>
      <c r="Q9007" s="13"/>
      <c r="R9007" s="13"/>
      <c r="S9007" s="13"/>
      <c r="T9007" s="13"/>
      <c r="U9007" s="13"/>
      <c r="V9007" s="13"/>
      <c r="W9007" s="13"/>
      <c r="X9007" s="13"/>
      <c r="Y9007" s="13"/>
      <c r="Z9007" s="13"/>
      <c r="AA9007" s="13"/>
      <c r="AB9007" s="13"/>
      <c r="AC9007" s="13"/>
      <c r="AD9007" s="13"/>
      <c r="AE9007" s="13"/>
      <c r="AF9007" s="13"/>
      <c r="AG9007" s="19"/>
      <c r="AH9007" s="19"/>
      <c r="AI9007" s="19"/>
      <c r="AJ9007" s="19"/>
      <c r="AK9007" s="15"/>
      <c r="AL9007" s="12"/>
      <c r="AM9007" s="15"/>
      <c r="AN9007" s="15"/>
    </row>
    <row r="9008" spans="4:40" x14ac:dyDescent="0.25">
      <c r="D9008" s="18"/>
      <c r="E9008" s="13"/>
      <c r="F9008" s="13"/>
      <c r="G9008" s="13"/>
      <c r="H9008" s="13"/>
      <c r="I9008" s="13"/>
      <c r="J9008" s="13"/>
      <c r="K9008" s="13"/>
      <c r="L9008" s="13"/>
      <c r="M9008" s="13"/>
      <c r="N9008" s="13"/>
      <c r="O9008" s="13"/>
      <c r="P9008" s="13"/>
      <c r="Q9008" s="13"/>
      <c r="R9008" s="13"/>
      <c r="S9008" s="13"/>
      <c r="T9008" s="13"/>
      <c r="U9008" s="13"/>
      <c r="V9008" s="13"/>
      <c r="W9008" s="13"/>
      <c r="X9008" s="13"/>
      <c r="Y9008" s="13"/>
      <c r="Z9008" s="13"/>
      <c r="AA9008" s="13"/>
      <c r="AB9008" s="13"/>
      <c r="AC9008" s="13"/>
      <c r="AD9008" s="13"/>
      <c r="AE9008" s="13"/>
      <c r="AF9008" s="13"/>
      <c r="AG9008" s="19"/>
      <c r="AH9008" s="19"/>
      <c r="AI9008" s="19"/>
      <c r="AJ9008" s="19"/>
      <c r="AK9008" s="15"/>
      <c r="AL9008" s="15"/>
      <c r="AM9008" s="15"/>
      <c r="AN9008" s="15"/>
    </row>
    <row r="9009" spans="4:40" x14ac:dyDescent="0.25">
      <c r="D9009" s="18"/>
      <c r="E9009" s="13"/>
      <c r="F9009" s="13"/>
      <c r="G9009" s="13"/>
      <c r="H9009" s="13"/>
      <c r="I9009" s="13"/>
      <c r="J9009" s="13"/>
      <c r="K9009" s="13"/>
      <c r="L9009" s="13"/>
      <c r="M9009" s="13"/>
      <c r="N9009" s="13"/>
      <c r="O9009" s="14"/>
      <c r="P9009" s="14"/>
      <c r="Q9009" s="14"/>
      <c r="R9009" s="14"/>
      <c r="S9009" s="13"/>
      <c r="T9009" s="13"/>
      <c r="U9009" s="13"/>
      <c r="V9009" s="13"/>
      <c r="W9009" s="13"/>
      <c r="X9009" s="13"/>
      <c r="Y9009" s="14"/>
      <c r="Z9009" s="13"/>
      <c r="AA9009" s="13"/>
      <c r="AB9009" s="13"/>
      <c r="AC9009" s="13"/>
      <c r="AD9009" s="13"/>
      <c r="AE9009" s="13"/>
      <c r="AF9009" s="13"/>
      <c r="AG9009" s="19"/>
      <c r="AH9009" s="19"/>
      <c r="AI9009" s="19"/>
      <c r="AJ9009" s="19"/>
      <c r="AK9009" s="15"/>
      <c r="AL9009" s="15"/>
      <c r="AM9009" s="15"/>
      <c r="AN9009" s="15"/>
    </row>
    <row r="9010" spans="4:40" x14ac:dyDescent="0.25">
      <c r="D9010" s="18"/>
      <c r="E9010" s="13"/>
      <c r="F9010" s="13"/>
      <c r="G9010" s="13"/>
      <c r="H9010" s="13"/>
      <c r="I9010" s="13"/>
      <c r="J9010" s="13"/>
      <c r="K9010" s="13"/>
      <c r="L9010" s="13"/>
      <c r="M9010" s="13"/>
      <c r="N9010" s="13"/>
      <c r="O9010" s="14"/>
      <c r="P9010" s="14"/>
      <c r="Q9010" s="14"/>
      <c r="R9010" s="14"/>
      <c r="S9010" s="13"/>
      <c r="T9010" s="13"/>
      <c r="U9010" s="13"/>
      <c r="V9010" s="13"/>
      <c r="W9010" s="13"/>
      <c r="X9010" s="13"/>
      <c r="Y9010" s="14"/>
      <c r="Z9010" s="13"/>
      <c r="AA9010" s="13"/>
      <c r="AB9010" s="13"/>
      <c r="AC9010" s="13"/>
      <c r="AD9010" s="13"/>
      <c r="AE9010" s="13"/>
      <c r="AF9010" s="13"/>
      <c r="AG9010" s="19"/>
      <c r="AH9010" s="19"/>
      <c r="AI9010" s="19"/>
      <c r="AJ9010" s="19"/>
      <c r="AK9010" s="12"/>
      <c r="AL9010" s="12"/>
      <c r="AM9010" s="12"/>
      <c r="AN9010" s="12"/>
    </row>
    <row r="9011" spans="4:40" x14ac:dyDescent="0.25">
      <c r="D9011" s="18"/>
      <c r="E9011" s="13"/>
      <c r="F9011" s="13"/>
      <c r="G9011" s="13"/>
      <c r="H9011" s="13"/>
      <c r="I9011" s="13"/>
      <c r="J9011" s="13"/>
      <c r="K9011" s="13"/>
      <c r="L9011" s="13"/>
      <c r="M9011" s="13"/>
      <c r="N9011" s="13"/>
      <c r="O9011" s="13"/>
      <c r="P9011" s="13"/>
      <c r="Q9011" s="13"/>
      <c r="R9011" s="13"/>
      <c r="S9011" s="13"/>
      <c r="T9011" s="13"/>
      <c r="U9011" s="13"/>
      <c r="V9011" s="13"/>
      <c r="W9011" s="13"/>
      <c r="X9011" s="13"/>
      <c r="Y9011" s="13"/>
      <c r="Z9011" s="13"/>
      <c r="AA9011" s="13"/>
      <c r="AB9011" s="13"/>
      <c r="AC9011" s="13"/>
      <c r="AD9011" s="13"/>
      <c r="AE9011" s="13"/>
      <c r="AF9011" s="13"/>
      <c r="AG9011" s="19"/>
      <c r="AH9011" s="19"/>
      <c r="AI9011" s="19"/>
      <c r="AJ9011" s="19"/>
      <c r="AK9011" s="15"/>
      <c r="AL9011" s="12"/>
      <c r="AM9011" s="15"/>
      <c r="AN9011" s="15"/>
    </row>
    <row r="9012" spans="4:40" x14ac:dyDescent="0.25">
      <c r="D9012" s="18"/>
      <c r="E9012" s="13"/>
      <c r="F9012" s="13"/>
      <c r="G9012" s="13"/>
      <c r="H9012" s="13"/>
      <c r="I9012" s="13"/>
      <c r="J9012" s="13"/>
      <c r="K9012" s="13"/>
      <c r="L9012" s="13"/>
      <c r="M9012" s="13"/>
      <c r="N9012" s="13"/>
      <c r="O9012" s="13"/>
      <c r="P9012" s="13"/>
      <c r="Q9012" s="13"/>
      <c r="R9012" s="13"/>
      <c r="S9012" s="13"/>
      <c r="T9012" s="13"/>
      <c r="U9012" s="13"/>
      <c r="V9012" s="13"/>
      <c r="W9012" s="13"/>
      <c r="X9012" s="13"/>
      <c r="Y9012" s="13"/>
      <c r="Z9012" s="13"/>
      <c r="AA9012" s="13"/>
      <c r="AB9012" s="13"/>
      <c r="AC9012" s="13"/>
      <c r="AD9012" s="13"/>
      <c r="AE9012" s="13"/>
      <c r="AF9012" s="13"/>
      <c r="AG9012" s="19"/>
      <c r="AH9012" s="19"/>
      <c r="AI9012" s="19"/>
      <c r="AJ9012" s="19"/>
      <c r="AK9012" s="15"/>
      <c r="AL9012" s="15"/>
      <c r="AM9012" s="15"/>
      <c r="AN9012" s="15"/>
    </row>
    <row r="9013" spans="4:40" x14ac:dyDescent="0.25">
      <c r="D9013" s="18"/>
      <c r="E9013" s="13"/>
      <c r="F9013" s="13"/>
      <c r="G9013" s="13"/>
      <c r="H9013" s="13"/>
      <c r="I9013" s="13"/>
      <c r="J9013" s="13"/>
      <c r="K9013" s="13"/>
      <c r="L9013" s="13"/>
      <c r="M9013" s="13"/>
      <c r="N9013" s="13"/>
      <c r="O9013" s="14"/>
      <c r="P9013" s="14"/>
      <c r="Q9013" s="14"/>
      <c r="R9013" s="14"/>
      <c r="S9013" s="13"/>
      <c r="T9013" s="13"/>
      <c r="U9013" s="13"/>
      <c r="V9013" s="13"/>
      <c r="W9013" s="13"/>
      <c r="X9013" s="13"/>
      <c r="Y9013" s="14"/>
      <c r="Z9013" s="13"/>
      <c r="AA9013" s="13"/>
      <c r="AB9013" s="13"/>
      <c r="AC9013" s="13"/>
      <c r="AD9013" s="13"/>
      <c r="AE9013" s="13"/>
      <c r="AF9013" s="13"/>
      <c r="AG9013" s="19"/>
      <c r="AH9013" s="19"/>
      <c r="AI9013" s="19"/>
      <c r="AJ9013" s="19"/>
      <c r="AK9013" s="15"/>
      <c r="AL9013" s="15"/>
      <c r="AM9013" s="15"/>
      <c r="AN9013" s="15"/>
    </row>
    <row r="9014" spans="4:40" x14ac:dyDescent="0.25">
      <c r="D9014" s="18"/>
      <c r="E9014" s="13"/>
      <c r="F9014" s="13"/>
      <c r="G9014" s="13"/>
      <c r="H9014" s="13"/>
      <c r="I9014" s="13"/>
      <c r="J9014" s="13"/>
      <c r="K9014" s="13"/>
      <c r="L9014" s="13"/>
      <c r="M9014" s="13"/>
      <c r="N9014" s="13"/>
      <c r="O9014" s="14"/>
      <c r="P9014" s="14"/>
      <c r="Q9014" s="14"/>
      <c r="R9014" s="14"/>
      <c r="S9014" s="13"/>
      <c r="T9014" s="13"/>
      <c r="U9014" s="13"/>
      <c r="V9014" s="13"/>
      <c r="W9014" s="13"/>
      <c r="X9014" s="13"/>
      <c r="Y9014" s="14"/>
      <c r="Z9014" s="13"/>
      <c r="AA9014" s="13"/>
      <c r="AB9014" s="13"/>
      <c r="AC9014" s="13"/>
      <c r="AD9014" s="13"/>
      <c r="AE9014" s="13"/>
      <c r="AF9014" s="13"/>
      <c r="AG9014" s="19"/>
      <c r="AH9014" s="19"/>
      <c r="AI9014" s="19"/>
      <c r="AJ9014" s="19"/>
      <c r="AK9014" s="12"/>
      <c r="AL9014" s="12"/>
      <c r="AM9014" s="12"/>
      <c r="AN9014" s="12"/>
    </row>
    <row r="9015" spans="4:40" x14ac:dyDescent="0.25">
      <c r="D9015" s="18"/>
      <c r="E9015" s="13"/>
      <c r="F9015" s="13"/>
      <c r="G9015" s="13"/>
      <c r="H9015" s="13"/>
      <c r="I9015" s="13"/>
      <c r="J9015" s="13"/>
      <c r="K9015" s="13"/>
      <c r="L9015" s="13"/>
      <c r="M9015" s="13"/>
      <c r="N9015" s="13"/>
      <c r="O9015" s="13"/>
      <c r="P9015" s="13"/>
      <c r="Q9015" s="13"/>
      <c r="R9015" s="13"/>
      <c r="S9015" s="13"/>
      <c r="T9015" s="13"/>
      <c r="U9015" s="13"/>
      <c r="V9015" s="13"/>
      <c r="W9015" s="13"/>
      <c r="X9015" s="13"/>
      <c r="Y9015" s="13"/>
      <c r="Z9015" s="13"/>
      <c r="AA9015" s="13"/>
      <c r="AB9015" s="13"/>
      <c r="AC9015" s="13"/>
      <c r="AD9015" s="13"/>
      <c r="AE9015" s="13"/>
      <c r="AF9015" s="13"/>
      <c r="AG9015" s="19"/>
      <c r="AH9015" s="19"/>
      <c r="AI9015" s="19"/>
      <c r="AJ9015" s="19"/>
      <c r="AK9015" s="15"/>
      <c r="AL9015" s="12"/>
      <c r="AM9015" s="15"/>
      <c r="AN9015" s="15"/>
    </row>
    <row r="9016" spans="4:40" x14ac:dyDescent="0.25">
      <c r="D9016" s="18"/>
      <c r="E9016" s="13"/>
      <c r="F9016" s="13"/>
      <c r="G9016" s="13"/>
      <c r="H9016" s="13"/>
      <c r="I9016" s="13"/>
      <c r="J9016" s="13"/>
      <c r="K9016" s="13"/>
      <c r="L9016" s="13"/>
      <c r="M9016" s="13"/>
      <c r="N9016" s="13"/>
      <c r="O9016" s="13"/>
      <c r="P9016" s="13"/>
      <c r="Q9016" s="13"/>
      <c r="R9016" s="13"/>
      <c r="S9016" s="13"/>
      <c r="T9016" s="13"/>
      <c r="U9016" s="13"/>
      <c r="V9016" s="13"/>
      <c r="W9016" s="13"/>
      <c r="X9016" s="13"/>
      <c r="Y9016" s="13"/>
      <c r="Z9016" s="13"/>
      <c r="AA9016" s="13"/>
      <c r="AB9016" s="13"/>
      <c r="AC9016" s="13"/>
      <c r="AD9016" s="13"/>
      <c r="AE9016" s="13"/>
      <c r="AF9016" s="13"/>
      <c r="AG9016" s="19"/>
      <c r="AH9016" s="19"/>
      <c r="AI9016" s="19"/>
      <c r="AJ9016" s="19"/>
      <c r="AK9016" s="15"/>
      <c r="AL9016" s="15"/>
      <c r="AM9016" s="15"/>
      <c r="AN9016" s="15"/>
    </row>
    <row r="9017" spans="4:40" x14ac:dyDescent="0.25">
      <c r="D9017" s="18"/>
      <c r="E9017" s="13"/>
      <c r="F9017" s="13"/>
      <c r="G9017" s="13"/>
      <c r="H9017" s="13"/>
      <c r="I9017" s="13"/>
      <c r="J9017" s="13"/>
      <c r="K9017" s="13"/>
      <c r="L9017" s="13"/>
      <c r="M9017" s="13"/>
      <c r="N9017" s="13"/>
      <c r="O9017" s="14"/>
      <c r="P9017" s="14"/>
      <c r="Q9017" s="14"/>
      <c r="R9017" s="14"/>
      <c r="S9017" s="13"/>
      <c r="T9017" s="13"/>
      <c r="U9017" s="13"/>
      <c r="V9017" s="13"/>
      <c r="W9017" s="13"/>
      <c r="X9017" s="13"/>
      <c r="Y9017" s="14"/>
      <c r="Z9017" s="13"/>
      <c r="AA9017" s="13"/>
      <c r="AB9017" s="13"/>
      <c r="AC9017" s="13"/>
      <c r="AD9017" s="13"/>
      <c r="AE9017" s="13"/>
      <c r="AF9017" s="13"/>
      <c r="AG9017" s="19"/>
      <c r="AH9017" s="19"/>
      <c r="AI9017" s="19"/>
      <c r="AJ9017" s="19"/>
      <c r="AK9017" s="15"/>
      <c r="AL9017" s="15"/>
      <c r="AM9017" s="15"/>
      <c r="AN9017" s="15"/>
    </row>
    <row r="9018" spans="4:40" x14ac:dyDescent="0.25">
      <c r="D9018" s="18"/>
      <c r="E9018" s="13"/>
      <c r="F9018" s="13"/>
      <c r="G9018" s="13"/>
      <c r="H9018" s="13"/>
      <c r="I9018" s="13"/>
      <c r="J9018" s="13"/>
      <c r="K9018" s="13"/>
      <c r="L9018" s="13"/>
      <c r="M9018" s="13"/>
      <c r="N9018" s="13"/>
      <c r="O9018" s="14"/>
      <c r="P9018" s="14"/>
      <c r="Q9018" s="14"/>
      <c r="R9018" s="14"/>
      <c r="S9018" s="13"/>
      <c r="T9018" s="13"/>
      <c r="U9018" s="13"/>
      <c r="V9018" s="13"/>
      <c r="W9018" s="13"/>
      <c r="X9018" s="13"/>
      <c r="Y9018" s="14"/>
      <c r="Z9018" s="13"/>
      <c r="AA9018" s="13"/>
      <c r="AB9018" s="13"/>
      <c r="AC9018" s="13"/>
      <c r="AD9018" s="13"/>
      <c r="AE9018" s="13"/>
      <c r="AF9018" s="13"/>
      <c r="AG9018" s="19"/>
      <c r="AH9018" s="19"/>
      <c r="AI9018" s="19"/>
      <c r="AJ9018" s="19"/>
      <c r="AK9018" s="12"/>
      <c r="AL9018" s="12"/>
      <c r="AM9018" s="12"/>
      <c r="AN9018" s="12"/>
    </row>
    <row r="9019" spans="4:40" x14ac:dyDescent="0.25">
      <c r="D9019" s="18"/>
      <c r="E9019" s="13"/>
      <c r="F9019" s="13"/>
      <c r="G9019" s="13"/>
      <c r="H9019" s="13"/>
      <c r="I9019" s="13"/>
      <c r="J9019" s="13"/>
      <c r="K9019" s="13"/>
      <c r="L9019" s="13"/>
      <c r="M9019" s="13"/>
      <c r="N9019" s="13"/>
      <c r="O9019" s="13"/>
      <c r="P9019" s="13"/>
      <c r="Q9019" s="13"/>
      <c r="R9019" s="13"/>
      <c r="S9019" s="13"/>
      <c r="T9019" s="13"/>
      <c r="U9019" s="13"/>
      <c r="V9019" s="13"/>
      <c r="W9019" s="13"/>
      <c r="X9019" s="13"/>
      <c r="Y9019" s="13"/>
      <c r="Z9019" s="13"/>
      <c r="AA9019" s="13"/>
      <c r="AB9019" s="13"/>
      <c r="AC9019" s="13"/>
      <c r="AD9019" s="13"/>
      <c r="AE9019" s="13"/>
      <c r="AF9019" s="13"/>
      <c r="AG9019" s="19"/>
      <c r="AH9019" s="19"/>
      <c r="AI9019" s="19"/>
      <c r="AJ9019" s="19"/>
      <c r="AK9019" s="15"/>
      <c r="AL9019" s="12"/>
      <c r="AM9019" s="15"/>
      <c r="AN9019" s="15"/>
    </row>
    <row r="9020" spans="4:40" x14ac:dyDescent="0.25">
      <c r="D9020" s="18"/>
      <c r="E9020" s="13"/>
      <c r="F9020" s="13"/>
      <c r="G9020" s="13"/>
      <c r="H9020" s="13"/>
      <c r="I9020" s="13"/>
      <c r="J9020" s="13"/>
      <c r="K9020" s="13"/>
      <c r="L9020" s="13"/>
      <c r="M9020" s="13"/>
      <c r="N9020" s="13"/>
      <c r="O9020" s="13"/>
      <c r="P9020" s="13"/>
      <c r="Q9020" s="13"/>
      <c r="R9020" s="13"/>
      <c r="S9020" s="13"/>
      <c r="T9020" s="13"/>
      <c r="U9020" s="13"/>
      <c r="V9020" s="13"/>
      <c r="W9020" s="13"/>
      <c r="X9020" s="13"/>
      <c r="Y9020" s="13"/>
      <c r="Z9020" s="13"/>
      <c r="AA9020" s="13"/>
      <c r="AB9020" s="13"/>
      <c r="AC9020" s="13"/>
      <c r="AD9020" s="13"/>
      <c r="AE9020" s="13"/>
      <c r="AF9020" s="13"/>
      <c r="AG9020" s="19"/>
      <c r="AH9020" s="19"/>
      <c r="AI9020" s="19"/>
      <c r="AJ9020" s="19"/>
      <c r="AK9020" s="15"/>
      <c r="AL9020" s="15"/>
      <c r="AM9020" s="15"/>
      <c r="AN9020" s="15"/>
    </row>
    <row r="9021" spans="4:40" x14ac:dyDescent="0.25">
      <c r="D9021" s="18"/>
      <c r="E9021" s="13"/>
      <c r="F9021" s="13"/>
      <c r="G9021" s="13"/>
      <c r="H9021" s="13"/>
      <c r="I9021" s="13"/>
      <c r="J9021" s="13"/>
      <c r="K9021" s="13"/>
      <c r="L9021" s="13"/>
      <c r="M9021" s="13"/>
      <c r="N9021" s="13"/>
      <c r="O9021" s="14"/>
      <c r="P9021" s="14"/>
      <c r="Q9021" s="14"/>
      <c r="R9021" s="14"/>
      <c r="S9021" s="13"/>
      <c r="T9021" s="13"/>
      <c r="U9021" s="13"/>
      <c r="V9021" s="13"/>
      <c r="W9021" s="13"/>
      <c r="X9021" s="13"/>
      <c r="Y9021" s="14"/>
      <c r="Z9021" s="13"/>
      <c r="AA9021" s="13"/>
      <c r="AB9021" s="13"/>
      <c r="AC9021" s="13"/>
      <c r="AD9021" s="13"/>
      <c r="AE9021" s="13"/>
      <c r="AF9021" s="13"/>
      <c r="AG9021" s="19"/>
      <c r="AH9021" s="19"/>
      <c r="AI9021" s="19"/>
      <c r="AJ9021" s="19"/>
      <c r="AK9021" s="15"/>
      <c r="AL9021" s="15"/>
      <c r="AM9021" s="15"/>
      <c r="AN9021" s="15"/>
    </row>
    <row r="9022" spans="4:40" x14ac:dyDescent="0.25">
      <c r="D9022" s="18"/>
      <c r="E9022" s="13"/>
      <c r="F9022" s="13"/>
      <c r="G9022" s="13"/>
      <c r="H9022" s="13"/>
      <c r="I9022" s="13"/>
      <c r="J9022" s="13"/>
      <c r="K9022" s="13"/>
      <c r="L9022" s="13"/>
      <c r="M9022" s="13"/>
      <c r="N9022" s="13"/>
      <c r="O9022" s="14"/>
      <c r="P9022" s="14"/>
      <c r="Q9022" s="14"/>
      <c r="R9022" s="14"/>
      <c r="S9022" s="13"/>
      <c r="T9022" s="13"/>
      <c r="U9022" s="13"/>
      <c r="V9022" s="13"/>
      <c r="W9022" s="13"/>
      <c r="X9022" s="13"/>
      <c r="Y9022" s="14"/>
      <c r="Z9022" s="13"/>
      <c r="AA9022" s="13"/>
      <c r="AB9022" s="13"/>
      <c r="AC9022" s="13"/>
      <c r="AD9022" s="13"/>
      <c r="AE9022" s="13"/>
      <c r="AF9022" s="13"/>
      <c r="AG9022" s="19"/>
      <c r="AH9022" s="19"/>
      <c r="AI9022" s="19"/>
      <c r="AJ9022" s="19"/>
      <c r="AK9022" s="12"/>
      <c r="AL9022" s="12"/>
      <c r="AM9022" s="12"/>
      <c r="AN9022" s="12"/>
    </row>
    <row r="9023" spans="4:40" x14ac:dyDescent="0.25">
      <c r="D9023" s="18"/>
      <c r="E9023" s="13"/>
      <c r="F9023" s="13"/>
      <c r="G9023" s="13"/>
      <c r="H9023" s="13"/>
      <c r="I9023" s="13"/>
      <c r="J9023" s="13"/>
      <c r="K9023" s="13"/>
      <c r="L9023" s="13"/>
      <c r="M9023" s="13"/>
      <c r="N9023" s="13"/>
      <c r="O9023" s="13"/>
      <c r="P9023" s="13"/>
      <c r="Q9023" s="13"/>
      <c r="R9023" s="13"/>
      <c r="S9023" s="13"/>
      <c r="T9023" s="13"/>
      <c r="U9023" s="13"/>
      <c r="V9023" s="13"/>
      <c r="W9023" s="13"/>
      <c r="X9023" s="13"/>
      <c r="Y9023" s="13"/>
      <c r="Z9023" s="13"/>
      <c r="AA9023" s="13"/>
      <c r="AB9023" s="13"/>
      <c r="AC9023" s="13"/>
      <c r="AD9023" s="13"/>
      <c r="AE9023" s="13"/>
      <c r="AF9023" s="13"/>
      <c r="AG9023" s="19"/>
      <c r="AH9023" s="19"/>
      <c r="AI9023" s="19"/>
      <c r="AJ9023" s="19"/>
      <c r="AK9023" s="15"/>
      <c r="AL9023" s="12"/>
      <c r="AM9023" s="15"/>
      <c r="AN9023" s="15"/>
    </row>
    <row r="9024" spans="4:40" x14ac:dyDescent="0.25">
      <c r="D9024" s="18"/>
      <c r="E9024" s="13"/>
      <c r="F9024" s="13"/>
      <c r="G9024" s="13"/>
      <c r="H9024" s="13"/>
      <c r="I9024" s="13"/>
      <c r="J9024" s="13"/>
      <c r="K9024" s="13"/>
      <c r="L9024" s="13"/>
      <c r="M9024" s="13"/>
      <c r="N9024" s="13"/>
      <c r="O9024" s="13"/>
      <c r="P9024" s="13"/>
      <c r="Q9024" s="13"/>
      <c r="R9024" s="13"/>
      <c r="S9024" s="13"/>
      <c r="T9024" s="13"/>
      <c r="U9024" s="13"/>
      <c r="V9024" s="13"/>
      <c r="W9024" s="13"/>
      <c r="X9024" s="13"/>
      <c r="Y9024" s="13"/>
      <c r="Z9024" s="13"/>
      <c r="AA9024" s="13"/>
      <c r="AB9024" s="13"/>
      <c r="AC9024" s="13"/>
      <c r="AD9024" s="13"/>
      <c r="AE9024" s="13"/>
      <c r="AF9024" s="13"/>
      <c r="AG9024" s="19"/>
      <c r="AH9024" s="19"/>
      <c r="AI9024" s="19"/>
      <c r="AJ9024" s="19"/>
      <c r="AK9024" s="15"/>
      <c r="AL9024" s="15"/>
      <c r="AM9024" s="15"/>
      <c r="AN9024" s="15"/>
    </row>
    <row r="9025" spans="4:40" x14ac:dyDescent="0.25">
      <c r="D9025" s="18"/>
      <c r="E9025" s="13"/>
      <c r="F9025" s="13"/>
      <c r="G9025" s="13"/>
      <c r="H9025" s="13"/>
      <c r="I9025" s="13"/>
      <c r="J9025" s="13"/>
      <c r="K9025" s="13"/>
      <c r="L9025" s="13"/>
      <c r="M9025" s="13"/>
      <c r="N9025" s="13"/>
      <c r="O9025" s="14"/>
      <c r="P9025" s="14"/>
      <c r="Q9025" s="14"/>
      <c r="R9025" s="14"/>
      <c r="S9025" s="13"/>
      <c r="T9025" s="13"/>
      <c r="U9025" s="13"/>
      <c r="V9025" s="13"/>
      <c r="W9025" s="13"/>
      <c r="X9025" s="13"/>
      <c r="Y9025" s="14"/>
      <c r="Z9025" s="13"/>
      <c r="AA9025" s="13"/>
      <c r="AB9025" s="13"/>
      <c r="AC9025" s="13"/>
      <c r="AD9025" s="13"/>
      <c r="AE9025" s="13"/>
      <c r="AF9025" s="13"/>
      <c r="AG9025" s="19"/>
      <c r="AH9025" s="19"/>
      <c r="AI9025" s="19"/>
      <c r="AJ9025" s="19"/>
      <c r="AK9025" s="15"/>
      <c r="AL9025" s="15"/>
      <c r="AM9025" s="15"/>
      <c r="AN9025" s="15"/>
    </row>
    <row r="9026" spans="4:40" x14ac:dyDescent="0.25">
      <c r="D9026" s="18"/>
      <c r="E9026" s="13"/>
      <c r="F9026" s="13"/>
      <c r="G9026" s="13"/>
      <c r="H9026" s="13"/>
      <c r="I9026" s="13"/>
      <c r="J9026" s="13"/>
      <c r="K9026" s="13"/>
      <c r="L9026" s="13"/>
      <c r="M9026" s="13"/>
      <c r="N9026" s="13"/>
      <c r="O9026" s="14"/>
      <c r="P9026" s="14"/>
      <c r="Q9026" s="14"/>
      <c r="R9026" s="14"/>
      <c r="S9026" s="13"/>
      <c r="T9026" s="13"/>
      <c r="U9026" s="13"/>
      <c r="V9026" s="13"/>
      <c r="W9026" s="13"/>
      <c r="X9026" s="13"/>
      <c r="Y9026" s="14"/>
      <c r="Z9026" s="13"/>
      <c r="AA9026" s="13"/>
      <c r="AB9026" s="13"/>
      <c r="AC9026" s="13"/>
      <c r="AD9026" s="13"/>
      <c r="AE9026" s="13"/>
      <c r="AF9026" s="13"/>
      <c r="AG9026" s="19"/>
      <c r="AH9026" s="19"/>
      <c r="AI9026" s="19"/>
      <c r="AJ9026" s="19"/>
      <c r="AK9026" s="12"/>
      <c r="AL9026" s="12"/>
      <c r="AM9026" s="12"/>
      <c r="AN9026" s="12"/>
    </row>
    <row r="9027" spans="4:40" x14ac:dyDescent="0.25">
      <c r="D9027" s="18"/>
      <c r="E9027" s="13"/>
      <c r="F9027" s="13"/>
      <c r="G9027" s="13"/>
      <c r="H9027" s="13"/>
      <c r="I9027" s="13"/>
      <c r="J9027" s="13"/>
      <c r="K9027" s="13"/>
      <c r="L9027" s="13"/>
      <c r="M9027" s="13"/>
      <c r="N9027" s="13"/>
      <c r="O9027" s="13"/>
      <c r="P9027" s="13"/>
      <c r="Q9027" s="13"/>
      <c r="R9027" s="13"/>
      <c r="S9027" s="13"/>
      <c r="T9027" s="13"/>
      <c r="U9027" s="13"/>
      <c r="V9027" s="13"/>
      <c r="W9027" s="13"/>
      <c r="X9027" s="13"/>
      <c r="Y9027" s="13"/>
      <c r="Z9027" s="13"/>
      <c r="AA9027" s="13"/>
      <c r="AB9027" s="13"/>
      <c r="AC9027" s="13"/>
      <c r="AD9027" s="13"/>
      <c r="AE9027" s="13"/>
      <c r="AF9027" s="13"/>
      <c r="AG9027" s="19"/>
      <c r="AH9027" s="19"/>
      <c r="AI9027" s="19"/>
      <c r="AJ9027" s="19"/>
      <c r="AK9027" s="15"/>
      <c r="AL9027" s="12"/>
      <c r="AM9027" s="15"/>
      <c r="AN9027" s="15"/>
    </row>
    <row r="9028" spans="4:40" x14ac:dyDescent="0.25">
      <c r="D9028" s="18"/>
      <c r="E9028" s="13"/>
      <c r="F9028" s="13"/>
      <c r="G9028" s="13"/>
      <c r="H9028" s="13"/>
      <c r="I9028" s="13"/>
      <c r="J9028" s="13"/>
      <c r="K9028" s="13"/>
      <c r="L9028" s="13"/>
      <c r="M9028" s="13"/>
      <c r="N9028" s="13"/>
      <c r="O9028" s="13"/>
      <c r="P9028" s="13"/>
      <c r="Q9028" s="13"/>
      <c r="R9028" s="13"/>
      <c r="S9028" s="13"/>
      <c r="T9028" s="13"/>
      <c r="U9028" s="13"/>
      <c r="V9028" s="13"/>
      <c r="W9028" s="13"/>
      <c r="X9028" s="13"/>
      <c r="Y9028" s="13"/>
      <c r="Z9028" s="13"/>
      <c r="AA9028" s="13"/>
      <c r="AB9028" s="13"/>
      <c r="AC9028" s="13"/>
      <c r="AD9028" s="13"/>
      <c r="AE9028" s="13"/>
      <c r="AF9028" s="13"/>
      <c r="AG9028" s="19"/>
      <c r="AH9028" s="19"/>
      <c r="AI9028" s="19"/>
      <c r="AJ9028" s="19"/>
      <c r="AK9028" s="15"/>
      <c r="AL9028" s="15"/>
      <c r="AM9028" s="15"/>
      <c r="AN9028" s="15"/>
    </row>
    <row r="9029" spans="4:40" x14ac:dyDescent="0.25">
      <c r="D9029" s="18"/>
      <c r="E9029" s="13"/>
      <c r="F9029" s="13"/>
      <c r="G9029" s="13"/>
      <c r="H9029" s="13"/>
      <c r="I9029" s="13"/>
      <c r="J9029" s="13"/>
      <c r="K9029" s="13"/>
      <c r="L9029" s="13"/>
      <c r="M9029" s="13"/>
      <c r="N9029" s="13"/>
      <c r="O9029" s="14"/>
      <c r="P9029" s="14"/>
      <c r="Q9029" s="14"/>
      <c r="R9029" s="14"/>
      <c r="S9029" s="13"/>
      <c r="T9029" s="13"/>
      <c r="U9029" s="13"/>
      <c r="V9029" s="13"/>
      <c r="W9029" s="13"/>
      <c r="X9029" s="13"/>
      <c r="Y9029" s="14"/>
      <c r="Z9029" s="13"/>
      <c r="AA9029" s="13"/>
      <c r="AB9029" s="13"/>
      <c r="AC9029" s="13"/>
      <c r="AD9029" s="13"/>
      <c r="AE9029" s="13"/>
      <c r="AF9029" s="13"/>
      <c r="AG9029" s="19"/>
      <c r="AH9029" s="19"/>
      <c r="AI9029" s="19"/>
      <c r="AJ9029" s="19"/>
      <c r="AK9029" s="15"/>
      <c r="AL9029" s="15"/>
      <c r="AM9029" s="15"/>
      <c r="AN9029" s="15"/>
    </row>
    <row r="9030" spans="4:40" x14ac:dyDescent="0.25">
      <c r="D9030" s="18"/>
      <c r="E9030" s="13"/>
      <c r="F9030" s="13"/>
      <c r="G9030" s="13"/>
      <c r="H9030" s="13"/>
      <c r="I9030" s="13"/>
      <c r="J9030" s="13"/>
      <c r="K9030" s="13"/>
      <c r="L9030" s="13"/>
      <c r="M9030" s="13"/>
      <c r="N9030" s="13"/>
      <c r="O9030" s="14"/>
      <c r="P9030" s="14"/>
      <c r="Q9030" s="14"/>
      <c r="R9030" s="14"/>
      <c r="S9030" s="13"/>
      <c r="T9030" s="13"/>
      <c r="U9030" s="13"/>
      <c r="V9030" s="13"/>
      <c r="W9030" s="13"/>
      <c r="X9030" s="13"/>
      <c r="Y9030" s="14"/>
      <c r="Z9030" s="13"/>
      <c r="AA9030" s="13"/>
      <c r="AB9030" s="13"/>
      <c r="AC9030" s="13"/>
      <c r="AD9030" s="13"/>
      <c r="AE9030" s="13"/>
      <c r="AF9030" s="13"/>
      <c r="AG9030" s="19"/>
      <c r="AH9030" s="19"/>
      <c r="AI9030" s="19"/>
      <c r="AJ9030" s="19"/>
      <c r="AK9030" s="12"/>
      <c r="AL9030" s="12"/>
      <c r="AM9030" s="12"/>
      <c r="AN9030" s="12"/>
    </row>
    <row r="9031" spans="4:40" x14ac:dyDescent="0.25">
      <c r="D9031" s="18"/>
      <c r="E9031" s="13"/>
      <c r="F9031" s="13"/>
      <c r="G9031" s="13"/>
      <c r="H9031" s="13"/>
      <c r="I9031" s="13"/>
      <c r="J9031" s="13"/>
      <c r="K9031" s="13"/>
      <c r="L9031" s="13"/>
      <c r="M9031" s="13"/>
      <c r="N9031" s="13"/>
      <c r="O9031" s="13"/>
      <c r="P9031" s="13"/>
      <c r="Q9031" s="13"/>
      <c r="R9031" s="13"/>
      <c r="S9031" s="13"/>
      <c r="T9031" s="13"/>
      <c r="U9031" s="13"/>
      <c r="V9031" s="13"/>
      <c r="W9031" s="13"/>
      <c r="X9031" s="13"/>
      <c r="Y9031" s="13"/>
      <c r="Z9031" s="13"/>
      <c r="AA9031" s="13"/>
      <c r="AB9031" s="13"/>
      <c r="AC9031" s="13"/>
      <c r="AD9031" s="13"/>
      <c r="AE9031" s="13"/>
      <c r="AF9031" s="13"/>
      <c r="AG9031" s="19"/>
      <c r="AH9031" s="19"/>
      <c r="AI9031" s="19"/>
      <c r="AJ9031" s="19"/>
      <c r="AK9031" s="15"/>
      <c r="AL9031" s="12"/>
      <c r="AM9031" s="15"/>
      <c r="AN9031" s="15"/>
    </row>
    <row r="9032" spans="4:40" x14ac:dyDescent="0.25">
      <c r="D9032" s="18"/>
      <c r="E9032" s="13"/>
      <c r="F9032" s="13"/>
      <c r="G9032" s="13"/>
      <c r="H9032" s="13"/>
      <c r="I9032" s="13"/>
      <c r="J9032" s="13"/>
      <c r="K9032" s="13"/>
      <c r="L9032" s="13"/>
      <c r="M9032" s="13"/>
      <c r="N9032" s="13"/>
      <c r="O9032" s="13"/>
      <c r="P9032" s="13"/>
      <c r="Q9032" s="13"/>
      <c r="R9032" s="13"/>
      <c r="S9032" s="13"/>
      <c r="T9032" s="13"/>
      <c r="U9032" s="13"/>
      <c r="V9032" s="13"/>
      <c r="W9032" s="13"/>
      <c r="X9032" s="13"/>
      <c r="Y9032" s="13"/>
      <c r="Z9032" s="13"/>
      <c r="AA9032" s="13"/>
      <c r="AB9032" s="13"/>
      <c r="AC9032" s="13"/>
      <c r="AD9032" s="13"/>
      <c r="AE9032" s="13"/>
      <c r="AF9032" s="13"/>
      <c r="AG9032" s="19"/>
      <c r="AH9032" s="19"/>
      <c r="AI9032" s="19"/>
      <c r="AJ9032" s="19"/>
      <c r="AK9032" s="15"/>
      <c r="AL9032" s="15"/>
      <c r="AM9032" s="15"/>
      <c r="AN9032" s="15"/>
    </row>
    <row r="9033" spans="4:40" x14ac:dyDescent="0.25">
      <c r="D9033" s="18"/>
      <c r="E9033" s="13"/>
      <c r="F9033" s="13"/>
      <c r="G9033" s="13"/>
      <c r="H9033" s="13"/>
      <c r="I9033" s="13"/>
      <c r="J9033" s="13"/>
      <c r="K9033" s="13"/>
      <c r="L9033" s="13"/>
      <c r="M9033" s="13"/>
      <c r="N9033" s="13"/>
      <c r="O9033" s="14"/>
      <c r="P9033" s="14"/>
      <c r="Q9033" s="14"/>
      <c r="R9033" s="14"/>
      <c r="S9033" s="13"/>
      <c r="T9033" s="13"/>
      <c r="U9033" s="13"/>
      <c r="V9033" s="13"/>
      <c r="W9033" s="13"/>
      <c r="X9033" s="13"/>
      <c r="Y9033" s="14"/>
      <c r="Z9033" s="13"/>
      <c r="AA9033" s="13"/>
      <c r="AB9033" s="13"/>
      <c r="AC9033" s="13"/>
      <c r="AD9033" s="13"/>
      <c r="AE9033" s="13"/>
      <c r="AF9033" s="13"/>
      <c r="AG9033" s="19"/>
      <c r="AH9033" s="19"/>
      <c r="AI9033" s="19"/>
      <c r="AJ9033" s="19"/>
      <c r="AK9033" s="15"/>
      <c r="AL9033" s="15"/>
      <c r="AM9033" s="15"/>
      <c r="AN9033" s="15"/>
    </row>
    <row r="9034" spans="4:40" x14ac:dyDescent="0.25">
      <c r="D9034" s="18"/>
      <c r="E9034" s="13"/>
      <c r="F9034" s="13"/>
      <c r="G9034" s="13"/>
      <c r="H9034" s="13"/>
      <c r="I9034" s="13"/>
      <c r="J9034" s="13"/>
      <c r="K9034" s="13"/>
      <c r="L9034" s="13"/>
      <c r="M9034" s="13"/>
      <c r="N9034" s="13"/>
      <c r="O9034" s="14"/>
      <c r="P9034" s="14"/>
      <c r="Q9034" s="14"/>
      <c r="R9034" s="14"/>
      <c r="S9034" s="13"/>
      <c r="T9034" s="13"/>
      <c r="U9034" s="13"/>
      <c r="V9034" s="13"/>
      <c r="W9034" s="13"/>
      <c r="X9034" s="13"/>
      <c r="Y9034" s="14"/>
      <c r="Z9034" s="13"/>
      <c r="AA9034" s="13"/>
      <c r="AB9034" s="13"/>
      <c r="AC9034" s="13"/>
      <c r="AD9034" s="13"/>
      <c r="AE9034" s="13"/>
      <c r="AF9034" s="13"/>
      <c r="AG9034" s="19"/>
      <c r="AH9034" s="19"/>
      <c r="AI9034" s="19"/>
      <c r="AJ9034" s="19"/>
      <c r="AK9034" s="12"/>
      <c r="AL9034" s="12"/>
      <c r="AM9034" s="12"/>
      <c r="AN9034" s="12"/>
    </row>
    <row r="9035" spans="4:40" x14ac:dyDescent="0.25">
      <c r="D9035" s="18"/>
      <c r="E9035" s="13"/>
      <c r="F9035" s="13"/>
      <c r="G9035" s="13"/>
      <c r="H9035" s="13"/>
      <c r="I9035" s="13"/>
      <c r="J9035" s="13"/>
      <c r="K9035" s="13"/>
      <c r="L9035" s="13"/>
      <c r="M9035" s="13"/>
      <c r="N9035" s="13"/>
      <c r="O9035" s="13"/>
      <c r="P9035" s="13"/>
      <c r="Q9035" s="13"/>
      <c r="R9035" s="13"/>
      <c r="S9035" s="13"/>
      <c r="T9035" s="13"/>
      <c r="U9035" s="13"/>
      <c r="V9035" s="13"/>
      <c r="W9035" s="13"/>
      <c r="X9035" s="13"/>
      <c r="Y9035" s="13"/>
      <c r="Z9035" s="13"/>
      <c r="AA9035" s="13"/>
      <c r="AB9035" s="13"/>
      <c r="AC9035" s="13"/>
      <c r="AD9035" s="13"/>
      <c r="AE9035" s="13"/>
      <c r="AF9035" s="13"/>
      <c r="AG9035" s="19"/>
      <c r="AH9035" s="19"/>
      <c r="AI9035" s="19"/>
      <c r="AJ9035" s="19"/>
      <c r="AK9035" s="15"/>
      <c r="AL9035" s="12"/>
      <c r="AM9035" s="15"/>
      <c r="AN9035" s="15"/>
    </row>
    <row r="9036" spans="4:40" x14ac:dyDescent="0.25">
      <c r="D9036" s="18"/>
      <c r="E9036" s="13"/>
      <c r="F9036" s="13"/>
      <c r="G9036" s="13"/>
      <c r="H9036" s="13"/>
      <c r="I9036" s="13"/>
      <c r="J9036" s="13"/>
      <c r="K9036" s="13"/>
      <c r="L9036" s="13"/>
      <c r="M9036" s="13"/>
      <c r="N9036" s="13"/>
      <c r="O9036" s="13"/>
      <c r="P9036" s="13"/>
      <c r="Q9036" s="13"/>
      <c r="R9036" s="13"/>
      <c r="S9036" s="13"/>
      <c r="T9036" s="13"/>
      <c r="U9036" s="13"/>
      <c r="V9036" s="13"/>
      <c r="W9036" s="13"/>
      <c r="X9036" s="13"/>
      <c r="Y9036" s="13"/>
      <c r="Z9036" s="13"/>
      <c r="AA9036" s="13"/>
      <c r="AB9036" s="13"/>
      <c r="AC9036" s="13"/>
      <c r="AD9036" s="13"/>
      <c r="AE9036" s="13"/>
      <c r="AF9036" s="13"/>
      <c r="AG9036" s="19"/>
      <c r="AH9036" s="19"/>
      <c r="AI9036" s="19"/>
      <c r="AJ9036" s="19"/>
      <c r="AK9036" s="15"/>
      <c r="AL9036" s="15"/>
      <c r="AM9036" s="15"/>
      <c r="AN9036" s="15"/>
    </row>
    <row r="9037" spans="4:40" x14ac:dyDescent="0.25">
      <c r="D9037" s="18"/>
      <c r="E9037" s="13"/>
      <c r="F9037" s="13"/>
      <c r="G9037" s="13"/>
      <c r="H9037" s="13"/>
      <c r="I9037" s="13"/>
      <c r="J9037" s="13"/>
      <c r="K9037" s="13"/>
      <c r="L9037" s="13"/>
      <c r="M9037" s="13"/>
      <c r="N9037" s="13"/>
      <c r="O9037" s="14"/>
      <c r="P9037" s="14"/>
      <c r="Q9037" s="14"/>
      <c r="R9037" s="14"/>
      <c r="S9037" s="13"/>
      <c r="T9037" s="13"/>
      <c r="U9037" s="13"/>
      <c r="V9037" s="13"/>
      <c r="W9037" s="13"/>
      <c r="X9037" s="13"/>
      <c r="Y9037" s="14"/>
      <c r="Z9037" s="13"/>
      <c r="AA9037" s="13"/>
      <c r="AB9037" s="13"/>
      <c r="AC9037" s="13"/>
      <c r="AD9037" s="13"/>
      <c r="AE9037" s="13"/>
      <c r="AF9037" s="13"/>
      <c r="AG9037" s="19"/>
      <c r="AH9037" s="19"/>
      <c r="AI9037" s="19"/>
      <c r="AJ9037" s="19"/>
      <c r="AK9037" s="15"/>
      <c r="AL9037" s="15"/>
      <c r="AM9037" s="15"/>
      <c r="AN9037" s="15"/>
    </row>
    <row r="9038" spans="4:40" x14ac:dyDescent="0.25">
      <c r="D9038" s="18"/>
      <c r="E9038" s="13"/>
      <c r="F9038" s="13"/>
      <c r="G9038" s="13"/>
      <c r="H9038" s="13"/>
      <c r="I9038" s="13"/>
      <c r="J9038" s="13"/>
      <c r="K9038" s="13"/>
      <c r="L9038" s="13"/>
      <c r="M9038" s="13"/>
      <c r="N9038" s="13"/>
      <c r="O9038" s="14"/>
      <c r="P9038" s="14"/>
      <c r="Q9038" s="14"/>
      <c r="R9038" s="14"/>
      <c r="S9038" s="13"/>
      <c r="T9038" s="13"/>
      <c r="U9038" s="13"/>
      <c r="V9038" s="13"/>
      <c r="W9038" s="13"/>
      <c r="X9038" s="13"/>
      <c r="Y9038" s="14"/>
      <c r="Z9038" s="13"/>
      <c r="AA9038" s="13"/>
      <c r="AB9038" s="13"/>
      <c r="AC9038" s="13"/>
      <c r="AD9038" s="13"/>
      <c r="AE9038" s="13"/>
      <c r="AF9038" s="13"/>
      <c r="AG9038" s="19"/>
      <c r="AH9038" s="19"/>
      <c r="AI9038" s="19"/>
      <c r="AJ9038" s="19"/>
      <c r="AK9038" s="12"/>
      <c r="AL9038" s="12"/>
      <c r="AM9038" s="12"/>
      <c r="AN9038" s="12"/>
    </row>
    <row r="9039" spans="4:40" x14ac:dyDescent="0.25">
      <c r="D9039" s="18"/>
      <c r="E9039" s="13"/>
      <c r="F9039" s="13"/>
      <c r="G9039" s="13"/>
      <c r="H9039" s="13"/>
      <c r="I9039" s="13"/>
      <c r="J9039" s="13"/>
      <c r="K9039" s="13"/>
      <c r="L9039" s="13"/>
      <c r="M9039" s="13"/>
      <c r="N9039" s="13"/>
      <c r="O9039" s="13"/>
      <c r="P9039" s="13"/>
      <c r="Q9039" s="13"/>
      <c r="R9039" s="13"/>
      <c r="S9039" s="13"/>
      <c r="T9039" s="13"/>
      <c r="U9039" s="13"/>
      <c r="V9039" s="13"/>
      <c r="W9039" s="13"/>
      <c r="X9039" s="13"/>
      <c r="Y9039" s="13"/>
      <c r="Z9039" s="13"/>
      <c r="AA9039" s="13"/>
      <c r="AB9039" s="13"/>
      <c r="AC9039" s="13"/>
      <c r="AD9039" s="13"/>
      <c r="AE9039" s="13"/>
      <c r="AF9039" s="13"/>
      <c r="AG9039" s="19"/>
      <c r="AH9039" s="19"/>
      <c r="AI9039" s="19"/>
      <c r="AJ9039" s="19"/>
      <c r="AK9039" s="15"/>
      <c r="AL9039" s="12"/>
      <c r="AM9039" s="15"/>
      <c r="AN9039" s="15"/>
    </row>
    <row r="9040" spans="4:40" x14ac:dyDescent="0.25">
      <c r="D9040" s="18"/>
      <c r="E9040" s="13"/>
      <c r="F9040" s="13"/>
      <c r="G9040" s="13"/>
      <c r="H9040" s="13"/>
      <c r="I9040" s="13"/>
      <c r="J9040" s="13"/>
      <c r="K9040" s="13"/>
      <c r="L9040" s="13"/>
      <c r="M9040" s="13"/>
      <c r="N9040" s="13"/>
      <c r="O9040" s="13"/>
      <c r="P9040" s="13"/>
      <c r="Q9040" s="13"/>
      <c r="R9040" s="13"/>
      <c r="S9040" s="13"/>
      <c r="T9040" s="13"/>
      <c r="U9040" s="13"/>
      <c r="V9040" s="13"/>
      <c r="W9040" s="13"/>
      <c r="X9040" s="13"/>
      <c r="Y9040" s="13"/>
      <c r="Z9040" s="13"/>
      <c r="AA9040" s="13"/>
      <c r="AB9040" s="13"/>
      <c r="AC9040" s="13"/>
      <c r="AD9040" s="13"/>
      <c r="AE9040" s="13"/>
      <c r="AF9040" s="13"/>
      <c r="AG9040" s="19"/>
      <c r="AH9040" s="19"/>
      <c r="AI9040" s="19"/>
      <c r="AJ9040" s="19"/>
      <c r="AK9040" s="15"/>
      <c r="AL9040" s="15"/>
      <c r="AM9040" s="15"/>
      <c r="AN9040" s="15"/>
    </row>
    <row r="9041" spans="4:40" x14ac:dyDescent="0.25">
      <c r="D9041" s="18"/>
      <c r="E9041" s="13"/>
      <c r="F9041" s="13"/>
      <c r="G9041" s="13"/>
      <c r="H9041" s="13"/>
      <c r="I9041" s="13"/>
      <c r="J9041" s="13"/>
      <c r="K9041" s="13"/>
      <c r="L9041" s="13"/>
      <c r="M9041" s="13"/>
      <c r="N9041" s="13"/>
      <c r="O9041" s="14"/>
      <c r="P9041" s="14"/>
      <c r="Q9041" s="14"/>
      <c r="R9041" s="14"/>
      <c r="S9041" s="13"/>
      <c r="T9041" s="13"/>
      <c r="U9041" s="13"/>
      <c r="V9041" s="13"/>
      <c r="W9041" s="13"/>
      <c r="X9041" s="13"/>
      <c r="Y9041" s="14"/>
      <c r="Z9041" s="13"/>
      <c r="AA9041" s="13"/>
      <c r="AB9041" s="13"/>
      <c r="AC9041" s="13"/>
      <c r="AD9041" s="13"/>
      <c r="AE9041" s="13"/>
      <c r="AF9041" s="13"/>
      <c r="AG9041" s="19"/>
      <c r="AH9041" s="19"/>
      <c r="AI9041" s="19"/>
      <c r="AJ9041" s="19"/>
      <c r="AK9041" s="15"/>
      <c r="AL9041" s="15"/>
      <c r="AM9041" s="15"/>
      <c r="AN9041" s="15"/>
    </row>
    <row r="9042" spans="4:40" x14ac:dyDescent="0.25">
      <c r="D9042" s="18"/>
      <c r="E9042" s="13"/>
      <c r="F9042" s="13"/>
      <c r="G9042" s="13"/>
      <c r="H9042" s="13"/>
      <c r="I9042" s="13"/>
      <c r="J9042" s="13"/>
      <c r="K9042" s="13"/>
      <c r="L9042" s="13"/>
      <c r="M9042" s="13"/>
      <c r="N9042" s="13"/>
      <c r="O9042" s="14"/>
      <c r="P9042" s="14"/>
      <c r="Q9042" s="14"/>
      <c r="R9042" s="14"/>
      <c r="S9042" s="13"/>
      <c r="T9042" s="13"/>
      <c r="U9042" s="13"/>
      <c r="V9042" s="13"/>
      <c r="W9042" s="13"/>
      <c r="X9042" s="13"/>
      <c r="Y9042" s="14"/>
      <c r="Z9042" s="13"/>
      <c r="AA9042" s="13"/>
      <c r="AB9042" s="13"/>
      <c r="AC9042" s="13"/>
      <c r="AD9042" s="13"/>
      <c r="AE9042" s="13"/>
      <c r="AF9042" s="13"/>
      <c r="AG9042" s="19"/>
      <c r="AH9042" s="19"/>
      <c r="AI9042" s="19"/>
      <c r="AJ9042" s="19"/>
      <c r="AK9042" s="12"/>
      <c r="AL9042" s="12"/>
      <c r="AM9042" s="12"/>
      <c r="AN9042" s="12"/>
    </row>
    <row r="9043" spans="4:40" x14ac:dyDescent="0.25">
      <c r="D9043" s="18"/>
      <c r="E9043" s="13"/>
      <c r="F9043" s="13"/>
      <c r="G9043" s="13"/>
      <c r="H9043" s="13"/>
      <c r="I9043" s="13"/>
      <c r="J9043" s="13"/>
      <c r="K9043" s="13"/>
      <c r="L9043" s="13"/>
      <c r="M9043" s="13"/>
      <c r="N9043" s="13"/>
      <c r="O9043" s="13"/>
      <c r="P9043" s="13"/>
      <c r="Q9043" s="13"/>
      <c r="R9043" s="13"/>
      <c r="S9043" s="13"/>
      <c r="T9043" s="13"/>
      <c r="U9043" s="13"/>
      <c r="V9043" s="13"/>
      <c r="W9043" s="13"/>
      <c r="X9043" s="13"/>
      <c r="Y9043" s="13"/>
      <c r="Z9043" s="13"/>
      <c r="AA9043" s="13"/>
      <c r="AB9043" s="13"/>
      <c r="AC9043" s="13"/>
      <c r="AD9043" s="13"/>
      <c r="AE9043" s="13"/>
      <c r="AF9043" s="13"/>
      <c r="AG9043" s="19"/>
      <c r="AH9043" s="19"/>
      <c r="AI9043" s="19"/>
      <c r="AJ9043" s="19"/>
      <c r="AK9043" s="15"/>
      <c r="AL9043" s="12"/>
      <c r="AM9043" s="15"/>
      <c r="AN9043" s="15"/>
    </row>
    <row r="9044" spans="4:40" x14ac:dyDescent="0.25">
      <c r="D9044" s="18"/>
      <c r="E9044" s="13"/>
      <c r="F9044" s="13"/>
      <c r="G9044" s="13"/>
      <c r="H9044" s="13"/>
      <c r="I9044" s="13"/>
      <c r="J9044" s="13"/>
      <c r="K9044" s="13"/>
      <c r="L9044" s="13"/>
      <c r="M9044" s="13"/>
      <c r="N9044" s="13"/>
      <c r="O9044" s="13"/>
      <c r="P9044" s="13"/>
      <c r="Q9044" s="13"/>
      <c r="R9044" s="13"/>
      <c r="S9044" s="13"/>
      <c r="T9044" s="13"/>
      <c r="U9044" s="13"/>
      <c r="V9044" s="13"/>
      <c r="W9044" s="13"/>
      <c r="X9044" s="13"/>
      <c r="Y9044" s="13"/>
      <c r="Z9044" s="13"/>
      <c r="AA9044" s="13"/>
      <c r="AB9044" s="13"/>
      <c r="AC9044" s="13"/>
      <c r="AD9044" s="13"/>
      <c r="AE9044" s="13"/>
      <c r="AF9044" s="13"/>
      <c r="AG9044" s="19"/>
      <c r="AH9044" s="19"/>
      <c r="AI9044" s="19"/>
      <c r="AJ9044" s="19"/>
      <c r="AK9044" s="15"/>
      <c r="AL9044" s="15"/>
      <c r="AM9044" s="15"/>
      <c r="AN9044" s="15"/>
    </row>
    <row r="9045" spans="4:40" x14ac:dyDescent="0.25">
      <c r="D9045" s="18"/>
      <c r="E9045" s="13"/>
      <c r="F9045" s="13"/>
      <c r="G9045" s="13"/>
      <c r="H9045" s="13"/>
      <c r="I9045" s="13"/>
      <c r="J9045" s="13"/>
      <c r="K9045" s="13"/>
      <c r="L9045" s="13"/>
      <c r="M9045" s="13"/>
      <c r="N9045" s="13"/>
      <c r="O9045" s="14"/>
      <c r="P9045" s="14"/>
      <c r="Q9045" s="14"/>
      <c r="R9045" s="14"/>
      <c r="S9045" s="13"/>
      <c r="T9045" s="13"/>
      <c r="U9045" s="13"/>
      <c r="V9045" s="13"/>
      <c r="W9045" s="13"/>
      <c r="X9045" s="13"/>
      <c r="Y9045" s="14"/>
      <c r="Z9045" s="13"/>
      <c r="AA9045" s="13"/>
      <c r="AB9045" s="13"/>
      <c r="AC9045" s="13"/>
      <c r="AD9045" s="13"/>
      <c r="AE9045" s="13"/>
      <c r="AF9045" s="13"/>
      <c r="AG9045" s="19"/>
      <c r="AH9045" s="19"/>
      <c r="AI9045" s="19"/>
      <c r="AJ9045" s="19"/>
      <c r="AK9045" s="15"/>
      <c r="AL9045" s="15"/>
      <c r="AM9045" s="15"/>
      <c r="AN9045" s="15"/>
    </row>
    <row r="9046" spans="4:40" x14ac:dyDescent="0.25">
      <c r="D9046" s="18"/>
      <c r="E9046" s="13"/>
      <c r="F9046" s="13"/>
      <c r="G9046" s="13"/>
      <c r="H9046" s="13"/>
      <c r="I9046" s="13"/>
      <c r="J9046" s="13"/>
      <c r="K9046" s="13"/>
      <c r="L9046" s="13"/>
      <c r="M9046" s="13"/>
      <c r="N9046" s="13"/>
      <c r="O9046" s="14"/>
      <c r="P9046" s="14"/>
      <c r="Q9046" s="14"/>
      <c r="R9046" s="14"/>
      <c r="S9046" s="13"/>
      <c r="T9046" s="13"/>
      <c r="U9046" s="13"/>
      <c r="V9046" s="13"/>
      <c r="W9046" s="13"/>
      <c r="X9046" s="13"/>
      <c r="Y9046" s="14"/>
      <c r="Z9046" s="13"/>
      <c r="AA9046" s="13"/>
      <c r="AB9046" s="13"/>
      <c r="AC9046" s="13"/>
      <c r="AD9046" s="13"/>
      <c r="AE9046" s="13"/>
      <c r="AF9046" s="13"/>
      <c r="AG9046" s="19"/>
      <c r="AH9046" s="19"/>
      <c r="AI9046" s="19"/>
      <c r="AJ9046" s="19"/>
      <c r="AK9046" s="12"/>
      <c r="AL9046" s="12"/>
      <c r="AM9046" s="12"/>
      <c r="AN9046" s="12"/>
    </row>
    <row r="9047" spans="4:40" x14ac:dyDescent="0.25">
      <c r="D9047" s="18"/>
      <c r="E9047" s="13"/>
      <c r="F9047" s="13"/>
      <c r="G9047" s="13"/>
      <c r="H9047" s="13"/>
      <c r="I9047" s="13"/>
      <c r="J9047" s="13"/>
      <c r="K9047" s="13"/>
      <c r="L9047" s="13"/>
      <c r="M9047" s="13"/>
      <c r="N9047" s="13"/>
      <c r="O9047" s="13"/>
      <c r="P9047" s="13"/>
      <c r="Q9047" s="13"/>
      <c r="R9047" s="13"/>
      <c r="S9047" s="13"/>
      <c r="T9047" s="13"/>
      <c r="U9047" s="13"/>
      <c r="V9047" s="13"/>
      <c r="W9047" s="13"/>
      <c r="X9047" s="13"/>
      <c r="Y9047" s="13"/>
      <c r="Z9047" s="13"/>
      <c r="AA9047" s="13"/>
      <c r="AB9047" s="13"/>
      <c r="AC9047" s="13"/>
      <c r="AD9047" s="13"/>
      <c r="AE9047" s="13"/>
      <c r="AF9047" s="13"/>
      <c r="AG9047" s="19"/>
      <c r="AH9047" s="19"/>
      <c r="AI9047" s="19"/>
      <c r="AJ9047" s="19"/>
      <c r="AK9047" s="15"/>
      <c r="AL9047" s="12"/>
      <c r="AM9047" s="15"/>
      <c r="AN9047" s="15"/>
    </row>
    <row r="9048" spans="4:40" x14ac:dyDescent="0.25">
      <c r="D9048" s="18"/>
      <c r="E9048" s="13"/>
      <c r="F9048" s="13"/>
      <c r="G9048" s="13"/>
      <c r="H9048" s="13"/>
      <c r="I9048" s="13"/>
      <c r="J9048" s="13"/>
      <c r="K9048" s="13"/>
      <c r="L9048" s="13"/>
      <c r="M9048" s="13"/>
      <c r="N9048" s="13"/>
      <c r="O9048" s="13"/>
      <c r="P9048" s="13"/>
      <c r="Q9048" s="13"/>
      <c r="R9048" s="13"/>
      <c r="S9048" s="13"/>
      <c r="T9048" s="13"/>
      <c r="U9048" s="13"/>
      <c r="V9048" s="13"/>
      <c r="W9048" s="13"/>
      <c r="X9048" s="13"/>
      <c r="Y9048" s="13"/>
      <c r="Z9048" s="13"/>
      <c r="AA9048" s="13"/>
      <c r="AB9048" s="13"/>
      <c r="AC9048" s="13"/>
      <c r="AD9048" s="13"/>
      <c r="AE9048" s="13"/>
      <c r="AF9048" s="13"/>
      <c r="AG9048" s="19"/>
      <c r="AH9048" s="19"/>
      <c r="AI9048" s="19"/>
      <c r="AJ9048" s="19"/>
      <c r="AK9048" s="15"/>
      <c r="AL9048" s="15"/>
      <c r="AM9048" s="15"/>
      <c r="AN9048" s="15"/>
    </row>
    <row r="9049" spans="4:40" x14ac:dyDescent="0.25">
      <c r="D9049" s="18"/>
      <c r="E9049" s="13"/>
      <c r="F9049" s="13"/>
      <c r="G9049" s="13"/>
      <c r="H9049" s="13"/>
      <c r="I9049" s="13"/>
      <c r="J9049" s="13"/>
      <c r="K9049" s="13"/>
      <c r="L9049" s="13"/>
      <c r="M9049" s="13"/>
      <c r="N9049" s="13"/>
      <c r="O9049" s="14"/>
      <c r="P9049" s="14"/>
      <c r="Q9049" s="14"/>
      <c r="R9049" s="14"/>
      <c r="S9049" s="13"/>
      <c r="T9049" s="13"/>
      <c r="U9049" s="13"/>
      <c r="V9049" s="13"/>
      <c r="W9049" s="13"/>
      <c r="X9049" s="13"/>
      <c r="Y9049" s="14"/>
      <c r="Z9049" s="13"/>
      <c r="AA9049" s="13"/>
      <c r="AB9049" s="13"/>
      <c r="AC9049" s="13"/>
      <c r="AD9049" s="13"/>
      <c r="AE9049" s="13"/>
      <c r="AF9049" s="13"/>
      <c r="AG9049" s="19"/>
      <c r="AH9049" s="19"/>
      <c r="AI9049" s="19"/>
      <c r="AJ9049" s="19"/>
      <c r="AK9049" s="15"/>
      <c r="AL9049" s="15"/>
      <c r="AM9049" s="15"/>
      <c r="AN9049" s="15"/>
    </row>
    <row r="9050" spans="4:40" x14ac:dyDescent="0.25">
      <c r="D9050" s="18"/>
      <c r="E9050" s="13"/>
      <c r="F9050" s="13"/>
      <c r="G9050" s="13"/>
      <c r="H9050" s="13"/>
      <c r="I9050" s="13"/>
      <c r="J9050" s="13"/>
      <c r="K9050" s="13"/>
      <c r="L9050" s="13"/>
      <c r="M9050" s="13"/>
      <c r="N9050" s="13"/>
      <c r="O9050" s="14"/>
      <c r="P9050" s="14"/>
      <c r="Q9050" s="14"/>
      <c r="R9050" s="14"/>
      <c r="S9050" s="13"/>
      <c r="T9050" s="13"/>
      <c r="U9050" s="13"/>
      <c r="V9050" s="13"/>
      <c r="W9050" s="13"/>
      <c r="X9050" s="13"/>
      <c r="Y9050" s="14"/>
      <c r="Z9050" s="13"/>
      <c r="AA9050" s="13"/>
      <c r="AB9050" s="13"/>
      <c r="AC9050" s="13"/>
      <c r="AD9050" s="13"/>
      <c r="AE9050" s="13"/>
      <c r="AF9050" s="13"/>
      <c r="AG9050" s="19"/>
      <c r="AH9050" s="19"/>
      <c r="AI9050" s="19"/>
      <c r="AJ9050" s="19"/>
      <c r="AK9050" s="12"/>
      <c r="AL9050" s="12"/>
      <c r="AM9050" s="12"/>
      <c r="AN9050" s="12"/>
    </row>
    <row r="9051" spans="4:40" x14ac:dyDescent="0.25">
      <c r="D9051" s="18"/>
      <c r="E9051" s="13"/>
      <c r="F9051" s="13"/>
      <c r="G9051" s="13"/>
      <c r="H9051" s="13"/>
      <c r="I9051" s="13"/>
      <c r="J9051" s="13"/>
      <c r="K9051" s="13"/>
      <c r="L9051" s="13"/>
      <c r="M9051" s="13"/>
      <c r="N9051" s="13"/>
      <c r="O9051" s="13"/>
      <c r="P9051" s="13"/>
      <c r="Q9051" s="13"/>
      <c r="R9051" s="13"/>
      <c r="S9051" s="13"/>
      <c r="T9051" s="13"/>
      <c r="U9051" s="13"/>
      <c r="V9051" s="13"/>
      <c r="W9051" s="13"/>
      <c r="X9051" s="13"/>
      <c r="Y9051" s="13"/>
      <c r="Z9051" s="13"/>
      <c r="AA9051" s="13"/>
      <c r="AB9051" s="13"/>
      <c r="AC9051" s="13"/>
      <c r="AD9051" s="13"/>
      <c r="AE9051" s="13"/>
      <c r="AF9051" s="13"/>
      <c r="AG9051" s="19"/>
      <c r="AH9051" s="19"/>
      <c r="AI9051" s="19"/>
      <c r="AJ9051" s="19"/>
      <c r="AK9051" s="15"/>
      <c r="AL9051" s="12"/>
      <c r="AM9051" s="15"/>
      <c r="AN9051" s="15"/>
    </row>
    <row r="9052" spans="4:40" x14ac:dyDescent="0.25">
      <c r="D9052" s="18"/>
      <c r="E9052" s="13"/>
      <c r="F9052" s="13"/>
      <c r="G9052" s="13"/>
      <c r="H9052" s="13"/>
      <c r="I9052" s="13"/>
      <c r="J9052" s="13"/>
      <c r="K9052" s="13"/>
      <c r="L9052" s="13"/>
      <c r="M9052" s="13"/>
      <c r="N9052" s="13"/>
      <c r="O9052" s="13"/>
      <c r="P9052" s="13"/>
      <c r="Q9052" s="13"/>
      <c r="R9052" s="13"/>
      <c r="S9052" s="13"/>
      <c r="T9052" s="13"/>
      <c r="U9052" s="13"/>
      <c r="V9052" s="13"/>
      <c r="W9052" s="13"/>
      <c r="X9052" s="13"/>
      <c r="Y9052" s="13"/>
      <c r="Z9052" s="13"/>
      <c r="AA9052" s="13"/>
      <c r="AB9052" s="13"/>
      <c r="AC9052" s="13"/>
      <c r="AD9052" s="13"/>
      <c r="AE9052" s="13"/>
      <c r="AF9052" s="13"/>
      <c r="AG9052" s="19"/>
      <c r="AH9052" s="19"/>
      <c r="AI9052" s="19"/>
      <c r="AJ9052" s="19"/>
      <c r="AK9052" s="15"/>
      <c r="AL9052" s="15"/>
      <c r="AM9052" s="15"/>
      <c r="AN9052" s="15"/>
    </row>
    <row r="9053" spans="4:40" x14ac:dyDescent="0.25">
      <c r="D9053" s="18"/>
      <c r="E9053" s="13"/>
      <c r="F9053" s="13"/>
      <c r="G9053" s="13"/>
      <c r="H9053" s="13"/>
      <c r="I9053" s="13"/>
      <c r="J9053" s="13"/>
      <c r="K9053" s="13"/>
      <c r="L9053" s="13"/>
      <c r="M9053" s="13"/>
      <c r="N9053" s="13"/>
      <c r="O9053" s="14"/>
      <c r="P9053" s="14"/>
      <c r="Q9053" s="14"/>
      <c r="R9053" s="14"/>
      <c r="S9053" s="13"/>
      <c r="T9053" s="13"/>
      <c r="U9053" s="13"/>
      <c r="V9053" s="13"/>
      <c r="W9053" s="13"/>
      <c r="X9053" s="13"/>
      <c r="Y9053" s="14"/>
      <c r="Z9053" s="13"/>
      <c r="AA9053" s="13"/>
      <c r="AB9053" s="13"/>
      <c r="AC9053" s="13"/>
      <c r="AD9053" s="13"/>
      <c r="AE9053" s="13"/>
      <c r="AF9053" s="13"/>
      <c r="AG9053" s="19"/>
      <c r="AH9053" s="19"/>
      <c r="AI9053" s="19"/>
      <c r="AJ9053" s="19"/>
      <c r="AK9053" s="15"/>
      <c r="AL9053" s="15"/>
      <c r="AM9053" s="15"/>
      <c r="AN9053" s="15"/>
    </row>
    <row r="9054" spans="4:40" x14ac:dyDescent="0.25">
      <c r="D9054" s="18"/>
      <c r="E9054" s="13"/>
      <c r="F9054" s="13"/>
      <c r="G9054" s="13"/>
      <c r="H9054" s="13"/>
      <c r="I9054" s="13"/>
      <c r="J9054" s="13"/>
      <c r="K9054" s="13"/>
      <c r="L9054" s="13"/>
      <c r="M9054" s="13"/>
      <c r="N9054" s="13"/>
      <c r="O9054" s="14"/>
      <c r="P9054" s="14"/>
      <c r="Q9054" s="14"/>
      <c r="R9054" s="14"/>
      <c r="S9054" s="13"/>
      <c r="T9054" s="13"/>
      <c r="U9054" s="13"/>
      <c r="V9054" s="13"/>
      <c r="W9054" s="13"/>
      <c r="X9054" s="13"/>
      <c r="Y9054" s="14"/>
      <c r="Z9054" s="13"/>
      <c r="AA9054" s="13"/>
      <c r="AB9054" s="13"/>
      <c r="AC9054" s="13"/>
      <c r="AD9054" s="13"/>
      <c r="AE9054" s="13"/>
      <c r="AF9054" s="13"/>
      <c r="AG9054" s="19"/>
      <c r="AH9054" s="19"/>
      <c r="AI9054" s="19"/>
      <c r="AJ9054" s="19"/>
      <c r="AK9054" s="12"/>
      <c r="AL9054" s="12"/>
      <c r="AM9054" s="12"/>
      <c r="AN9054" s="12"/>
    </row>
    <row r="9055" spans="4:40" x14ac:dyDescent="0.25">
      <c r="D9055" s="18"/>
      <c r="E9055" s="13"/>
      <c r="F9055" s="13"/>
      <c r="G9055" s="13"/>
      <c r="H9055" s="13"/>
      <c r="I9055" s="13"/>
      <c r="J9055" s="13"/>
      <c r="K9055" s="13"/>
      <c r="L9055" s="13"/>
      <c r="M9055" s="13"/>
      <c r="N9055" s="13"/>
      <c r="O9055" s="13"/>
      <c r="P9055" s="13"/>
      <c r="Q9055" s="13"/>
      <c r="R9055" s="13"/>
      <c r="S9055" s="13"/>
      <c r="T9055" s="13"/>
      <c r="U9055" s="13"/>
      <c r="V9055" s="13"/>
      <c r="W9055" s="13"/>
      <c r="X9055" s="13"/>
      <c r="Y9055" s="13"/>
      <c r="Z9055" s="13"/>
      <c r="AA9055" s="13"/>
      <c r="AB9055" s="13"/>
      <c r="AC9055" s="13"/>
      <c r="AD9055" s="13"/>
      <c r="AE9055" s="13"/>
      <c r="AF9055" s="13"/>
      <c r="AG9055" s="19"/>
      <c r="AH9055" s="19"/>
      <c r="AI9055" s="19"/>
      <c r="AJ9055" s="19"/>
      <c r="AK9055" s="15"/>
      <c r="AL9055" s="12"/>
      <c r="AM9055" s="15"/>
      <c r="AN9055" s="15"/>
    </row>
    <row r="9056" spans="4:40" x14ac:dyDescent="0.25">
      <c r="D9056" s="18"/>
      <c r="E9056" s="13"/>
      <c r="F9056" s="13"/>
      <c r="G9056" s="13"/>
      <c r="H9056" s="13"/>
      <c r="I9056" s="13"/>
      <c r="J9056" s="13"/>
      <c r="K9056" s="13"/>
      <c r="L9056" s="13"/>
      <c r="M9056" s="13"/>
      <c r="N9056" s="13"/>
      <c r="O9056" s="13"/>
      <c r="P9056" s="13"/>
      <c r="Q9056" s="13"/>
      <c r="R9056" s="13"/>
      <c r="S9056" s="13"/>
      <c r="T9056" s="13"/>
      <c r="U9056" s="13"/>
      <c r="V9056" s="13"/>
      <c r="W9056" s="13"/>
      <c r="X9056" s="13"/>
      <c r="Y9056" s="13"/>
      <c r="Z9056" s="13"/>
      <c r="AA9056" s="13"/>
      <c r="AB9056" s="13"/>
      <c r="AC9056" s="13"/>
      <c r="AD9056" s="13"/>
      <c r="AE9056" s="13"/>
      <c r="AF9056" s="13"/>
      <c r="AG9056" s="19"/>
      <c r="AH9056" s="19"/>
      <c r="AI9056" s="19"/>
      <c r="AJ9056" s="19"/>
      <c r="AK9056" s="15"/>
      <c r="AL9056" s="15"/>
      <c r="AM9056" s="15"/>
      <c r="AN9056" s="15"/>
    </row>
    <row r="9057" spans="4:40" x14ac:dyDescent="0.25">
      <c r="D9057" s="18"/>
      <c r="E9057" s="13"/>
      <c r="F9057" s="13"/>
      <c r="G9057" s="13"/>
      <c r="H9057" s="13"/>
      <c r="I9057" s="13"/>
      <c r="J9057" s="13"/>
      <c r="K9057" s="13"/>
      <c r="L9057" s="13"/>
      <c r="M9057" s="13"/>
      <c r="N9057" s="13"/>
      <c r="O9057" s="14"/>
      <c r="P9057" s="14"/>
      <c r="Q9057" s="14"/>
      <c r="R9057" s="14"/>
      <c r="S9057" s="13"/>
      <c r="T9057" s="13"/>
      <c r="U9057" s="13"/>
      <c r="V9057" s="13"/>
      <c r="W9057" s="13"/>
      <c r="X9057" s="13"/>
      <c r="Y9057" s="14"/>
      <c r="Z9057" s="13"/>
      <c r="AA9057" s="13"/>
      <c r="AB9057" s="13"/>
      <c r="AC9057" s="13"/>
      <c r="AD9057" s="13"/>
      <c r="AE9057" s="13"/>
      <c r="AF9057" s="13"/>
      <c r="AG9057" s="19"/>
      <c r="AH9057" s="19"/>
      <c r="AI9057" s="19"/>
      <c r="AJ9057" s="19"/>
      <c r="AK9057" s="15"/>
      <c r="AL9057" s="15"/>
      <c r="AM9057" s="15"/>
      <c r="AN9057" s="15"/>
    </row>
    <row r="9058" spans="4:40" x14ac:dyDescent="0.25">
      <c r="D9058" s="18"/>
      <c r="E9058" s="13"/>
      <c r="F9058" s="13"/>
      <c r="G9058" s="13"/>
      <c r="H9058" s="13"/>
      <c r="I9058" s="13"/>
      <c r="J9058" s="13"/>
      <c r="K9058" s="13"/>
      <c r="L9058" s="13"/>
      <c r="M9058" s="13"/>
      <c r="N9058" s="13"/>
      <c r="O9058" s="14"/>
      <c r="P9058" s="14"/>
      <c r="Q9058" s="14"/>
      <c r="R9058" s="14"/>
      <c r="S9058" s="13"/>
      <c r="T9058" s="13"/>
      <c r="U9058" s="13"/>
      <c r="V9058" s="13"/>
      <c r="W9058" s="13"/>
      <c r="X9058" s="13"/>
      <c r="Y9058" s="14"/>
      <c r="Z9058" s="13"/>
      <c r="AA9058" s="13"/>
      <c r="AB9058" s="13"/>
      <c r="AC9058" s="13"/>
      <c r="AD9058" s="13"/>
      <c r="AE9058" s="13"/>
      <c r="AF9058" s="13"/>
      <c r="AG9058" s="19"/>
      <c r="AH9058" s="19"/>
      <c r="AI9058" s="19"/>
      <c r="AJ9058" s="19"/>
      <c r="AK9058" s="12"/>
      <c r="AL9058" s="12"/>
      <c r="AM9058" s="12"/>
      <c r="AN9058" s="12"/>
    </row>
    <row r="9059" spans="4:40" x14ac:dyDescent="0.25">
      <c r="D9059" s="18"/>
      <c r="E9059" s="13"/>
      <c r="F9059" s="13"/>
      <c r="G9059" s="13"/>
      <c r="H9059" s="13"/>
      <c r="I9059" s="13"/>
      <c r="J9059" s="13"/>
      <c r="K9059" s="13"/>
      <c r="L9059" s="13"/>
      <c r="M9059" s="13"/>
      <c r="N9059" s="13"/>
      <c r="O9059" s="13"/>
      <c r="P9059" s="13"/>
      <c r="Q9059" s="13"/>
      <c r="R9059" s="13"/>
      <c r="S9059" s="13"/>
      <c r="T9059" s="13"/>
      <c r="U9059" s="13"/>
      <c r="V9059" s="13"/>
      <c r="W9059" s="13"/>
      <c r="X9059" s="13"/>
      <c r="Y9059" s="13"/>
      <c r="Z9059" s="13"/>
      <c r="AA9059" s="13"/>
      <c r="AB9059" s="13"/>
      <c r="AC9059" s="13"/>
      <c r="AD9059" s="13"/>
      <c r="AE9059" s="13"/>
      <c r="AF9059" s="13"/>
      <c r="AG9059" s="19"/>
      <c r="AH9059" s="19"/>
      <c r="AI9059" s="19"/>
      <c r="AJ9059" s="19"/>
      <c r="AK9059" s="15"/>
      <c r="AL9059" s="12"/>
      <c r="AM9059" s="15"/>
      <c r="AN9059" s="15"/>
    </row>
    <row r="9060" spans="4:40" x14ac:dyDescent="0.25">
      <c r="D9060" s="18"/>
      <c r="E9060" s="13"/>
      <c r="F9060" s="13"/>
      <c r="G9060" s="13"/>
      <c r="H9060" s="13"/>
      <c r="I9060" s="13"/>
      <c r="J9060" s="13"/>
      <c r="K9060" s="13"/>
      <c r="L9060" s="13"/>
      <c r="M9060" s="13"/>
      <c r="N9060" s="13"/>
      <c r="O9060" s="13"/>
      <c r="P9060" s="13"/>
      <c r="Q9060" s="13"/>
      <c r="R9060" s="13"/>
      <c r="S9060" s="13"/>
      <c r="T9060" s="13"/>
      <c r="U9060" s="13"/>
      <c r="V9060" s="13"/>
      <c r="W9060" s="13"/>
      <c r="X9060" s="13"/>
      <c r="Y9060" s="13"/>
      <c r="Z9060" s="13"/>
      <c r="AA9060" s="13"/>
      <c r="AB9060" s="13"/>
      <c r="AC9060" s="13"/>
      <c r="AD9060" s="13"/>
      <c r="AE9060" s="13"/>
      <c r="AF9060" s="13"/>
      <c r="AG9060" s="19"/>
      <c r="AH9060" s="19"/>
      <c r="AI9060" s="19"/>
      <c r="AJ9060" s="19"/>
      <c r="AK9060" s="15"/>
      <c r="AL9060" s="15"/>
      <c r="AM9060" s="15"/>
      <c r="AN9060" s="15"/>
    </row>
    <row r="9061" spans="4:40" x14ac:dyDescent="0.25">
      <c r="D9061" s="18"/>
      <c r="E9061" s="13"/>
      <c r="F9061" s="13"/>
      <c r="G9061" s="13"/>
      <c r="H9061" s="13"/>
      <c r="I9061" s="13"/>
      <c r="J9061" s="13"/>
      <c r="K9061" s="13"/>
      <c r="L9061" s="13"/>
      <c r="M9061" s="13"/>
      <c r="N9061" s="13"/>
      <c r="O9061" s="14"/>
      <c r="P9061" s="14"/>
      <c r="Q9061" s="14"/>
      <c r="R9061" s="14"/>
      <c r="S9061" s="13"/>
      <c r="T9061" s="13"/>
      <c r="U9061" s="13"/>
      <c r="V9061" s="13"/>
      <c r="W9061" s="13"/>
      <c r="X9061" s="13"/>
      <c r="Y9061" s="14"/>
      <c r="Z9061" s="13"/>
      <c r="AA9061" s="13"/>
      <c r="AB9061" s="13"/>
      <c r="AC9061" s="13"/>
      <c r="AD9061" s="13"/>
      <c r="AE9061" s="13"/>
      <c r="AF9061" s="13"/>
      <c r="AG9061" s="19"/>
      <c r="AH9061" s="19"/>
      <c r="AI9061" s="19"/>
      <c r="AJ9061" s="19"/>
      <c r="AK9061" s="15"/>
      <c r="AL9061" s="15"/>
      <c r="AM9061" s="15"/>
      <c r="AN9061" s="15"/>
    </row>
    <row r="9062" spans="4:40" x14ac:dyDescent="0.25">
      <c r="D9062" s="18"/>
      <c r="E9062" s="13"/>
      <c r="F9062" s="13"/>
      <c r="G9062" s="13"/>
      <c r="H9062" s="13"/>
      <c r="I9062" s="13"/>
      <c r="J9062" s="13"/>
      <c r="K9062" s="13"/>
      <c r="L9062" s="13"/>
      <c r="M9062" s="13"/>
      <c r="N9062" s="13"/>
      <c r="O9062" s="14"/>
      <c r="P9062" s="14"/>
      <c r="Q9062" s="14"/>
      <c r="R9062" s="14"/>
      <c r="S9062" s="13"/>
      <c r="T9062" s="13"/>
      <c r="U9062" s="13"/>
      <c r="V9062" s="13"/>
      <c r="W9062" s="13"/>
      <c r="X9062" s="13"/>
      <c r="Y9062" s="14"/>
      <c r="Z9062" s="13"/>
      <c r="AA9062" s="13"/>
      <c r="AB9062" s="13"/>
      <c r="AC9062" s="13"/>
      <c r="AD9062" s="13"/>
      <c r="AE9062" s="13"/>
      <c r="AF9062" s="13"/>
      <c r="AG9062" s="19"/>
      <c r="AH9062" s="19"/>
      <c r="AI9062" s="19"/>
      <c r="AJ9062" s="19"/>
      <c r="AK9062" s="12"/>
      <c r="AL9062" s="12"/>
      <c r="AM9062" s="12"/>
      <c r="AN9062" s="12"/>
    </row>
    <row r="9063" spans="4:40" x14ac:dyDescent="0.25">
      <c r="D9063" s="18"/>
      <c r="E9063" s="13"/>
      <c r="F9063" s="13"/>
      <c r="G9063" s="13"/>
      <c r="H9063" s="13"/>
      <c r="I9063" s="13"/>
      <c r="J9063" s="13"/>
      <c r="K9063" s="13"/>
      <c r="L9063" s="13"/>
      <c r="M9063" s="13"/>
      <c r="N9063" s="13"/>
      <c r="O9063" s="13"/>
      <c r="P9063" s="13"/>
      <c r="Q9063" s="13"/>
      <c r="R9063" s="13"/>
      <c r="S9063" s="13"/>
      <c r="T9063" s="13"/>
      <c r="U9063" s="13"/>
      <c r="V9063" s="13"/>
      <c r="W9063" s="13"/>
      <c r="X9063" s="13"/>
      <c r="Y9063" s="13"/>
      <c r="Z9063" s="13"/>
      <c r="AA9063" s="13"/>
      <c r="AB9063" s="13"/>
      <c r="AC9063" s="13"/>
      <c r="AD9063" s="13"/>
      <c r="AE9063" s="13"/>
      <c r="AF9063" s="13"/>
      <c r="AG9063" s="19"/>
      <c r="AH9063" s="19"/>
      <c r="AI9063" s="19"/>
      <c r="AJ9063" s="19"/>
      <c r="AK9063" s="15"/>
      <c r="AL9063" s="12"/>
      <c r="AM9063" s="15"/>
      <c r="AN9063" s="15"/>
    </row>
    <row r="9064" spans="4:40" x14ac:dyDescent="0.25">
      <c r="D9064" s="18"/>
      <c r="E9064" s="13"/>
      <c r="F9064" s="13"/>
      <c r="G9064" s="13"/>
      <c r="H9064" s="13"/>
      <c r="I9064" s="13"/>
      <c r="J9064" s="13"/>
      <c r="K9064" s="13"/>
      <c r="L9064" s="13"/>
      <c r="M9064" s="13"/>
      <c r="N9064" s="13"/>
      <c r="O9064" s="13"/>
      <c r="P9064" s="13"/>
      <c r="Q9064" s="13"/>
      <c r="R9064" s="13"/>
      <c r="S9064" s="13"/>
      <c r="T9064" s="13"/>
      <c r="U9064" s="13"/>
      <c r="V9064" s="13"/>
      <c r="W9064" s="13"/>
      <c r="X9064" s="13"/>
      <c r="Y9064" s="13"/>
      <c r="Z9064" s="13"/>
      <c r="AA9064" s="13"/>
      <c r="AB9064" s="13"/>
      <c r="AC9064" s="13"/>
      <c r="AD9064" s="13"/>
      <c r="AE9064" s="13"/>
      <c r="AF9064" s="13"/>
      <c r="AG9064" s="19"/>
      <c r="AH9064" s="19"/>
      <c r="AI9064" s="19"/>
      <c r="AJ9064" s="19"/>
      <c r="AK9064" s="15"/>
      <c r="AL9064" s="15"/>
      <c r="AM9064" s="15"/>
      <c r="AN9064" s="15"/>
    </row>
    <row r="9065" spans="4:40" x14ac:dyDescent="0.25">
      <c r="D9065" s="18"/>
      <c r="E9065" s="13"/>
      <c r="F9065" s="13"/>
      <c r="G9065" s="13"/>
      <c r="H9065" s="13"/>
      <c r="I9065" s="13"/>
      <c r="J9065" s="13"/>
      <c r="K9065" s="13"/>
      <c r="L9065" s="13"/>
      <c r="M9065" s="13"/>
      <c r="N9065" s="13"/>
      <c r="O9065" s="14"/>
      <c r="P9065" s="14"/>
      <c r="Q9065" s="14"/>
      <c r="R9065" s="14"/>
      <c r="S9065" s="13"/>
      <c r="T9065" s="13"/>
      <c r="U9065" s="13"/>
      <c r="V9065" s="13"/>
      <c r="W9065" s="13"/>
      <c r="X9065" s="13"/>
      <c r="Y9065" s="14"/>
      <c r="Z9065" s="13"/>
      <c r="AA9065" s="13"/>
      <c r="AB9065" s="13"/>
      <c r="AC9065" s="13"/>
      <c r="AD9065" s="13"/>
      <c r="AE9065" s="13"/>
      <c r="AF9065" s="13"/>
      <c r="AG9065" s="19"/>
      <c r="AH9065" s="19"/>
      <c r="AI9065" s="19"/>
      <c r="AJ9065" s="19"/>
      <c r="AK9065" s="15"/>
      <c r="AL9065" s="15"/>
      <c r="AM9065" s="15"/>
      <c r="AN9065" s="15"/>
    </row>
    <row r="9066" spans="4:40" x14ac:dyDescent="0.25">
      <c r="D9066" s="18"/>
      <c r="E9066" s="13"/>
      <c r="F9066" s="13"/>
      <c r="G9066" s="13"/>
      <c r="H9066" s="13"/>
      <c r="I9066" s="13"/>
      <c r="J9066" s="13"/>
      <c r="K9066" s="13"/>
      <c r="L9066" s="13"/>
      <c r="M9066" s="13"/>
      <c r="N9066" s="13"/>
      <c r="O9066" s="14"/>
      <c r="P9066" s="14"/>
      <c r="Q9066" s="14"/>
      <c r="R9066" s="14"/>
      <c r="S9066" s="13"/>
      <c r="T9066" s="13"/>
      <c r="U9066" s="13"/>
      <c r="V9066" s="13"/>
      <c r="W9066" s="13"/>
      <c r="X9066" s="13"/>
      <c r="Y9066" s="14"/>
      <c r="Z9066" s="13"/>
      <c r="AA9066" s="13"/>
      <c r="AB9066" s="13"/>
      <c r="AC9066" s="13"/>
      <c r="AD9066" s="13"/>
      <c r="AE9066" s="13"/>
      <c r="AF9066" s="13"/>
      <c r="AG9066" s="19"/>
      <c r="AH9066" s="19"/>
      <c r="AI9066" s="19"/>
      <c r="AJ9066" s="19"/>
      <c r="AK9066" s="12"/>
      <c r="AL9066" s="12"/>
      <c r="AM9066" s="12"/>
      <c r="AN9066" s="12"/>
    </row>
    <row r="9067" spans="4:40" x14ac:dyDescent="0.25">
      <c r="D9067" s="18"/>
      <c r="E9067" s="13"/>
      <c r="F9067" s="13"/>
      <c r="G9067" s="13"/>
      <c r="H9067" s="13"/>
      <c r="I9067" s="13"/>
      <c r="J9067" s="13"/>
      <c r="K9067" s="13"/>
      <c r="L9067" s="13"/>
      <c r="M9067" s="13"/>
      <c r="N9067" s="13"/>
      <c r="O9067" s="13"/>
      <c r="P9067" s="13"/>
      <c r="Q9067" s="13"/>
      <c r="R9067" s="13"/>
      <c r="S9067" s="13"/>
      <c r="T9067" s="13"/>
      <c r="U9067" s="13"/>
      <c r="V9067" s="13"/>
      <c r="W9067" s="13"/>
      <c r="X9067" s="13"/>
      <c r="Y9067" s="13"/>
      <c r="Z9067" s="13"/>
      <c r="AA9067" s="13"/>
      <c r="AB9067" s="13"/>
      <c r="AC9067" s="13"/>
      <c r="AD9067" s="13"/>
      <c r="AE9067" s="13"/>
      <c r="AF9067" s="13"/>
      <c r="AG9067" s="19"/>
      <c r="AH9067" s="19"/>
      <c r="AI9067" s="19"/>
      <c r="AJ9067" s="19"/>
      <c r="AK9067" s="15"/>
      <c r="AL9067" s="12"/>
      <c r="AM9067" s="15"/>
      <c r="AN9067" s="15"/>
    </row>
    <row r="9068" spans="4:40" x14ac:dyDescent="0.25">
      <c r="D9068" s="18"/>
      <c r="E9068" s="13"/>
      <c r="F9068" s="13"/>
      <c r="G9068" s="13"/>
      <c r="H9068" s="13"/>
      <c r="I9068" s="13"/>
      <c r="J9068" s="13"/>
      <c r="K9068" s="13"/>
      <c r="L9068" s="13"/>
      <c r="M9068" s="13"/>
      <c r="N9068" s="13"/>
      <c r="O9068" s="13"/>
      <c r="P9068" s="13"/>
      <c r="Q9068" s="13"/>
      <c r="R9068" s="13"/>
      <c r="S9068" s="13"/>
      <c r="T9068" s="13"/>
      <c r="U9068" s="13"/>
      <c r="V9068" s="13"/>
      <c r="W9068" s="13"/>
      <c r="X9068" s="13"/>
      <c r="Y9068" s="13"/>
      <c r="Z9068" s="13"/>
      <c r="AA9068" s="13"/>
      <c r="AB9068" s="13"/>
      <c r="AC9068" s="13"/>
      <c r="AD9068" s="13"/>
      <c r="AE9068" s="13"/>
      <c r="AF9068" s="13"/>
      <c r="AG9068" s="19"/>
      <c r="AH9068" s="19"/>
      <c r="AI9068" s="19"/>
      <c r="AJ9068" s="19"/>
      <c r="AK9068" s="15"/>
      <c r="AL9068" s="15"/>
      <c r="AM9068" s="15"/>
      <c r="AN9068" s="15"/>
    </row>
    <row r="9069" spans="4:40" x14ac:dyDescent="0.25">
      <c r="D9069" s="18"/>
      <c r="E9069" s="13"/>
      <c r="F9069" s="13"/>
      <c r="G9069" s="13"/>
      <c r="H9069" s="13"/>
      <c r="I9069" s="13"/>
      <c r="J9069" s="13"/>
      <c r="K9069" s="13"/>
      <c r="L9069" s="13"/>
      <c r="M9069" s="13"/>
      <c r="N9069" s="13"/>
      <c r="O9069" s="14"/>
      <c r="P9069" s="14"/>
      <c r="Q9069" s="14"/>
      <c r="R9069" s="14"/>
      <c r="S9069" s="13"/>
      <c r="T9069" s="13"/>
      <c r="U9069" s="13"/>
      <c r="V9069" s="13"/>
      <c r="W9069" s="13"/>
      <c r="X9069" s="13"/>
      <c r="Y9069" s="14"/>
      <c r="Z9069" s="13"/>
      <c r="AA9069" s="13"/>
      <c r="AB9069" s="13"/>
      <c r="AC9069" s="13"/>
      <c r="AD9069" s="13"/>
      <c r="AE9069" s="13"/>
      <c r="AF9069" s="13"/>
      <c r="AG9069" s="19"/>
      <c r="AH9069" s="19"/>
      <c r="AI9069" s="19"/>
      <c r="AJ9069" s="19"/>
      <c r="AK9069" s="15"/>
      <c r="AL9069" s="15"/>
      <c r="AM9069" s="15"/>
      <c r="AN9069" s="15"/>
    </row>
    <row r="9070" spans="4:40" x14ac:dyDescent="0.25">
      <c r="D9070" s="18"/>
      <c r="E9070" s="13"/>
      <c r="F9070" s="13"/>
      <c r="G9070" s="13"/>
      <c r="H9070" s="13"/>
      <c r="I9070" s="13"/>
      <c r="J9070" s="13"/>
      <c r="K9070" s="13"/>
      <c r="L9070" s="13"/>
      <c r="M9070" s="13"/>
      <c r="N9070" s="13"/>
      <c r="O9070" s="14"/>
      <c r="P9070" s="14"/>
      <c r="Q9070" s="14"/>
      <c r="R9070" s="14"/>
      <c r="S9070" s="13"/>
      <c r="T9070" s="13"/>
      <c r="U9070" s="13"/>
      <c r="V9070" s="13"/>
      <c r="W9070" s="13"/>
      <c r="X9070" s="13"/>
      <c r="Y9070" s="14"/>
      <c r="Z9070" s="13"/>
      <c r="AA9070" s="13"/>
      <c r="AB9070" s="13"/>
      <c r="AC9070" s="13"/>
      <c r="AD9070" s="13"/>
      <c r="AE9070" s="13"/>
      <c r="AF9070" s="13"/>
      <c r="AG9070" s="19"/>
      <c r="AH9070" s="19"/>
      <c r="AI9070" s="19"/>
      <c r="AJ9070" s="19"/>
      <c r="AK9070" s="12"/>
      <c r="AL9070" s="12"/>
      <c r="AM9070" s="12"/>
      <c r="AN9070" s="12"/>
    </row>
    <row r="9071" spans="4:40" x14ac:dyDescent="0.25">
      <c r="D9071" s="18"/>
      <c r="E9071" s="13"/>
      <c r="F9071" s="13"/>
      <c r="G9071" s="13"/>
      <c r="H9071" s="13"/>
      <c r="I9071" s="13"/>
      <c r="J9071" s="13"/>
      <c r="K9071" s="13"/>
      <c r="L9071" s="13"/>
      <c r="M9071" s="13"/>
      <c r="N9071" s="13"/>
      <c r="O9071" s="13"/>
      <c r="P9071" s="13"/>
      <c r="Q9071" s="13"/>
      <c r="R9071" s="13"/>
      <c r="S9071" s="13"/>
      <c r="T9071" s="13"/>
      <c r="U9071" s="13"/>
      <c r="V9071" s="13"/>
      <c r="W9071" s="13"/>
      <c r="X9071" s="13"/>
      <c r="Y9071" s="13"/>
      <c r="Z9071" s="13"/>
      <c r="AA9071" s="13"/>
      <c r="AB9071" s="13"/>
      <c r="AC9071" s="13"/>
      <c r="AD9071" s="13"/>
      <c r="AE9071" s="13"/>
      <c r="AF9071" s="13"/>
      <c r="AG9071" s="19"/>
      <c r="AH9071" s="19"/>
      <c r="AI9071" s="19"/>
      <c r="AJ9071" s="19"/>
      <c r="AK9071" s="15"/>
      <c r="AL9071" s="12"/>
      <c r="AM9071" s="15"/>
      <c r="AN9071" s="15"/>
    </row>
    <row r="9072" spans="4:40" x14ac:dyDescent="0.25">
      <c r="D9072" s="18"/>
      <c r="E9072" s="13"/>
      <c r="F9072" s="13"/>
      <c r="G9072" s="13"/>
      <c r="H9072" s="13"/>
      <c r="I9072" s="13"/>
      <c r="J9072" s="13"/>
      <c r="K9072" s="13"/>
      <c r="L9072" s="13"/>
      <c r="M9072" s="13"/>
      <c r="N9072" s="13"/>
      <c r="O9072" s="13"/>
      <c r="P9072" s="13"/>
      <c r="Q9072" s="13"/>
      <c r="R9072" s="13"/>
      <c r="S9072" s="13"/>
      <c r="T9072" s="13"/>
      <c r="U9072" s="13"/>
      <c r="V9072" s="13"/>
      <c r="W9072" s="13"/>
      <c r="X9072" s="13"/>
      <c r="Y9072" s="13"/>
      <c r="Z9072" s="13"/>
      <c r="AA9072" s="13"/>
      <c r="AB9072" s="13"/>
      <c r="AC9072" s="13"/>
      <c r="AD9072" s="13"/>
      <c r="AE9072" s="13"/>
      <c r="AF9072" s="13"/>
      <c r="AG9072" s="19"/>
      <c r="AH9072" s="19"/>
      <c r="AI9072" s="19"/>
      <c r="AJ9072" s="19"/>
      <c r="AK9072" s="15"/>
      <c r="AL9072" s="15"/>
      <c r="AM9072" s="15"/>
      <c r="AN9072" s="15"/>
    </row>
    <row r="9073" spans="4:40" x14ac:dyDescent="0.25">
      <c r="D9073" s="18"/>
      <c r="E9073" s="13"/>
      <c r="F9073" s="13"/>
      <c r="G9073" s="13"/>
      <c r="H9073" s="13"/>
      <c r="I9073" s="13"/>
      <c r="J9073" s="13"/>
      <c r="K9073" s="13"/>
      <c r="L9073" s="13"/>
      <c r="M9073" s="13"/>
      <c r="N9073" s="13"/>
      <c r="O9073" s="14"/>
      <c r="P9073" s="14"/>
      <c r="Q9073" s="14"/>
      <c r="R9073" s="14"/>
      <c r="S9073" s="13"/>
      <c r="T9073" s="13"/>
      <c r="U9073" s="13"/>
      <c r="V9073" s="13"/>
      <c r="W9073" s="13"/>
      <c r="X9073" s="13"/>
      <c r="Y9073" s="14"/>
      <c r="Z9073" s="13"/>
      <c r="AA9073" s="13"/>
      <c r="AB9073" s="13"/>
      <c r="AC9073" s="13"/>
      <c r="AD9073" s="13"/>
      <c r="AE9073" s="13"/>
      <c r="AF9073" s="13"/>
      <c r="AG9073" s="19"/>
      <c r="AH9073" s="19"/>
      <c r="AI9073" s="19"/>
      <c r="AJ9073" s="19"/>
      <c r="AK9073" s="15"/>
      <c r="AL9073" s="15"/>
      <c r="AM9073" s="15"/>
      <c r="AN9073" s="15"/>
    </row>
    <row r="9074" spans="4:40" x14ac:dyDescent="0.25">
      <c r="D9074" s="18"/>
      <c r="E9074" s="13"/>
      <c r="F9074" s="13"/>
      <c r="G9074" s="13"/>
      <c r="H9074" s="13"/>
      <c r="I9074" s="13"/>
      <c r="J9074" s="13"/>
      <c r="K9074" s="13"/>
      <c r="L9074" s="13"/>
      <c r="M9074" s="13"/>
      <c r="N9074" s="13"/>
      <c r="O9074" s="14"/>
      <c r="P9074" s="14"/>
      <c r="Q9074" s="14"/>
      <c r="R9074" s="14"/>
      <c r="S9074" s="13"/>
      <c r="T9074" s="13"/>
      <c r="U9074" s="13"/>
      <c r="V9074" s="13"/>
      <c r="W9074" s="13"/>
      <c r="X9074" s="13"/>
      <c r="Y9074" s="14"/>
      <c r="Z9074" s="13"/>
      <c r="AA9074" s="13"/>
      <c r="AB9074" s="13"/>
      <c r="AC9074" s="13"/>
      <c r="AD9074" s="13"/>
      <c r="AE9074" s="13"/>
      <c r="AF9074" s="13"/>
      <c r="AG9074" s="19"/>
      <c r="AH9074" s="19"/>
      <c r="AI9074" s="19"/>
      <c r="AJ9074" s="19"/>
      <c r="AK9074" s="12"/>
      <c r="AL9074" s="12"/>
      <c r="AM9074" s="12"/>
      <c r="AN9074" s="12"/>
    </row>
    <row r="9075" spans="4:40" x14ac:dyDescent="0.25">
      <c r="D9075" s="18"/>
      <c r="E9075" s="13"/>
      <c r="F9075" s="13"/>
      <c r="G9075" s="13"/>
      <c r="H9075" s="13"/>
      <c r="I9075" s="13"/>
      <c r="J9075" s="13"/>
      <c r="K9075" s="13"/>
      <c r="L9075" s="13"/>
      <c r="M9075" s="13"/>
      <c r="N9075" s="13"/>
      <c r="O9075" s="13"/>
      <c r="P9075" s="13"/>
      <c r="Q9075" s="13"/>
      <c r="R9075" s="13"/>
      <c r="S9075" s="13"/>
      <c r="T9075" s="13"/>
      <c r="U9075" s="13"/>
      <c r="V9075" s="13"/>
      <c r="W9075" s="13"/>
      <c r="X9075" s="13"/>
      <c r="Y9075" s="13"/>
      <c r="Z9075" s="13"/>
      <c r="AA9075" s="13"/>
      <c r="AB9075" s="13"/>
      <c r="AC9075" s="13"/>
      <c r="AD9075" s="13"/>
      <c r="AE9075" s="13"/>
      <c r="AF9075" s="13"/>
      <c r="AG9075" s="19"/>
      <c r="AH9075" s="19"/>
      <c r="AI9075" s="19"/>
      <c r="AJ9075" s="19"/>
      <c r="AK9075" s="15"/>
      <c r="AL9075" s="12"/>
      <c r="AM9075" s="15"/>
      <c r="AN9075" s="15"/>
    </row>
    <row r="9076" spans="4:40" x14ac:dyDescent="0.25">
      <c r="D9076" s="18"/>
      <c r="E9076" s="13"/>
      <c r="F9076" s="13"/>
      <c r="G9076" s="13"/>
      <c r="H9076" s="13"/>
      <c r="I9076" s="13"/>
      <c r="J9076" s="13"/>
      <c r="K9076" s="13"/>
      <c r="L9076" s="13"/>
      <c r="M9076" s="13"/>
      <c r="N9076" s="13"/>
      <c r="O9076" s="13"/>
      <c r="P9076" s="13"/>
      <c r="Q9076" s="13"/>
      <c r="R9076" s="13"/>
      <c r="S9076" s="13"/>
      <c r="T9076" s="13"/>
      <c r="U9076" s="13"/>
      <c r="V9076" s="13"/>
      <c r="W9076" s="13"/>
      <c r="X9076" s="13"/>
      <c r="Y9076" s="13"/>
      <c r="Z9076" s="13"/>
      <c r="AA9076" s="13"/>
      <c r="AB9076" s="13"/>
      <c r="AC9076" s="13"/>
      <c r="AD9076" s="13"/>
      <c r="AE9076" s="13"/>
      <c r="AF9076" s="13"/>
      <c r="AG9076" s="19"/>
      <c r="AH9076" s="19"/>
      <c r="AI9076" s="19"/>
      <c r="AJ9076" s="19"/>
      <c r="AK9076" s="15"/>
      <c r="AL9076" s="15"/>
      <c r="AM9076" s="15"/>
      <c r="AN9076" s="15"/>
    </row>
    <row r="9077" spans="4:40" x14ac:dyDescent="0.25">
      <c r="D9077" s="18"/>
      <c r="E9077" s="13"/>
      <c r="F9077" s="13"/>
      <c r="G9077" s="13"/>
      <c r="H9077" s="13"/>
      <c r="I9077" s="13"/>
      <c r="J9077" s="13"/>
      <c r="K9077" s="13"/>
      <c r="L9077" s="13"/>
      <c r="M9077" s="13"/>
      <c r="N9077" s="13"/>
      <c r="O9077" s="14"/>
      <c r="P9077" s="14"/>
      <c r="Q9077" s="14"/>
      <c r="R9077" s="14"/>
      <c r="S9077" s="13"/>
      <c r="T9077" s="13"/>
      <c r="U9077" s="13"/>
      <c r="V9077" s="13"/>
      <c r="W9077" s="13"/>
      <c r="X9077" s="13"/>
      <c r="Y9077" s="14"/>
      <c r="Z9077" s="13"/>
      <c r="AA9077" s="13"/>
      <c r="AB9077" s="13"/>
      <c r="AC9077" s="13"/>
      <c r="AD9077" s="13"/>
      <c r="AE9077" s="13"/>
      <c r="AF9077" s="13"/>
      <c r="AG9077" s="19"/>
      <c r="AH9077" s="19"/>
      <c r="AI9077" s="19"/>
      <c r="AJ9077" s="19"/>
      <c r="AK9077" s="15"/>
      <c r="AL9077" s="15"/>
      <c r="AM9077" s="15"/>
      <c r="AN9077" s="15"/>
    </row>
    <row r="9078" spans="4:40" x14ac:dyDescent="0.25">
      <c r="D9078" s="18"/>
      <c r="E9078" s="13"/>
      <c r="F9078" s="13"/>
      <c r="G9078" s="13"/>
      <c r="H9078" s="13"/>
      <c r="I9078" s="13"/>
      <c r="J9078" s="13"/>
      <c r="K9078" s="13"/>
      <c r="L9078" s="13"/>
      <c r="M9078" s="13"/>
      <c r="N9078" s="13"/>
      <c r="O9078" s="14"/>
      <c r="P9078" s="14"/>
      <c r="Q9078" s="14"/>
      <c r="R9078" s="14"/>
      <c r="S9078" s="13"/>
      <c r="T9078" s="13"/>
      <c r="U9078" s="13"/>
      <c r="V9078" s="13"/>
      <c r="W9078" s="13"/>
      <c r="X9078" s="13"/>
      <c r="Y9078" s="14"/>
      <c r="Z9078" s="13"/>
      <c r="AA9078" s="13"/>
      <c r="AB9078" s="13"/>
      <c r="AC9078" s="13"/>
      <c r="AD9078" s="13"/>
      <c r="AE9078" s="13"/>
      <c r="AF9078" s="13"/>
      <c r="AG9078" s="19"/>
      <c r="AH9078" s="19"/>
      <c r="AI9078" s="19"/>
      <c r="AJ9078" s="19"/>
      <c r="AK9078" s="12"/>
      <c r="AL9078" s="12"/>
      <c r="AM9078" s="12"/>
      <c r="AN9078" s="12"/>
    </row>
    <row r="9079" spans="4:40" x14ac:dyDescent="0.25">
      <c r="D9079" s="18"/>
      <c r="E9079" s="13"/>
      <c r="F9079" s="13"/>
      <c r="G9079" s="13"/>
      <c r="H9079" s="13"/>
      <c r="I9079" s="13"/>
      <c r="J9079" s="13"/>
      <c r="K9079" s="13"/>
      <c r="L9079" s="13"/>
      <c r="M9079" s="13"/>
      <c r="N9079" s="13"/>
      <c r="O9079" s="13"/>
      <c r="P9079" s="13"/>
      <c r="Q9079" s="13"/>
      <c r="R9079" s="13"/>
      <c r="S9079" s="13"/>
      <c r="T9079" s="13"/>
      <c r="U9079" s="13"/>
      <c r="V9079" s="13"/>
      <c r="W9079" s="13"/>
      <c r="X9079" s="13"/>
      <c r="Y9079" s="13"/>
      <c r="Z9079" s="13"/>
      <c r="AA9079" s="13"/>
      <c r="AB9079" s="13"/>
      <c r="AC9079" s="13"/>
      <c r="AD9079" s="13"/>
      <c r="AE9079" s="13"/>
      <c r="AF9079" s="13"/>
      <c r="AG9079" s="19"/>
      <c r="AH9079" s="19"/>
      <c r="AI9079" s="19"/>
      <c r="AJ9079" s="19"/>
      <c r="AK9079" s="15"/>
      <c r="AL9079" s="12"/>
      <c r="AM9079" s="15"/>
      <c r="AN9079" s="15"/>
    </row>
    <row r="9080" spans="4:40" x14ac:dyDescent="0.25">
      <c r="D9080" s="18"/>
      <c r="E9080" s="13"/>
      <c r="F9080" s="13"/>
      <c r="G9080" s="13"/>
      <c r="H9080" s="13"/>
      <c r="I9080" s="13"/>
      <c r="J9080" s="13"/>
      <c r="K9080" s="13"/>
      <c r="L9080" s="13"/>
      <c r="M9080" s="13"/>
      <c r="N9080" s="13"/>
      <c r="O9080" s="13"/>
      <c r="P9080" s="13"/>
      <c r="Q9080" s="13"/>
      <c r="R9080" s="13"/>
      <c r="S9080" s="13"/>
      <c r="T9080" s="13"/>
      <c r="U9080" s="13"/>
      <c r="V9080" s="13"/>
      <c r="W9080" s="13"/>
      <c r="X9080" s="13"/>
      <c r="Y9080" s="13"/>
      <c r="Z9080" s="13"/>
      <c r="AA9080" s="13"/>
      <c r="AB9080" s="13"/>
      <c r="AC9080" s="13"/>
      <c r="AD9080" s="13"/>
      <c r="AE9080" s="13"/>
      <c r="AF9080" s="13"/>
      <c r="AG9080" s="19"/>
      <c r="AH9080" s="19"/>
      <c r="AI9080" s="19"/>
      <c r="AJ9080" s="19"/>
      <c r="AK9080" s="15"/>
      <c r="AL9080" s="15"/>
      <c r="AM9080" s="15"/>
      <c r="AN9080" s="15"/>
    </row>
    <row r="9081" spans="4:40" x14ac:dyDescent="0.25">
      <c r="D9081" s="18"/>
      <c r="E9081" s="13"/>
      <c r="F9081" s="13"/>
      <c r="G9081" s="13"/>
      <c r="H9081" s="13"/>
      <c r="I9081" s="13"/>
      <c r="J9081" s="13"/>
      <c r="K9081" s="13"/>
      <c r="L9081" s="13"/>
      <c r="M9081" s="13"/>
      <c r="N9081" s="13"/>
      <c r="O9081" s="14"/>
      <c r="P9081" s="14"/>
      <c r="Q9081" s="14"/>
      <c r="R9081" s="14"/>
      <c r="S9081" s="13"/>
      <c r="T9081" s="13"/>
      <c r="U9081" s="13"/>
      <c r="V9081" s="13"/>
      <c r="W9081" s="13"/>
      <c r="X9081" s="13"/>
      <c r="Y9081" s="14"/>
      <c r="Z9081" s="13"/>
      <c r="AA9081" s="13"/>
      <c r="AB9081" s="13"/>
      <c r="AC9081" s="13"/>
      <c r="AD9081" s="13"/>
      <c r="AE9081" s="13"/>
      <c r="AF9081" s="13"/>
      <c r="AG9081" s="19"/>
      <c r="AH9081" s="19"/>
      <c r="AI9081" s="19"/>
      <c r="AJ9081" s="19"/>
      <c r="AK9081" s="15"/>
      <c r="AL9081" s="15"/>
      <c r="AM9081" s="15"/>
      <c r="AN9081" s="15"/>
    </row>
    <row r="9082" spans="4:40" x14ac:dyDescent="0.25">
      <c r="D9082" s="18"/>
      <c r="E9082" s="13"/>
      <c r="F9082" s="13"/>
      <c r="G9082" s="13"/>
      <c r="H9082" s="13"/>
      <c r="I9082" s="13"/>
      <c r="J9082" s="13"/>
      <c r="K9082" s="13"/>
      <c r="L9082" s="13"/>
      <c r="M9082" s="13"/>
      <c r="N9082" s="13"/>
      <c r="O9082" s="14"/>
      <c r="P9082" s="14"/>
      <c r="Q9082" s="14"/>
      <c r="R9082" s="14"/>
      <c r="S9082" s="13"/>
      <c r="T9082" s="13"/>
      <c r="U9082" s="13"/>
      <c r="V9082" s="13"/>
      <c r="W9082" s="13"/>
      <c r="X9082" s="13"/>
      <c r="Y9082" s="14"/>
      <c r="Z9082" s="13"/>
      <c r="AA9082" s="13"/>
      <c r="AB9082" s="13"/>
      <c r="AC9082" s="13"/>
      <c r="AD9082" s="13"/>
      <c r="AE9082" s="13"/>
      <c r="AF9082" s="13"/>
      <c r="AG9082" s="19"/>
      <c r="AH9082" s="19"/>
      <c r="AI9082" s="19"/>
      <c r="AJ9082" s="19"/>
      <c r="AK9082" s="12"/>
      <c r="AL9082" s="12"/>
      <c r="AM9082" s="12"/>
      <c r="AN9082" s="12"/>
    </row>
    <row r="9083" spans="4:40" x14ac:dyDescent="0.25">
      <c r="D9083" s="18"/>
      <c r="E9083" s="13"/>
      <c r="F9083" s="13"/>
      <c r="G9083" s="13"/>
      <c r="H9083" s="13"/>
      <c r="I9083" s="13"/>
      <c r="J9083" s="13"/>
      <c r="K9083" s="13"/>
      <c r="L9083" s="13"/>
      <c r="M9083" s="13"/>
      <c r="N9083" s="13"/>
      <c r="O9083" s="13"/>
      <c r="P9083" s="13"/>
      <c r="Q9083" s="13"/>
      <c r="R9083" s="13"/>
      <c r="S9083" s="13"/>
      <c r="T9083" s="13"/>
      <c r="U9083" s="13"/>
      <c r="V9083" s="13"/>
      <c r="W9083" s="13"/>
      <c r="X9083" s="13"/>
      <c r="Y9083" s="13"/>
      <c r="Z9083" s="13"/>
      <c r="AA9083" s="13"/>
      <c r="AB9083" s="13"/>
      <c r="AC9083" s="13"/>
      <c r="AD9083" s="13"/>
      <c r="AE9083" s="13"/>
      <c r="AF9083" s="13"/>
      <c r="AG9083" s="19"/>
      <c r="AH9083" s="19"/>
      <c r="AI9083" s="19"/>
      <c r="AJ9083" s="19"/>
      <c r="AK9083" s="15"/>
      <c r="AL9083" s="12"/>
      <c r="AM9083" s="15"/>
      <c r="AN9083" s="15"/>
    </row>
    <row r="9084" spans="4:40" x14ac:dyDescent="0.25">
      <c r="D9084" s="18"/>
      <c r="E9084" s="13"/>
      <c r="F9084" s="13"/>
      <c r="G9084" s="13"/>
      <c r="H9084" s="13"/>
      <c r="I9084" s="13"/>
      <c r="J9084" s="13"/>
      <c r="K9084" s="13"/>
      <c r="L9084" s="13"/>
      <c r="M9084" s="13"/>
      <c r="N9084" s="13"/>
      <c r="O9084" s="13"/>
      <c r="P9084" s="13"/>
      <c r="Q9084" s="13"/>
      <c r="R9084" s="13"/>
      <c r="S9084" s="13"/>
      <c r="T9084" s="13"/>
      <c r="U9084" s="13"/>
      <c r="V9084" s="13"/>
      <c r="W9084" s="13"/>
      <c r="X9084" s="13"/>
      <c r="Y9084" s="13"/>
      <c r="Z9084" s="13"/>
      <c r="AA9084" s="13"/>
      <c r="AB9084" s="13"/>
      <c r="AC9084" s="13"/>
      <c r="AD9084" s="13"/>
      <c r="AE9084" s="13"/>
      <c r="AF9084" s="13"/>
      <c r="AG9084" s="19"/>
      <c r="AH9084" s="19"/>
      <c r="AI9084" s="19"/>
      <c r="AJ9084" s="19"/>
      <c r="AK9084" s="15"/>
      <c r="AL9084" s="15"/>
      <c r="AM9084" s="15"/>
      <c r="AN9084" s="15"/>
    </row>
    <row r="9085" spans="4:40" x14ac:dyDescent="0.25">
      <c r="D9085" s="18"/>
      <c r="E9085" s="13"/>
      <c r="F9085" s="13"/>
      <c r="G9085" s="13"/>
      <c r="H9085" s="13"/>
      <c r="I9085" s="13"/>
      <c r="J9085" s="13"/>
      <c r="K9085" s="13"/>
      <c r="L9085" s="13"/>
      <c r="M9085" s="13"/>
      <c r="N9085" s="13"/>
      <c r="O9085" s="14"/>
      <c r="P9085" s="14"/>
      <c r="Q9085" s="14"/>
      <c r="R9085" s="14"/>
      <c r="S9085" s="13"/>
      <c r="T9085" s="13"/>
      <c r="U9085" s="13"/>
      <c r="V9085" s="13"/>
      <c r="W9085" s="13"/>
      <c r="X9085" s="13"/>
      <c r="Y9085" s="14"/>
      <c r="Z9085" s="13"/>
      <c r="AA9085" s="13"/>
      <c r="AB9085" s="13"/>
      <c r="AC9085" s="13"/>
      <c r="AD9085" s="13"/>
      <c r="AE9085" s="13"/>
      <c r="AF9085" s="13"/>
      <c r="AG9085" s="19"/>
      <c r="AH9085" s="19"/>
      <c r="AI9085" s="19"/>
      <c r="AJ9085" s="19"/>
      <c r="AK9085" s="15"/>
      <c r="AL9085" s="15"/>
      <c r="AM9085" s="15"/>
      <c r="AN9085" s="15"/>
    </row>
    <row r="9086" spans="4:40" x14ac:dyDescent="0.25">
      <c r="D9086" s="18"/>
      <c r="E9086" s="13"/>
      <c r="F9086" s="13"/>
      <c r="G9086" s="13"/>
      <c r="H9086" s="13"/>
      <c r="I9086" s="13"/>
      <c r="J9086" s="13"/>
      <c r="K9086" s="13"/>
      <c r="L9086" s="13"/>
      <c r="M9086" s="13"/>
      <c r="N9086" s="13"/>
      <c r="O9086" s="14"/>
      <c r="P9086" s="14"/>
      <c r="Q9086" s="14"/>
      <c r="R9086" s="14"/>
      <c r="S9086" s="13"/>
      <c r="T9086" s="13"/>
      <c r="U9086" s="13"/>
      <c r="V9086" s="13"/>
      <c r="W9086" s="13"/>
      <c r="X9086" s="13"/>
      <c r="Y9086" s="14"/>
      <c r="Z9086" s="13"/>
      <c r="AA9086" s="13"/>
      <c r="AB9086" s="13"/>
      <c r="AC9086" s="13"/>
      <c r="AD9086" s="13"/>
      <c r="AE9086" s="13"/>
      <c r="AF9086" s="13"/>
      <c r="AG9086" s="19"/>
      <c r="AH9086" s="19"/>
      <c r="AI9086" s="19"/>
      <c r="AJ9086" s="19"/>
      <c r="AK9086" s="12"/>
      <c r="AL9086" s="12"/>
      <c r="AM9086" s="12"/>
      <c r="AN9086" s="12"/>
    </row>
    <row r="9087" spans="4:40" x14ac:dyDescent="0.25">
      <c r="D9087" s="18"/>
      <c r="E9087" s="13"/>
      <c r="F9087" s="13"/>
      <c r="G9087" s="13"/>
      <c r="H9087" s="13"/>
      <c r="I9087" s="13"/>
      <c r="J9087" s="13"/>
      <c r="K9087" s="13"/>
      <c r="L9087" s="13"/>
      <c r="M9087" s="13"/>
      <c r="N9087" s="13"/>
      <c r="O9087" s="13"/>
      <c r="P9087" s="13"/>
      <c r="Q9087" s="13"/>
      <c r="R9087" s="13"/>
      <c r="S9087" s="13"/>
      <c r="T9087" s="13"/>
      <c r="U9087" s="13"/>
      <c r="V9087" s="13"/>
      <c r="W9087" s="13"/>
      <c r="X9087" s="13"/>
      <c r="Y9087" s="13"/>
      <c r="Z9087" s="13"/>
      <c r="AA9087" s="13"/>
      <c r="AB9087" s="13"/>
      <c r="AC9087" s="13"/>
      <c r="AD9087" s="13"/>
      <c r="AE9087" s="13"/>
      <c r="AF9087" s="13"/>
      <c r="AG9087" s="19"/>
      <c r="AH9087" s="19"/>
      <c r="AI9087" s="19"/>
      <c r="AJ9087" s="19"/>
      <c r="AK9087" s="15"/>
      <c r="AL9087" s="12"/>
      <c r="AM9087" s="15"/>
      <c r="AN9087" s="15"/>
    </row>
    <row r="9088" spans="4:40" x14ac:dyDescent="0.25">
      <c r="D9088" s="18"/>
      <c r="E9088" s="13"/>
      <c r="F9088" s="13"/>
      <c r="G9088" s="13"/>
      <c r="H9088" s="13"/>
      <c r="I9088" s="13"/>
      <c r="J9088" s="13"/>
      <c r="K9088" s="13"/>
      <c r="L9088" s="13"/>
      <c r="M9088" s="13"/>
      <c r="N9088" s="13"/>
      <c r="O9088" s="13"/>
      <c r="P9088" s="13"/>
      <c r="Q9088" s="13"/>
      <c r="R9088" s="13"/>
      <c r="S9088" s="13"/>
      <c r="T9088" s="13"/>
      <c r="U9088" s="13"/>
      <c r="V9088" s="13"/>
      <c r="W9088" s="13"/>
      <c r="X9088" s="13"/>
      <c r="Y9088" s="13"/>
      <c r="Z9088" s="13"/>
      <c r="AA9088" s="13"/>
      <c r="AB9088" s="13"/>
      <c r="AC9088" s="13"/>
      <c r="AD9088" s="13"/>
      <c r="AE9088" s="13"/>
      <c r="AF9088" s="13"/>
      <c r="AG9088" s="19"/>
      <c r="AH9088" s="19"/>
      <c r="AI9088" s="19"/>
      <c r="AJ9088" s="19"/>
      <c r="AK9088" s="15"/>
      <c r="AL9088" s="15"/>
      <c r="AM9088" s="15"/>
      <c r="AN9088" s="15"/>
    </row>
    <row r="9089" spans="4:40" x14ac:dyDescent="0.25">
      <c r="D9089" s="18"/>
      <c r="E9089" s="13"/>
      <c r="F9089" s="13"/>
      <c r="G9089" s="13"/>
      <c r="H9089" s="13"/>
      <c r="I9089" s="13"/>
      <c r="J9089" s="13"/>
      <c r="K9089" s="13"/>
      <c r="L9089" s="13"/>
      <c r="M9089" s="13"/>
      <c r="N9089" s="13"/>
      <c r="O9089" s="14"/>
      <c r="P9089" s="14"/>
      <c r="Q9089" s="14"/>
      <c r="R9089" s="14"/>
      <c r="S9089" s="13"/>
      <c r="T9089" s="13"/>
      <c r="U9089" s="13"/>
      <c r="V9089" s="13"/>
      <c r="W9089" s="13"/>
      <c r="X9089" s="13"/>
      <c r="Y9089" s="14"/>
      <c r="Z9089" s="13"/>
      <c r="AA9089" s="13"/>
      <c r="AB9089" s="13"/>
      <c r="AC9089" s="13"/>
      <c r="AD9089" s="13"/>
      <c r="AE9089" s="13"/>
      <c r="AF9089" s="13"/>
      <c r="AG9089" s="19"/>
      <c r="AH9089" s="19"/>
      <c r="AI9089" s="19"/>
      <c r="AJ9089" s="19"/>
      <c r="AK9089" s="15"/>
      <c r="AL9089" s="15"/>
      <c r="AM9089" s="15"/>
      <c r="AN9089" s="15"/>
    </row>
    <row r="9090" spans="4:40" x14ac:dyDescent="0.25">
      <c r="D9090" s="18"/>
      <c r="E9090" s="13"/>
      <c r="F9090" s="13"/>
      <c r="G9090" s="13"/>
      <c r="H9090" s="13"/>
      <c r="I9090" s="13"/>
      <c r="J9090" s="13"/>
      <c r="K9090" s="13"/>
      <c r="L9090" s="13"/>
      <c r="M9090" s="13"/>
      <c r="N9090" s="13"/>
      <c r="O9090" s="14"/>
      <c r="P9090" s="14"/>
      <c r="Q9090" s="14"/>
      <c r="R9090" s="14"/>
      <c r="S9090" s="13"/>
      <c r="T9090" s="13"/>
      <c r="U9090" s="13"/>
      <c r="V9090" s="13"/>
      <c r="W9090" s="13"/>
      <c r="X9090" s="13"/>
      <c r="Y9090" s="14"/>
      <c r="Z9090" s="13"/>
      <c r="AA9090" s="13"/>
      <c r="AB9090" s="13"/>
      <c r="AC9090" s="13"/>
      <c r="AD9090" s="13"/>
      <c r="AE9090" s="13"/>
      <c r="AF9090" s="13"/>
      <c r="AG9090" s="19"/>
      <c r="AH9090" s="19"/>
      <c r="AI9090" s="19"/>
      <c r="AJ9090" s="19"/>
      <c r="AK9090" s="12"/>
      <c r="AL9090" s="12"/>
      <c r="AM9090" s="12"/>
      <c r="AN9090" s="12"/>
    </row>
    <row r="9091" spans="4:40" x14ac:dyDescent="0.25">
      <c r="D9091" s="18"/>
      <c r="E9091" s="13"/>
      <c r="F9091" s="13"/>
      <c r="G9091" s="13"/>
      <c r="H9091" s="13"/>
      <c r="I9091" s="13"/>
      <c r="J9091" s="13"/>
      <c r="K9091" s="13"/>
      <c r="L9091" s="13"/>
      <c r="M9091" s="13"/>
      <c r="N9091" s="13"/>
      <c r="O9091" s="13"/>
      <c r="P9091" s="13"/>
      <c r="Q9091" s="13"/>
      <c r="R9091" s="13"/>
      <c r="S9091" s="13"/>
      <c r="T9091" s="13"/>
      <c r="U9091" s="13"/>
      <c r="V9091" s="13"/>
      <c r="W9091" s="13"/>
      <c r="X9091" s="13"/>
      <c r="Y9091" s="13"/>
      <c r="Z9091" s="13"/>
      <c r="AA9091" s="13"/>
      <c r="AB9091" s="13"/>
      <c r="AC9091" s="13"/>
      <c r="AD9091" s="13"/>
      <c r="AE9091" s="13"/>
      <c r="AF9091" s="13"/>
      <c r="AG9091" s="19"/>
      <c r="AH9091" s="19"/>
      <c r="AI9091" s="19"/>
      <c r="AJ9091" s="19"/>
      <c r="AK9091" s="15"/>
      <c r="AL9091" s="12"/>
      <c r="AM9091" s="15"/>
      <c r="AN9091" s="15"/>
    </row>
    <row r="9092" spans="4:40" x14ac:dyDescent="0.25">
      <c r="D9092" s="18"/>
      <c r="E9092" s="13"/>
      <c r="F9092" s="13"/>
      <c r="G9092" s="13"/>
      <c r="H9092" s="13"/>
      <c r="I9092" s="13"/>
      <c r="J9092" s="13"/>
      <c r="K9092" s="13"/>
      <c r="L9092" s="13"/>
      <c r="M9092" s="13"/>
      <c r="N9092" s="13"/>
      <c r="O9092" s="13"/>
      <c r="P9092" s="13"/>
      <c r="Q9092" s="13"/>
      <c r="R9092" s="13"/>
      <c r="S9092" s="13"/>
      <c r="T9092" s="13"/>
      <c r="U9092" s="13"/>
      <c r="V9092" s="13"/>
      <c r="W9092" s="13"/>
      <c r="X9092" s="13"/>
      <c r="Y9092" s="13"/>
      <c r="Z9092" s="13"/>
      <c r="AA9092" s="13"/>
      <c r="AB9092" s="13"/>
      <c r="AC9092" s="13"/>
      <c r="AD9092" s="13"/>
      <c r="AE9092" s="13"/>
      <c r="AF9092" s="13"/>
      <c r="AG9092" s="19"/>
      <c r="AH9092" s="19"/>
      <c r="AI9092" s="19"/>
      <c r="AJ9092" s="19"/>
      <c r="AK9092" s="15"/>
      <c r="AL9092" s="15"/>
      <c r="AM9092" s="15"/>
      <c r="AN9092" s="15"/>
    </row>
    <row r="9093" spans="4:40" x14ac:dyDescent="0.25">
      <c r="D9093" s="18"/>
      <c r="E9093" s="13"/>
      <c r="F9093" s="13"/>
      <c r="G9093" s="13"/>
      <c r="H9093" s="13"/>
      <c r="I9093" s="13"/>
      <c r="J9093" s="13"/>
      <c r="K9093" s="13"/>
      <c r="L9093" s="13"/>
      <c r="M9093" s="13"/>
      <c r="N9093" s="13"/>
      <c r="O9093" s="14"/>
      <c r="P9093" s="14"/>
      <c r="Q9093" s="14"/>
      <c r="R9093" s="14"/>
      <c r="S9093" s="13"/>
      <c r="T9093" s="13"/>
      <c r="U9093" s="13"/>
      <c r="V9093" s="13"/>
      <c r="W9093" s="13"/>
      <c r="X9093" s="13"/>
      <c r="Y9093" s="14"/>
      <c r="Z9093" s="13"/>
      <c r="AA9093" s="13"/>
      <c r="AB9093" s="13"/>
      <c r="AC9093" s="13"/>
      <c r="AD9093" s="13"/>
      <c r="AE9093" s="13"/>
      <c r="AF9093" s="13"/>
      <c r="AG9093" s="19"/>
      <c r="AH9093" s="19"/>
      <c r="AI9093" s="19"/>
      <c r="AJ9093" s="19"/>
      <c r="AK9093" s="15"/>
      <c r="AL9093" s="15"/>
      <c r="AM9093" s="15"/>
      <c r="AN9093" s="15"/>
    </row>
    <row r="9094" spans="4:40" x14ac:dyDescent="0.25">
      <c r="D9094" s="18"/>
      <c r="E9094" s="13"/>
      <c r="F9094" s="13"/>
      <c r="G9094" s="13"/>
      <c r="H9094" s="13"/>
      <c r="I9094" s="13"/>
      <c r="J9094" s="13"/>
      <c r="K9094" s="13"/>
      <c r="L9094" s="13"/>
      <c r="M9094" s="13"/>
      <c r="N9094" s="13"/>
      <c r="O9094" s="14"/>
      <c r="P9094" s="14"/>
      <c r="Q9094" s="14"/>
      <c r="R9094" s="14"/>
      <c r="S9094" s="13"/>
      <c r="T9094" s="13"/>
      <c r="U9094" s="13"/>
      <c r="V9094" s="13"/>
      <c r="W9094" s="13"/>
      <c r="X9094" s="13"/>
      <c r="Y9094" s="14"/>
      <c r="Z9094" s="13"/>
      <c r="AA9094" s="13"/>
      <c r="AB9094" s="13"/>
      <c r="AC9094" s="13"/>
      <c r="AD9094" s="13"/>
      <c r="AE9094" s="13"/>
      <c r="AF9094" s="13"/>
      <c r="AG9094" s="19"/>
      <c r="AH9094" s="19"/>
      <c r="AI9094" s="19"/>
      <c r="AJ9094" s="19"/>
      <c r="AK9094" s="12"/>
      <c r="AL9094" s="12"/>
      <c r="AM9094" s="12"/>
      <c r="AN9094" s="12"/>
    </row>
    <row r="9095" spans="4:40" x14ac:dyDescent="0.25">
      <c r="D9095" s="18"/>
      <c r="E9095" s="13"/>
      <c r="F9095" s="13"/>
      <c r="G9095" s="13"/>
      <c r="H9095" s="13"/>
      <c r="I9095" s="13"/>
      <c r="J9095" s="13"/>
      <c r="K9095" s="13"/>
      <c r="L9095" s="13"/>
      <c r="M9095" s="13"/>
      <c r="N9095" s="13"/>
      <c r="O9095" s="13"/>
      <c r="P9095" s="13"/>
      <c r="Q9095" s="13"/>
      <c r="R9095" s="13"/>
      <c r="S9095" s="13"/>
      <c r="T9095" s="13"/>
      <c r="U9095" s="13"/>
      <c r="V9095" s="13"/>
      <c r="W9095" s="13"/>
      <c r="X9095" s="13"/>
      <c r="Y9095" s="13"/>
      <c r="Z9095" s="13"/>
      <c r="AA9095" s="13"/>
      <c r="AB9095" s="13"/>
      <c r="AC9095" s="13"/>
      <c r="AD9095" s="13"/>
      <c r="AE9095" s="13"/>
      <c r="AF9095" s="13"/>
      <c r="AG9095" s="19"/>
      <c r="AH9095" s="19"/>
      <c r="AI9095" s="19"/>
      <c r="AJ9095" s="19"/>
      <c r="AK9095" s="15"/>
      <c r="AL9095" s="12"/>
      <c r="AM9095" s="15"/>
      <c r="AN9095" s="15"/>
    </row>
    <row r="9096" spans="4:40" x14ac:dyDescent="0.25">
      <c r="D9096" s="18"/>
      <c r="E9096" s="13"/>
      <c r="F9096" s="13"/>
      <c r="G9096" s="13"/>
      <c r="H9096" s="13"/>
      <c r="I9096" s="13"/>
      <c r="J9096" s="13"/>
      <c r="K9096" s="13"/>
      <c r="L9096" s="13"/>
      <c r="M9096" s="13"/>
      <c r="N9096" s="13"/>
      <c r="O9096" s="13"/>
      <c r="P9096" s="13"/>
      <c r="Q9096" s="13"/>
      <c r="R9096" s="13"/>
      <c r="S9096" s="13"/>
      <c r="T9096" s="13"/>
      <c r="U9096" s="13"/>
      <c r="V9096" s="13"/>
      <c r="W9096" s="13"/>
      <c r="X9096" s="13"/>
      <c r="Y9096" s="13"/>
      <c r="Z9096" s="13"/>
      <c r="AA9096" s="13"/>
      <c r="AB9096" s="13"/>
      <c r="AC9096" s="13"/>
      <c r="AD9096" s="13"/>
      <c r="AE9096" s="13"/>
      <c r="AF9096" s="13"/>
      <c r="AG9096" s="19"/>
      <c r="AH9096" s="19"/>
      <c r="AI9096" s="19"/>
      <c r="AJ9096" s="19"/>
      <c r="AK9096" s="15"/>
      <c r="AL9096" s="15"/>
      <c r="AM9096" s="15"/>
      <c r="AN9096" s="15"/>
    </row>
    <row r="9097" spans="4:40" x14ac:dyDescent="0.25">
      <c r="D9097" s="18"/>
      <c r="E9097" s="13"/>
      <c r="F9097" s="13"/>
      <c r="G9097" s="13"/>
      <c r="H9097" s="13"/>
      <c r="I9097" s="13"/>
      <c r="J9097" s="13"/>
      <c r="K9097" s="13"/>
      <c r="L9097" s="13"/>
      <c r="M9097" s="13"/>
      <c r="N9097" s="13"/>
      <c r="O9097" s="14"/>
      <c r="P9097" s="14"/>
      <c r="Q9097" s="14"/>
      <c r="R9097" s="14"/>
      <c r="S9097" s="13"/>
      <c r="T9097" s="13"/>
      <c r="U9097" s="13"/>
      <c r="V9097" s="13"/>
      <c r="W9097" s="13"/>
      <c r="X9097" s="13"/>
      <c r="Y9097" s="14"/>
      <c r="Z9097" s="13"/>
      <c r="AA9097" s="13"/>
      <c r="AB9097" s="13"/>
      <c r="AC9097" s="13"/>
      <c r="AD9097" s="13"/>
      <c r="AE9097" s="13"/>
      <c r="AF9097" s="13"/>
      <c r="AG9097" s="19"/>
      <c r="AH9097" s="19"/>
      <c r="AI9097" s="19"/>
      <c r="AJ9097" s="19"/>
      <c r="AK9097" s="15"/>
      <c r="AL9097" s="15"/>
      <c r="AM9097" s="15"/>
      <c r="AN9097" s="15"/>
    </row>
    <row r="9098" spans="4:40" x14ac:dyDescent="0.25">
      <c r="D9098" s="18"/>
      <c r="E9098" s="13"/>
      <c r="F9098" s="13"/>
      <c r="G9098" s="13"/>
      <c r="H9098" s="13"/>
      <c r="I9098" s="13"/>
      <c r="J9098" s="13"/>
      <c r="K9098" s="13"/>
      <c r="L9098" s="13"/>
      <c r="M9098" s="13"/>
      <c r="N9098" s="13"/>
      <c r="O9098" s="14"/>
      <c r="P9098" s="14"/>
      <c r="Q9098" s="14"/>
      <c r="R9098" s="14"/>
      <c r="S9098" s="13"/>
      <c r="T9098" s="13"/>
      <c r="U9098" s="13"/>
      <c r="V9098" s="13"/>
      <c r="W9098" s="13"/>
      <c r="X9098" s="13"/>
      <c r="Y9098" s="14"/>
      <c r="Z9098" s="13"/>
      <c r="AA9098" s="13"/>
      <c r="AB9098" s="13"/>
      <c r="AC9098" s="13"/>
      <c r="AD9098" s="13"/>
      <c r="AE9098" s="13"/>
      <c r="AF9098" s="13"/>
      <c r="AG9098" s="19"/>
      <c r="AH9098" s="19"/>
      <c r="AI9098" s="19"/>
      <c r="AJ9098" s="19"/>
      <c r="AK9098" s="12"/>
      <c r="AL9098" s="12"/>
      <c r="AM9098" s="12"/>
      <c r="AN9098" s="12"/>
    </row>
    <row r="9099" spans="4:40" x14ac:dyDescent="0.25">
      <c r="D9099" s="18"/>
      <c r="E9099" s="13"/>
      <c r="F9099" s="13"/>
      <c r="G9099" s="13"/>
      <c r="H9099" s="13"/>
      <c r="I9099" s="13"/>
      <c r="J9099" s="13"/>
      <c r="K9099" s="13"/>
      <c r="L9099" s="13"/>
      <c r="M9099" s="13"/>
      <c r="N9099" s="13"/>
      <c r="O9099" s="13"/>
      <c r="P9099" s="13"/>
      <c r="Q9099" s="13"/>
      <c r="R9099" s="13"/>
      <c r="S9099" s="13"/>
      <c r="T9099" s="13"/>
      <c r="U9099" s="13"/>
      <c r="V9099" s="13"/>
      <c r="W9099" s="13"/>
      <c r="X9099" s="13"/>
      <c r="Y9099" s="13"/>
      <c r="Z9099" s="13"/>
      <c r="AA9099" s="13"/>
      <c r="AB9099" s="13"/>
      <c r="AC9099" s="13"/>
      <c r="AD9099" s="13"/>
      <c r="AE9099" s="13"/>
      <c r="AF9099" s="13"/>
      <c r="AG9099" s="19"/>
      <c r="AH9099" s="19"/>
      <c r="AI9099" s="19"/>
      <c r="AJ9099" s="19"/>
      <c r="AK9099" s="15"/>
      <c r="AL9099" s="12"/>
      <c r="AM9099" s="15"/>
      <c r="AN9099" s="15"/>
    </row>
    <row r="9100" spans="4:40" x14ac:dyDescent="0.25">
      <c r="D9100" s="18"/>
      <c r="E9100" s="13"/>
      <c r="F9100" s="13"/>
      <c r="G9100" s="13"/>
      <c r="H9100" s="13"/>
      <c r="I9100" s="13"/>
      <c r="J9100" s="13"/>
      <c r="K9100" s="13"/>
      <c r="L9100" s="13"/>
      <c r="M9100" s="13"/>
      <c r="N9100" s="13"/>
      <c r="O9100" s="13"/>
      <c r="P9100" s="13"/>
      <c r="Q9100" s="13"/>
      <c r="R9100" s="13"/>
      <c r="S9100" s="13"/>
      <c r="T9100" s="13"/>
      <c r="U9100" s="13"/>
      <c r="V9100" s="13"/>
      <c r="W9100" s="13"/>
      <c r="X9100" s="13"/>
      <c r="Y9100" s="13"/>
      <c r="Z9100" s="13"/>
      <c r="AA9100" s="13"/>
      <c r="AB9100" s="13"/>
      <c r="AC9100" s="13"/>
      <c r="AD9100" s="13"/>
      <c r="AE9100" s="13"/>
      <c r="AF9100" s="13"/>
      <c r="AG9100" s="19"/>
      <c r="AH9100" s="19"/>
      <c r="AI9100" s="19"/>
      <c r="AJ9100" s="19"/>
      <c r="AK9100" s="15"/>
      <c r="AL9100" s="15"/>
      <c r="AM9100" s="15"/>
      <c r="AN9100" s="15"/>
    </row>
    <row r="9101" spans="4:40" x14ac:dyDescent="0.25">
      <c r="D9101" s="18"/>
      <c r="E9101" s="13"/>
      <c r="F9101" s="13"/>
      <c r="G9101" s="13"/>
      <c r="H9101" s="13"/>
      <c r="I9101" s="13"/>
      <c r="J9101" s="13"/>
      <c r="K9101" s="13"/>
      <c r="L9101" s="13"/>
      <c r="M9101" s="13"/>
      <c r="N9101" s="13"/>
      <c r="O9101" s="14"/>
      <c r="P9101" s="14"/>
      <c r="Q9101" s="14"/>
      <c r="R9101" s="14"/>
      <c r="S9101" s="13"/>
      <c r="T9101" s="13"/>
      <c r="U9101" s="13"/>
      <c r="V9101" s="13"/>
      <c r="W9101" s="13"/>
      <c r="X9101" s="13"/>
      <c r="Y9101" s="14"/>
      <c r="Z9101" s="13"/>
      <c r="AA9101" s="13"/>
      <c r="AB9101" s="13"/>
      <c r="AC9101" s="13"/>
      <c r="AD9101" s="13"/>
      <c r="AE9101" s="13"/>
      <c r="AF9101" s="13"/>
      <c r="AG9101" s="19"/>
      <c r="AH9101" s="19"/>
      <c r="AI9101" s="19"/>
      <c r="AJ9101" s="19"/>
      <c r="AK9101" s="15"/>
      <c r="AL9101" s="15"/>
      <c r="AM9101" s="15"/>
      <c r="AN9101" s="15"/>
    </row>
    <row r="9102" spans="4:40" x14ac:dyDescent="0.25">
      <c r="D9102" s="18"/>
      <c r="E9102" s="13"/>
      <c r="F9102" s="13"/>
      <c r="G9102" s="13"/>
      <c r="H9102" s="13"/>
      <c r="I9102" s="13"/>
      <c r="J9102" s="13"/>
      <c r="K9102" s="13"/>
      <c r="L9102" s="13"/>
      <c r="M9102" s="13"/>
      <c r="N9102" s="13"/>
      <c r="O9102" s="14"/>
      <c r="P9102" s="14"/>
      <c r="Q9102" s="14"/>
      <c r="R9102" s="14"/>
      <c r="S9102" s="13"/>
      <c r="T9102" s="13"/>
      <c r="U9102" s="13"/>
      <c r="V9102" s="13"/>
      <c r="W9102" s="13"/>
      <c r="X9102" s="13"/>
      <c r="Y9102" s="14"/>
      <c r="Z9102" s="13"/>
      <c r="AA9102" s="13"/>
      <c r="AB9102" s="13"/>
      <c r="AC9102" s="13"/>
      <c r="AD9102" s="13"/>
      <c r="AE9102" s="13"/>
      <c r="AF9102" s="13"/>
      <c r="AG9102" s="19"/>
      <c r="AH9102" s="19"/>
      <c r="AI9102" s="19"/>
      <c r="AJ9102" s="19"/>
      <c r="AK9102" s="12"/>
      <c r="AL9102" s="12"/>
      <c r="AM9102" s="12"/>
      <c r="AN9102" s="12"/>
    </row>
    <row r="9103" spans="4:40" x14ac:dyDescent="0.25">
      <c r="D9103" s="18"/>
      <c r="E9103" s="13"/>
      <c r="F9103" s="13"/>
      <c r="G9103" s="13"/>
      <c r="H9103" s="13"/>
      <c r="I9103" s="13"/>
      <c r="J9103" s="13"/>
      <c r="K9103" s="13"/>
      <c r="L9103" s="13"/>
      <c r="M9103" s="13"/>
      <c r="N9103" s="13"/>
      <c r="O9103" s="13"/>
      <c r="P9103" s="13"/>
      <c r="Q9103" s="13"/>
      <c r="R9103" s="13"/>
      <c r="S9103" s="13"/>
      <c r="T9103" s="13"/>
      <c r="U9103" s="13"/>
      <c r="V9103" s="13"/>
      <c r="W9103" s="13"/>
      <c r="X9103" s="13"/>
      <c r="Y9103" s="13"/>
      <c r="Z9103" s="13"/>
      <c r="AA9103" s="13"/>
      <c r="AB9103" s="13"/>
      <c r="AC9103" s="13"/>
      <c r="AD9103" s="13"/>
      <c r="AE9103" s="13"/>
      <c r="AF9103" s="13"/>
      <c r="AG9103" s="19"/>
      <c r="AH9103" s="19"/>
      <c r="AI9103" s="19"/>
      <c r="AJ9103" s="19"/>
      <c r="AK9103" s="15"/>
      <c r="AL9103" s="12"/>
      <c r="AM9103" s="15"/>
      <c r="AN9103" s="15"/>
    </row>
    <row r="9104" spans="4:40" x14ac:dyDescent="0.25">
      <c r="D9104" s="18"/>
      <c r="E9104" s="13"/>
      <c r="F9104" s="13"/>
      <c r="G9104" s="13"/>
      <c r="H9104" s="13"/>
      <c r="I9104" s="13"/>
      <c r="J9104" s="13"/>
      <c r="K9104" s="13"/>
      <c r="L9104" s="13"/>
      <c r="M9104" s="13"/>
      <c r="N9104" s="13"/>
      <c r="O9104" s="13"/>
      <c r="P9104" s="13"/>
      <c r="Q9104" s="13"/>
      <c r="R9104" s="13"/>
      <c r="S9104" s="13"/>
      <c r="T9104" s="13"/>
      <c r="U9104" s="13"/>
      <c r="V9104" s="13"/>
      <c r="W9104" s="13"/>
      <c r="X9104" s="13"/>
      <c r="Y9104" s="13"/>
      <c r="Z9104" s="13"/>
      <c r="AA9104" s="13"/>
      <c r="AB9104" s="13"/>
      <c r="AC9104" s="13"/>
      <c r="AD9104" s="13"/>
      <c r="AE9104" s="13"/>
      <c r="AF9104" s="13"/>
      <c r="AG9104" s="19"/>
      <c r="AH9104" s="19"/>
      <c r="AI9104" s="19"/>
      <c r="AJ9104" s="19"/>
      <c r="AK9104" s="15"/>
      <c r="AL9104" s="15"/>
      <c r="AM9104" s="15"/>
      <c r="AN9104" s="15"/>
    </row>
    <row r="9105" spans="4:40" x14ac:dyDescent="0.25">
      <c r="D9105" s="18"/>
      <c r="E9105" s="13"/>
      <c r="F9105" s="13"/>
      <c r="G9105" s="13"/>
      <c r="H9105" s="13"/>
      <c r="I9105" s="13"/>
      <c r="J9105" s="13"/>
      <c r="K9105" s="13"/>
      <c r="L9105" s="13"/>
      <c r="M9105" s="13"/>
      <c r="N9105" s="13"/>
      <c r="O9105" s="14"/>
      <c r="P9105" s="14"/>
      <c r="Q9105" s="14"/>
      <c r="R9105" s="14"/>
      <c r="S9105" s="13"/>
      <c r="T9105" s="13"/>
      <c r="U9105" s="13"/>
      <c r="V9105" s="13"/>
      <c r="W9105" s="13"/>
      <c r="X9105" s="13"/>
      <c r="Y9105" s="14"/>
      <c r="Z9105" s="13"/>
      <c r="AA9105" s="13"/>
      <c r="AB9105" s="13"/>
      <c r="AC9105" s="13"/>
      <c r="AD9105" s="13"/>
      <c r="AE9105" s="13"/>
      <c r="AF9105" s="13"/>
      <c r="AG9105" s="19"/>
      <c r="AH9105" s="19"/>
      <c r="AI9105" s="19"/>
      <c r="AJ9105" s="19"/>
      <c r="AK9105" s="15"/>
      <c r="AL9105" s="15"/>
      <c r="AM9105" s="15"/>
      <c r="AN9105" s="15"/>
    </row>
    <row r="9106" spans="4:40" x14ac:dyDescent="0.25">
      <c r="D9106" s="18"/>
      <c r="E9106" s="13"/>
      <c r="F9106" s="13"/>
      <c r="G9106" s="13"/>
      <c r="H9106" s="13"/>
      <c r="I9106" s="13"/>
      <c r="J9106" s="13"/>
      <c r="K9106" s="13"/>
      <c r="L9106" s="13"/>
      <c r="M9106" s="13"/>
      <c r="N9106" s="13"/>
      <c r="O9106" s="14"/>
      <c r="P9106" s="14"/>
      <c r="Q9106" s="14"/>
      <c r="R9106" s="14"/>
      <c r="S9106" s="13"/>
      <c r="T9106" s="13"/>
      <c r="U9106" s="13"/>
      <c r="V9106" s="13"/>
      <c r="W9106" s="13"/>
      <c r="X9106" s="13"/>
      <c r="Y9106" s="14"/>
      <c r="Z9106" s="13"/>
      <c r="AA9106" s="13"/>
      <c r="AB9106" s="13"/>
      <c r="AC9106" s="13"/>
      <c r="AD9106" s="13"/>
      <c r="AE9106" s="13"/>
      <c r="AF9106" s="13"/>
      <c r="AG9106" s="19"/>
      <c r="AH9106" s="19"/>
      <c r="AI9106" s="19"/>
      <c r="AJ9106" s="19"/>
      <c r="AK9106" s="12"/>
      <c r="AL9106" s="12"/>
      <c r="AM9106" s="12"/>
      <c r="AN9106" s="12"/>
    </row>
    <row r="9107" spans="4:40" x14ac:dyDescent="0.25">
      <c r="D9107" s="18"/>
      <c r="E9107" s="13"/>
      <c r="F9107" s="13"/>
      <c r="G9107" s="13"/>
      <c r="H9107" s="13"/>
      <c r="I9107" s="13"/>
      <c r="J9107" s="13"/>
      <c r="K9107" s="13"/>
      <c r="L9107" s="13"/>
      <c r="M9107" s="13"/>
      <c r="N9107" s="13"/>
      <c r="O9107" s="13"/>
      <c r="P9107" s="13"/>
      <c r="Q9107" s="13"/>
      <c r="R9107" s="13"/>
      <c r="S9107" s="13"/>
      <c r="T9107" s="13"/>
      <c r="U9107" s="13"/>
      <c r="V9107" s="13"/>
      <c r="W9107" s="13"/>
      <c r="X9107" s="13"/>
      <c r="Y9107" s="13"/>
      <c r="Z9107" s="13"/>
      <c r="AA9107" s="13"/>
      <c r="AB9107" s="13"/>
      <c r="AC9107" s="13"/>
      <c r="AD9107" s="13"/>
      <c r="AE9107" s="13"/>
      <c r="AF9107" s="13"/>
      <c r="AG9107" s="19"/>
      <c r="AH9107" s="19"/>
      <c r="AI9107" s="19"/>
      <c r="AJ9107" s="19"/>
      <c r="AK9107" s="15"/>
      <c r="AL9107" s="12"/>
      <c r="AM9107" s="15"/>
      <c r="AN9107" s="15"/>
    </row>
    <row r="9108" spans="4:40" x14ac:dyDescent="0.25">
      <c r="D9108" s="18"/>
      <c r="E9108" s="13"/>
      <c r="F9108" s="13"/>
      <c r="G9108" s="13"/>
      <c r="H9108" s="13"/>
      <c r="I9108" s="13"/>
      <c r="J9108" s="13"/>
      <c r="K9108" s="13"/>
      <c r="L9108" s="13"/>
      <c r="M9108" s="13"/>
      <c r="N9108" s="13"/>
      <c r="O9108" s="13"/>
      <c r="P9108" s="13"/>
      <c r="Q9108" s="13"/>
      <c r="R9108" s="13"/>
      <c r="S9108" s="13"/>
      <c r="T9108" s="13"/>
      <c r="U9108" s="13"/>
      <c r="V9108" s="13"/>
      <c r="W9108" s="13"/>
      <c r="X9108" s="13"/>
      <c r="Y9108" s="13"/>
      <c r="Z9108" s="13"/>
      <c r="AA9108" s="13"/>
      <c r="AB9108" s="13"/>
      <c r="AC9108" s="13"/>
      <c r="AD9108" s="13"/>
      <c r="AE9108" s="13"/>
      <c r="AF9108" s="13"/>
      <c r="AG9108" s="19"/>
      <c r="AH9108" s="19"/>
      <c r="AI9108" s="19"/>
      <c r="AJ9108" s="19"/>
      <c r="AK9108" s="15"/>
      <c r="AL9108" s="15"/>
      <c r="AM9108" s="15"/>
      <c r="AN9108" s="15"/>
    </row>
    <row r="9109" spans="4:40" x14ac:dyDescent="0.25">
      <c r="D9109" s="18"/>
      <c r="E9109" s="13"/>
      <c r="F9109" s="13"/>
      <c r="G9109" s="13"/>
      <c r="H9109" s="13"/>
      <c r="I9109" s="13"/>
      <c r="J9109" s="13"/>
      <c r="K9109" s="13"/>
      <c r="L9109" s="13"/>
      <c r="M9109" s="13"/>
      <c r="N9109" s="13"/>
      <c r="O9109" s="14"/>
      <c r="P9109" s="14"/>
      <c r="Q9109" s="14"/>
      <c r="R9109" s="14"/>
      <c r="S9109" s="13"/>
      <c r="T9109" s="13"/>
      <c r="U9109" s="13"/>
      <c r="V9109" s="13"/>
      <c r="W9109" s="13"/>
      <c r="X9109" s="13"/>
      <c r="Y9109" s="14"/>
      <c r="Z9109" s="13"/>
      <c r="AA9109" s="13"/>
      <c r="AB9109" s="13"/>
      <c r="AC9109" s="13"/>
      <c r="AD9109" s="13"/>
      <c r="AE9109" s="13"/>
      <c r="AF9109" s="13"/>
      <c r="AG9109" s="19"/>
      <c r="AH9109" s="19"/>
      <c r="AI9109" s="19"/>
      <c r="AJ9109" s="19"/>
      <c r="AK9109" s="15"/>
      <c r="AL9109" s="15"/>
      <c r="AM9109" s="15"/>
      <c r="AN9109" s="15"/>
    </row>
    <row r="9110" spans="4:40" x14ac:dyDescent="0.25">
      <c r="D9110" s="18"/>
      <c r="E9110" s="13"/>
      <c r="F9110" s="13"/>
      <c r="G9110" s="13"/>
      <c r="H9110" s="13"/>
      <c r="I9110" s="13"/>
      <c r="J9110" s="13"/>
      <c r="K9110" s="13"/>
      <c r="L9110" s="13"/>
      <c r="M9110" s="13"/>
      <c r="N9110" s="13"/>
      <c r="O9110" s="14"/>
      <c r="P9110" s="14"/>
      <c r="Q9110" s="14"/>
      <c r="R9110" s="14"/>
      <c r="S9110" s="13"/>
      <c r="T9110" s="13"/>
      <c r="U9110" s="13"/>
      <c r="V9110" s="13"/>
      <c r="W9110" s="13"/>
      <c r="X9110" s="13"/>
      <c r="Y9110" s="14"/>
      <c r="Z9110" s="13"/>
      <c r="AA9110" s="13"/>
      <c r="AB9110" s="13"/>
      <c r="AC9110" s="13"/>
      <c r="AD9110" s="13"/>
      <c r="AE9110" s="13"/>
      <c r="AF9110" s="13"/>
      <c r="AG9110" s="19"/>
      <c r="AH9110" s="19"/>
      <c r="AI9110" s="19"/>
      <c r="AJ9110" s="19"/>
      <c r="AK9110" s="12"/>
      <c r="AL9110" s="12"/>
      <c r="AM9110" s="12"/>
      <c r="AN9110" s="12"/>
    </row>
    <row r="9111" spans="4:40" x14ac:dyDescent="0.25">
      <c r="D9111" s="18"/>
      <c r="E9111" s="13"/>
      <c r="F9111" s="13"/>
      <c r="G9111" s="13"/>
      <c r="H9111" s="13"/>
      <c r="I9111" s="13"/>
      <c r="J9111" s="13"/>
      <c r="K9111" s="13"/>
      <c r="L9111" s="13"/>
      <c r="M9111" s="13"/>
      <c r="N9111" s="13"/>
      <c r="O9111" s="13"/>
      <c r="P9111" s="13"/>
      <c r="Q9111" s="13"/>
      <c r="R9111" s="13"/>
      <c r="S9111" s="13"/>
      <c r="T9111" s="13"/>
      <c r="U9111" s="13"/>
      <c r="V9111" s="13"/>
      <c r="W9111" s="13"/>
      <c r="X9111" s="13"/>
      <c r="Y9111" s="13"/>
      <c r="Z9111" s="13"/>
      <c r="AA9111" s="13"/>
      <c r="AB9111" s="13"/>
      <c r="AC9111" s="13"/>
      <c r="AD9111" s="13"/>
      <c r="AE9111" s="13"/>
      <c r="AF9111" s="13"/>
      <c r="AG9111" s="19"/>
      <c r="AH9111" s="19"/>
      <c r="AI9111" s="19"/>
      <c r="AJ9111" s="19"/>
      <c r="AK9111" s="15"/>
      <c r="AL9111" s="12"/>
      <c r="AM9111" s="15"/>
      <c r="AN9111" s="15"/>
    </row>
    <row r="9112" spans="4:40" x14ac:dyDescent="0.25">
      <c r="D9112" s="18"/>
      <c r="E9112" s="13"/>
      <c r="F9112" s="13"/>
      <c r="G9112" s="13"/>
      <c r="H9112" s="13"/>
      <c r="I9112" s="13"/>
      <c r="J9112" s="13"/>
      <c r="K9112" s="13"/>
      <c r="L9112" s="13"/>
      <c r="M9112" s="13"/>
      <c r="N9112" s="13"/>
      <c r="O9112" s="13"/>
      <c r="P9112" s="13"/>
      <c r="Q9112" s="13"/>
      <c r="R9112" s="13"/>
      <c r="S9112" s="13"/>
      <c r="T9112" s="13"/>
      <c r="U9112" s="13"/>
      <c r="V9112" s="13"/>
      <c r="W9112" s="13"/>
      <c r="X9112" s="13"/>
      <c r="Y9112" s="13"/>
      <c r="Z9112" s="13"/>
      <c r="AA9112" s="13"/>
      <c r="AB9112" s="13"/>
      <c r="AC9112" s="13"/>
      <c r="AD9112" s="13"/>
      <c r="AE9112" s="13"/>
      <c r="AF9112" s="13"/>
      <c r="AG9112" s="19"/>
      <c r="AH9112" s="19"/>
      <c r="AI9112" s="19"/>
      <c r="AJ9112" s="19"/>
      <c r="AK9112" s="15"/>
      <c r="AL9112" s="15"/>
      <c r="AM9112" s="15"/>
      <c r="AN9112" s="15"/>
    </row>
    <row r="9113" spans="4:40" x14ac:dyDescent="0.25">
      <c r="D9113" s="18"/>
      <c r="E9113" s="13"/>
      <c r="F9113" s="13"/>
      <c r="G9113" s="13"/>
      <c r="H9113" s="13"/>
      <c r="I9113" s="13"/>
      <c r="J9113" s="13"/>
      <c r="K9113" s="13"/>
      <c r="L9113" s="13"/>
      <c r="M9113" s="13"/>
      <c r="N9113" s="13"/>
      <c r="O9113" s="14"/>
      <c r="P9113" s="14"/>
      <c r="Q9113" s="14"/>
      <c r="R9113" s="14"/>
      <c r="S9113" s="13"/>
      <c r="T9113" s="13"/>
      <c r="U9113" s="13"/>
      <c r="V9113" s="13"/>
      <c r="W9113" s="13"/>
      <c r="X9113" s="13"/>
      <c r="Y9113" s="14"/>
      <c r="Z9113" s="13"/>
      <c r="AA9113" s="13"/>
      <c r="AB9113" s="13"/>
      <c r="AC9113" s="13"/>
      <c r="AD9113" s="13"/>
      <c r="AE9113" s="13"/>
      <c r="AF9113" s="13"/>
      <c r="AG9113" s="19"/>
      <c r="AH9113" s="19"/>
      <c r="AI9113" s="19"/>
      <c r="AJ9113" s="19"/>
      <c r="AK9113" s="15"/>
      <c r="AL9113" s="15"/>
      <c r="AM9113" s="15"/>
      <c r="AN9113" s="15"/>
    </row>
    <row r="9114" spans="4:40" x14ac:dyDescent="0.25">
      <c r="D9114" s="18"/>
      <c r="E9114" s="13"/>
      <c r="F9114" s="13"/>
      <c r="G9114" s="13"/>
      <c r="H9114" s="13"/>
      <c r="I9114" s="13"/>
      <c r="J9114" s="13"/>
      <c r="K9114" s="13"/>
      <c r="L9114" s="13"/>
      <c r="M9114" s="13"/>
      <c r="N9114" s="13"/>
      <c r="O9114" s="14"/>
      <c r="P9114" s="14"/>
      <c r="Q9114" s="14"/>
      <c r="R9114" s="14"/>
      <c r="S9114" s="13"/>
      <c r="T9114" s="13"/>
      <c r="U9114" s="13"/>
      <c r="V9114" s="13"/>
      <c r="W9114" s="13"/>
      <c r="X9114" s="13"/>
      <c r="Y9114" s="14"/>
      <c r="Z9114" s="13"/>
      <c r="AA9114" s="13"/>
      <c r="AB9114" s="13"/>
      <c r="AC9114" s="13"/>
      <c r="AD9114" s="13"/>
      <c r="AE9114" s="13"/>
      <c r="AF9114" s="13"/>
      <c r="AG9114" s="19"/>
      <c r="AH9114" s="19"/>
      <c r="AI9114" s="19"/>
      <c r="AJ9114" s="19"/>
      <c r="AK9114" s="12"/>
      <c r="AL9114" s="12"/>
      <c r="AM9114" s="12"/>
      <c r="AN9114" s="12"/>
    </row>
    <row r="9115" spans="4:40" x14ac:dyDescent="0.25">
      <c r="D9115" s="18"/>
      <c r="E9115" s="13"/>
      <c r="F9115" s="13"/>
      <c r="G9115" s="13"/>
      <c r="H9115" s="13"/>
      <c r="I9115" s="13"/>
      <c r="J9115" s="13"/>
      <c r="K9115" s="13"/>
      <c r="L9115" s="13"/>
      <c r="M9115" s="13"/>
      <c r="N9115" s="13"/>
      <c r="O9115" s="13"/>
      <c r="P9115" s="13"/>
      <c r="Q9115" s="13"/>
      <c r="R9115" s="13"/>
      <c r="S9115" s="13"/>
      <c r="T9115" s="13"/>
      <c r="U9115" s="13"/>
      <c r="V9115" s="13"/>
      <c r="W9115" s="13"/>
      <c r="X9115" s="13"/>
      <c r="Y9115" s="13"/>
      <c r="Z9115" s="13"/>
      <c r="AA9115" s="13"/>
      <c r="AB9115" s="13"/>
      <c r="AC9115" s="13"/>
      <c r="AD9115" s="13"/>
      <c r="AE9115" s="13"/>
      <c r="AF9115" s="13"/>
      <c r="AG9115" s="19"/>
      <c r="AH9115" s="19"/>
      <c r="AI9115" s="19"/>
      <c r="AJ9115" s="19"/>
      <c r="AK9115" s="15"/>
      <c r="AL9115" s="12"/>
      <c r="AM9115" s="15"/>
      <c r="AN9115" s="15"/>
    </row>
    <row r="9116" spans="4:40" x14ac:dyDescent="0.25">
      <c r="D9116" s="18"/>
      <c r="E9116" s="13"/>
      <c r="F9116" s="13"/>
      <c r="G9116" s="13"/>
      <c r="H9116" s="13"/>
      <c r="I9116" s="13"/>
      <c r="J9116" s="13"/>
      <c r="K9116" s="13"/>
      <c r="L9116" s="13"/>
      <c r="M9116" s="13"/>
      <c r="N9116" s="13"/>
      <c r="O9116" s="13"/>
      <c r="P9116" s="13"/>
      <c r="Q9116" s="13"/>
      <c r="R9116" s="13"/>
      <c r="S9116" s="13"/>
      <c r="T9116" s="13"/>
      <c r="U9116" s="13"/>
      <c r="V9116" s="13"/>
      <c r="W9116" s="13"/>
      <c r="X9116" s="13"/>
      <c r="Y9116" s="13"/>
      <c r="Z9116" s="13"/>
      <c r="AA9116" s="13"/>
      <c r="AB9116" s="13"/>
      <c r="AC9116" s="13"/>
      <c r="AD9116" s="13"/>
      <c r="AE9116" s="13"/>
      <c r="AF9116" s="13"/>
      <c r="AG9116" s="19"/>
      <c r="AH9116" s="19"/>
      <c r="AI9116" s="19"/>
      <c r="AJ9116" s="19"/>
      <c r="AK9116" s="15"/>
      <c r="AL9116" s="15"/>
      <c r="AM9116" s="15"/>
      <c r="AN9116" s="15"/>
    </row>
    <row r="9117" spans="4:40" x14ac:dyDescent="0.25">
      <c r="D9117" s="18"/>
      <c r="E9117" s="13"/>
      <c r="F9117" s="13"/>
      <c r="G9117" s="13"/>
      <c r="H9117" s="13"/>
      <c r="I9117" s="13"/>
      <c r="J9117" s="13"/>
      <c r="K9117" s="13"/>
      <c r="L9117" s="13"/>
      <c r="M9117" s="13"/>
      <c r="N9117" s="13"/>
      <c r="O9117" s="14"/>
      <c r="P9117" s="14"/>
      <c r="Q9117" s="14"/>
      <c r="R9117" s="14"/>
      <c r="S9117" s="13"/>
      <c r="T9117" s="13"/>
      <c r="U9117" s="13"/>
      <c r="V9117" s="13"/>
      <c r="W9117" s="13"/>
      <c r="X9117" s="13"/>
      <c r="Y9117" s="14"/>
      <c r="Z9117" s="13"/>
      <c r="AA9117" s="13"/>
      <c r="AB9117" s="13"/>
      <c r="AC9117" s="13"/>
      <c r="AD9117" s="13"/>
      <c r="AE9117" s="13"/>
      <c r="AF9117" s="13"/>
      <c r="AG9117" s="19"/>
      <c r="AH9117" s="19"/>
      <c r="AI9117" s="19"/>
      <c r="AJ9117" s="19"/>
      <c r="AK9117" s="15"/>
      <c r="AL9117" s="15"/>
      <c r="AM9117" s="15"/>
      <c r="AN9117" s="15"/>
    </row>
    <row r="9118" spans="4:40" x14ac:dyDescent="0.25">
      <c r="D9118" s="18"/>
      <c r="E9118" s="13"/>
      <c r="F9118" s="13"/>
      <c r="G9118" s="13"/>
      <c r="H9118" s="13"/>
      <c r="I9118" s="13"/>
      <c r="J9118" s="13"/>
      <c r="K9118" s="13"/>
      <c r="L9118" s="13"/>
      <c r="M9118" s="13"/>
      <c r="N9118" s="13"/>
      <c r="O9118" s="14"/>
      <c r="P9118" s="14"/>
      <c r="Q9118" s="14"/>
      <c r="R9118" s="14"/>
      <c r="S9118" s="13"/>
      <c r="T9118" s="13"/>
      <c r="U9118" s="13"/>
      <c r="V9118" s="13"/>
      <c r="W9118" s="13"/>
      <c r="X9118" s="13"/>
      <c r="Y9118" s="14"/>
      <c r="Z9118" s="13"/>
      <c r="AA9118" s="13"/>
      <c r="AB9118" s="13"/>
      <c r="AC9118" s="13"/>
      <c r="AD9118" s="13"/>
      <c r="AE9118" s="13"/>
      <c r="AF9118" s="13"/>
      <c r="AG9118" s="19"/>
      <c r="AH9118" s="19"/>
      <c r="AI9118" s="19"/>
      <c r="AJ9118" s="19"/>
      <c r="AK9118" s="12"/>
      <c r="AL9118" s="12"/>
      <c r="AM9118" s="12"/>
      <c r="AN9118" s="12"/>
    </row>
    <row r="9119" spans="4:40" x14ac:dyDescent="0.25">
      <c r="D9119" s="18"/>
      <c r="E9119" s="13"/>
      <c r="F9119" s="13"/>
      <c r="G9119" s="13"/>
      <c r="H9119" s="13"/>
      <c r="I9119" s="13"/>
      <c r="J9119" s="13"/>
      <c r="K9119" s="13"/>
      <c r="L9119" s="13"/>
      <c r="M9119" s="13"/>
      <c r="N9119" s="13"/>
      <c r="O9119" s="13"/>
      <c r="P9119" s="13"/>
      <c r="Q9119" s="13"/>
      <c r="R9119" s="13"/>
      <c r="S9119" s="13"/>
      <c r="T9119" s="13"/>
      <c r="U9119" s="13"/>
      <c r="V9119" s="13"/>
      <c r="W9119" s="13"/>
      <c r="X9119" s="13"/>
      <c r="Y9119" s="13"/>
      <c r="Z9119" s="13"/>
      <c r="AA9119" s="13"/>
      <c r="AB9119" s="13"/>
      <c r="AC9119" s="13"/>
      <c r="AD9119" s="13"/>
      <c r="AE9119" s="13"/>
      <c r="AF9119" s="13"/>
      <c r="AG9119" s="19"/>
      <c r="AH9119" s="19"/>
      <c r="AI9119" s="19"/>
      <c r="AJ9119" s="19"/>
      <c r="AK9119" s="15"/>
      <c r="AL9119" s="12"/>
      <c r="AM9119" s="15"/>
      <c r="AN9119" s="15"/>
    </row>
    <row r="9120" spans="4:40" x14ac:dyDescent="0.25">
      <c r="D9120" s="18"/>
      <c r="E9120" s="13"/>
      <c r="F9120" s="13"/>
      <c r="G9120" s="13"/>
      <c r="H9120" s="13"/>
      <c r="I9120" s="13"/>
      <c r="J9120" s="13"/>
      <c r="K9120" s="13"/>
      <c r="L9120" s="13"/>
      <c r="M9120" s="13"/>
      <c r="N9120" s="13"/>
      <c r="O9120" s="13"/>
      <c r="P9120" s="13"/>
      <c r="Q9120" s="13"/>
      <c r="R9120" s="13"/>
      <c r="S9120" s="13"/>
      <c r="T9120" s="13"/>
      <c r="U9120" s="13"/>
      <c r="V9120" s="13"/>
      <c r="W9120" s="13"/>
      <c r="X9120" s="13"/>
      <c r="Y9120" s="13"/>
      <c r="Z9120" s="13"/>
      <c r="AA9120" s="13"/>
      <c r="AB9120" s="13"/>
      <c r="AC9120" s="13"/>
      <c r="AD9120" s="13"/>
      <c r="AE9120" s="13"/>
      <c r="AF9120" s="13"/>
      <c r="AG9120" s="19"/>
      <c r="AH9120" s="19"/>
      <c r="AI9120" s="19"/>
      <c r="AJ9120" s="19"/>
      <c r="AK9120" s="15"/>
      <c r="AL9120" s="15"/>
      <c r="AM9120" s="15"/>
      <c r="AN9120" s="15"/>
    </row>
    <row r="9121" spans="4:40" x14ac:dyDescent="0.25">
      <c r="D9121" s="18"/>
      <c r="E9121" s="13"/>
      <c r="F9121" s="13"/>
      <c r="G9121" s="13"/>
      <c r="H9121" s="13"/>
      <c r="I9121" s="13"/>
      <c r="J9121" s="13"/>
      <c r="K9121" s="13"/>
      <c r="L9121" s="13"/>
      <c r="M9121" s="13"/>
      <c r="N9121" s="13"/>
      <c r="O9121" s="14"/>
      <c r="P9121" s="14"/>
      <c r="Q9121" s="14"/>
      <c r="R9121" s="14"/>
      <c r="S9121" s="13"/>
      <c r="T9121" s="13"/>
      <c r="U9121" s="13"/>
      <c r="V9121" s="13"/>
      <c r="W9121" s="13"/>
      <c r="X9121" s="13"/>
      <c r="Y9121" s="14"/>
      <c r="Z9121" s="13"/>
      <c r="AA9121" s="13"/>
      <c r="AB9121" s="13"/>
      <c r="AC9121" s="13"/>
      <c r="AD9121" s="13"/>
      <c r="AE9121" s="13"/>
      <c r="AF9121" s="13"/>
      <c r="AG9121" s="19"/>
      <c r="AH9121" s="19"/>
      <c r="AI9121" s="19"/>
      <c r="AJ9121" s="19"/>
      <c r="AK9121" s="15"/>
      <c r="AL9121" s="15"/>
      <c r="AM9121" s="15"/>
      <c r="AN9121" s="15"/>
    </row>
    <row r="9122" spans="4:40" x14ac:dyDescent="0.25">
      <c r="D9122" s="18"/>
      <c r="E9122" s="13"/>
      <c r="F9122" s="13"/>
      <c r="G9122" s="13"/>
      <c r="H9122" s="13"/>
      <c r="I9122" s="13"/>
      <c r="J9122" s="13"/>
      <c r="K9122" s="13"/>
      <c r="L9122" s="13"/>
      <c r="M9122" s="13"/>
      <c r="N9122" s="13"/>
      <c r="O9122" s="14"/>
      <c r="P9122" s="14"/>
      <c r="Q9122" s="14"/>
      <c r="R9122" s="14"/>
      <c r="S9122" s="13"/>
      <c r="T9122" s="13"/>
      <c r="U9122" s="13"/>
      <c r="V9122" s="13"/>
      <c r="W9122" s="13"/>
      <c r="X9122" s="13"/>
      <c r="Y9122" s="14"/>
      <c r="Z9122" s="13"/>
      <c r="AA9122" s="13"/>
      <c r="AB9122" s="13"/>
      <c r="AC9122" s="13"/>
      <c r="AD9122" s="13"/>
      <c r="AE9122" s="13"/>
      <c r="AF9122" s="13"/>
      <c r="AG9122" s="19"/>
      <c r="AH9122" s="19"/>
      <c r="AI9122" s="19"/>
      <c r="AJ9122" s="19"/>
      <c r="AK9122" s="12"/>
      <c r="AL9122" s="12"/>
      <c r="AM9122" s="12"/>
      <c r="AN9122" s="12"/>
    </row>
    <row r="9123" spans="4:40" x14ac:dyDescent="0.25">
      <c r="D9123" s="18"/>
      <c r="E9123" s="13"/>
      <c r="F9123" s="13"/>
      <c r="G9123" s="13"/>
      <c r="H9123" s="13"/>
      <c r="I9123" s="13"/>
      <c r="J9123" s="13"/>
      <c r="K9123" s="13"/>
      <c r="L9123" s="13"/>
      <c r="M9123" s="13"/>
      <c r="N9123" s="13"/>
      <c r="O9123" s="13"/>
      <c r="P9123" s="13"/>
      <c r="Q9123" s="13"/>
      <c r="R9123" s="13"/>
      <c r="S9123" s="13"/>
      <c r="T9123" s="13"/>
      <c r="U9123" s="13"/>
      <c r="V9123" s="13"/>
      <c r="W9123" s="13"/>
      <c r="X9123" s="13"/>
      <c r="Y9123" s="13"/>
      <c r="Z9123" s="13"/>
      <c r="AA9123" s="13"/>
      <c r="AB9123" s="13"/>
      <c r="AC9123" s="13"/>
      <c r="AD9123" s="13"/>
      <c r="AE9123" s="13"/>
      <c r="AF9123" s="13"/>
      <c r="AG9123" s="19"/>
      <c r="AH9123" s="19"/>
      <c r="AI9123" s="19"/>
      <c r="AJ9123" s="19"/>
      <c r="AK9123" s="15"/>
      <c r="AL9123" s="12"/>
      <c r="AM9123" s="15"/>
      <c r="AN9123" s="15"/>
    </row>
    <row r="9124" spans="4:40" x14ac:dyDescent="0.25">
      <c r="D9124" s="18"/>
      <c r="E9124" s="13"/>
      <c r="F9124" s="13"/>
      <c r="G9124" s="13"/>
      <c r="H9124" s="13"/>
      <c r="I9124" s="13"/>
      <c r="J9124" s="13"/>
      <c r="K9124" s="13"/>
      <c r="L9124" s="13"/>
      <c r="M9124" s="13"/>
      <c r="N9124" s="13"/>
      <c r="O9124" s="13"/>
      <c r="P9124" s="13"/>
      <c r="Q9124" s="13"/>
      <c r="R9124" s="13"/>
      <c r="S9124" s="13"/>
      <c r="T9124" s="13"/>
      <c r="U9124" s="13"/>
      <c r="V9124" s="13"/>
      <c r="W9124" s="13"/>
      <c r="X9124" s="13"/>
      <c r="Y9124" s="13"/>
      <c r="Z9124" s="13"/>
      <c r="AA9124" s="13"/>
      <c r="AB9124" s="13"/>
      <c r="AC9124" s="13"/>
      <c r="AD9124" s="13"/>
      <c r="AE9124" s="13"/>
      <c r="AF9124" s="13"/>
      <c r="AG9124" s="19"/>
      <c r="AH9124" s="19"/>
      <c r="AI9124" s="19"/>
      <c r="AJ9124" s="19"/>
      <c r="AK9124" s="15"/>
      <c r="AL9124" s="15"/>
      <c r="AM9124" s="15"/>
      <c r="AN9124" s="15"/>
    </row>
    <row r="9125" spans="4:40" x14ac:dyDescent="0.25">
      <c r="D9125" s="18"/>
      <c r="E9125" s="13"/>
      <c r="F9125" s="13"/>
      <c r="G9125" s="13"/>
      <c r="H9125" s="13"/>
      <c r="I9125" s="13"/>
      <c r="J9125" s="13"/>
      <c r="K9125" s="13"/>
      <c r="L9125" s="13"/>
      <c r="M9125" s="13"/>
      <c r="N9125" s="13"/>
      <c r="O9125" s="14"/>
      <c r="P9125" s="14"/>
      <c r="Q9125" s="14"/>
      <c r="R9125" s="14"/>
      <c r="S9125" s="13"/>
      <c r="T9125" s="13"/>
      <c r="U9125" s="13"/>
      <c r="V9125" s="13"/>
      <c r="W9125" s="13"/>
      <c r="X9125" s="13"/>
      <c r="Y9125" s="14"/>
      <c r="Z9125" s="13"/>
      <c r="AA9125" s="13"/>
      <c r="AB9125" s="13"/>
      <c r="AC9125" s="13"/>
      <c r="AD9125" s="13"/>
      <c r="AE9125" s="13"/>
      <c r="AF9125" s="13"/>
      <c r="AG9125" s="19"/>
      <c r="AH9125" s="19"/>
      <c r="AI9125" s="19"/>
      <c r="AJ9125" s="19"/>
      <c r="AK9125" s="15"/>
      <c r="AL9125" s="15"/>
      <c r="AM9125" s="15"/>
      <c r="AN9125" s="15"/>
    </row>
    <row r="9126" spans="4:40" x14ac:dyDescent="0.25">
      <c r="D9126" s="18"/>
      <c r="E9126" s="13"/>
      <c r="F9126" s="13"/>
      <c r="G9126" s="13"/>
      <c r="H9126" s="13"/>
      <c r="I9126" s="13"/>
      <c r="J9126" s="13"/>
      <c r="K9126" s="13"/>
      <c r="L9126" s="13"/>
      <c r="M9126" s="13"/>
      <c r="N9126" s="13"/>
      <c r="O9126" s="14"/>
      <c r="P9126" s="14"/>
      <c r="Q9126" s="14"/>
      <c r="R9126" s="14"/>
      <c r="S9126" s="13"/>
      <c r="T9126" s="13"/>
      <c r="U9126" s="13"/>
      <c r="V9126" s="13"/>
      <c r="W9126" s="13"/>
      <c r="X9126" s="13"/>
      <c r="Y9126" s="14"/>
      <c r="Z9126" s="13"/>
      <c r="AA9126" s="13"/>
      <c r="AB9126" s="13"/>
      <c r="AC9126" s="13"/>
      <c r="AD9126" s="13"/>
      <c r="AE9126" s="13"/>
      <c r="AF9126" s="13"/>
      <c r="AG9126" s="19"/>
      <c r="AH9126" s="19"/>
      <c r="AI9126" s="19"/>
      <c r="AJ9126" s="19"/>
      <c r="AK9126" s="12"/>
      <c r="AL9126" s="12"/>
      <c r="AM9126" s="12"/>
      <c r="AN9126" s="12"/>
    </row>
    <row r="9127" spans="4:40" x14ac:dyDescent="0.25">
      <c r="D9127" s="18"/>
      <c r="E9127" s="13"/>
      <c r="F9127" s="13"/>
      <c r="G9127" s="13"/>
      <c r="H9127" s="13"/>
      <c r="I9127" s="13"/>
      <c r="J9127" s="13"/>
      <c r="K9127" s="13"/>
      <c r="L9127" s="13"/>
      <c r="M9127" s="13"/>
      <c r="N9127" s="13"/>
      <c r="O9127" s="13"/>
      <c r="P9127" s="13"/>
      <c r="Q9127" s="13"/>
      <c r="R9127" s="13"/>
      <c r="S9127" s="13"/>
      <c r="T9127" s="13"/>
      <c r="U9127" s="13"/>
      <c r="V9127" s="13"/>
      <c r="W9127" s="13"/>
      <c r="X9127" s="13"/>
      <c r="Y9127" s="13"/>
      <c r="Z9127" s="13"/>
      <c r="AA9127" s="13"/>
      <c r="AB9127" s="13"/>
      <c r="AC9127" s="13"/>
      <c r="AD9127" s="13"/>
      <c r="AE9127" s="13"/>
      <c r="AF9127" s="13"/>
      <c r="AG9127" s="19"/>
      <c r="AH9127" s="19"/>
      <c r="AI9127" s="19"/>
      <c r="AJ9127" s="19"/>
      <c r="AK9127" s="15"/>
      <c r="AL9127" s="12"/>
      <c r="AM9127" s="15"/>
      <c r="AN9127" s="15"/>
    </row>
    <row r="9128" spans="4:40" x14ac:dyDescent="0.25">
      <c r="D9128" s="18"/>
      <c r="E9128" s="13"/>
      <c r="F9128" s="13"/>
      <c r="G9128" s="13"/>
      <c r="H9128" s="13"/>
      <c r="I9128" s="13"/>
      <c r="J9128" s="13"/>
      <c r="K9128" s="13"/>
      <c r="L9128" s="13"/>
      <c r="M9128" s="13"/>
      <c r="N9128" s="13"/>
      <c r="O9128" s="13"/>
      <c r="P9128" s="13"/>
      <c r="Q9128" s="13"/>
      <c r="R9128" s="13"/>
      <c r="S9128" s="13"/>
      <c r="T9128" s="13"/>
      <c r="U9128" s="13"/>
      <c r="V9128" s="13"/>
      <c r="W9128" s="13"/>
      <c r="X9128" s="13"/>
      <c r="Y9128" s="13"/>
      <c r="Z9128" s="13"/>
      <c r="AA9128" s="13"/>
      <c r="AB9128" s="13"/>
      <c r="AC9128" s="13"/>
      <c r="AD9128" s="13"/>
      <c r="AE9128" s="13"/>
      <c r="AF9128" s="13"/>
      <c r="AG9128" s="19"/>
      <c r="AH9128" s="19"/>
      <c r="AI9128" s="19"/>
      <c r="AJ9128" s="19"/>
      <c r="AK9128" s="15"/>
      <c r="AL9128" s="15"/>
      <c r="AM9128" s="15"/>
      <c r="AN9128" s="15"/>
    </row>
    <row r="9129" spans="4:40" x14ac:dyDescent="0.25">
      <c r="D9129" s="18"/>
      <c r="E9129" s="13"/>
      <c r="F9129" s="13"/>
      <c r="G9129" s="13"/>
      <c r="H9129" s="13"/>
      <c r="I9129" s="13"/>
      <c r="J9129" s="13"/>
      <c r="K9129" s="13"/>
      <c r="L9129" s="13"/>
      <c r="M9129" s="13"/>
      <c r="N9129" s="13"/>
      <c r="O9129" s="14"/>
      <c r="P9129" s="14"/>
      <c r="Q9129" s="14"/>
      <c r="R9129" s="14"/>
      <c r="S9129" s="13"/>
      <c r="T9129" s="13"/>
      <c r="U9129" s="13"/>
      <c r="V9129" s="13"/>
      <c r="W9129" s="13"/>
      <c r="X9129" s="13"/>
      <c r="Y9129" s="14"/>
      <c r="Z9129" s="13"/>
      <c r="AA9129" s="13"/>
      <c r="AB9129" s="13"/>
      <c r="AC9129" s="13"/>
      <c r="AD9129" s="13"/>
      <c r="AE9129" s="13"/>
      <c r="AF9129" s="13"/>
      <c r="AG9129" s="19"/>
      <c r="AH9129" s="19"/>
      <c r="AI9129" s="19"/>
      <c r="AJ9129" s="19"/>
      <c r="AK9129" s="15"/>
      <c r="AL9129" s="15"/>
      <c r="AM9129" s="15"/>
      <c r="AN9129" s="15"/>
    </row>
    <row r="9130" spans="4:40" x14ac:dyDescent="0.25">
      <c r="D9130" s="18"/>
      <c r="E9130" s="13"/>
      <c r="F9130" s="13"/>
      <c r="G9130" s="13"/>
      <c r="H9130" s="13"/>
      <c r="I9130" s="13"/>
      <c r="J9130" s="13"/>
      <c r="K9130" s="13"/>
      <c r="L9130" s="13"/>
      <c r="M9130" s="13"/>
      <c r="N9130" s="13"/>
      <c r="O9130" s="14"/>
      <c r="P9130" s="14"/>
      <c r="Q9130" s="14"/>
      <c r="R9130" s="14"/>
      <c r="S9130" s="13"/>
      <c r="T9130" s="13"/>
      <c r="U9130" s="13"/>
      <c r="V9130" s="13"/>
      <c r="W9130" s="13"/>
      <c r="X9130" s="13"/>
      <c r="Y9130" s="14"/>
      <c r="Z9130" s="13"/>
      <c r="AA9130" s="13"/>
      <c r="AB9130" s="13"/>
      <c r="AC9130" s="13"/>
      <c r="AD9130" s="13"/>
      <c r="AE9130" s="13"/>
      <c r="AF9130" s="13"/>
      <c r="AG9130" s="19"/>
      <c r="AH9130" s="19"/>
      <c r="AI9130" s="19"/>
      <c r="AJ9130" s="19"/>
      <c r="AK9130" s="12"/>
      <c r="AL9130" s="12"/>
      <c r="AM9130" s="12"/>
      <c r="AN9130" s="12"/>
    </row>
    <row r="9131" spans="4:40" x14ac:dyDescent="0.25">
      <c r="D9131" s="18"/>
      <c r="E9131" s="13"/>
      <c r="F9131" s="13"/>
      <c r="G9131" s="13"/>
      <c r="H9131" s="13"/>
      <c r="I9131" s="13"/>
      <c r="J9131" s="13"/>
      <c r="K9131" s="13"/>
      <c r="L9131" s="13"/>
      <c r="M9131" s="13"/>
      <c r="N9131" s="13"/>
      <c r="O9131" s="13"/>
      <c r="P9131" s="13"/>
      <c r="Q9131" s="13"/>
      <c r="R9131" s="13"/>
      <c r="S9131" s="13"/>
      <c r="T9131" s="13"/>
      <c r="U9131" s="13"/>
      <c r="V9131" s="13"/>
      <c r="W9131" s="13"/>
      <c r="X9131" s="13"/>
      <c r="Y9131" s="13"/>
      <c r="Z9131" s="13"/>
      <c r="AA9131" s="13"/>
      <c r="AB9131" s="13"/>
      <c r="AC9131" s="13"/>
      <c r="AD9131" s="13"/>
      <c r="AE9131" s="13"/>
      <c r="AF9131" s="13"/>
      <c r="AG9131" s="19"/>
      <c r="AH9131" s="19"/>
      <c r="AI9131" s="19"/>
      <c r="AJ9131" s="19"/>
      <c r="AK9131" s="15"/>
      <c r="AL9131" s="12"/>
      <c r="AM9131" s="15"/>
      <c r="AN9131" s="15"/>
    </row>
    <row r="9132" spans="4:40" x14ac:dyDescent="0.25">
      <c r="D9132" s="18"/>
      <c r="E9132" s="13"/>
      <c r="F9132" s="13"/>
      <c r="G9132" s="13"/>
      <c r="H9132" s="13"/>
      <c r="I9132" s="13"/>
      <c r="J9132" s="13"/>
      <c r="K9132" s="13"/>
      <c r="L9132" s="13"/>
      <c r="M9132" s="13"/>
      <c r="N9132" s="13"/>
      <c r="O9132" s="13"/>
      <c r="P9132" s="13"/>
      <c r="Q9132" s="13"/>
      <c r="R9132" s="13"/>
      <c r="S9132" s="13"/>
      <c r="T9132" s="13"/>
      <c r="U9132" s="13"/>
      <c r="V9132" s="13"/>
      <c r="W9132" s="13"/>
      <c r="X9132" s="13"/>
      <c r="Y9132" s="13"/>
      <c r="Z9132" s="13"/>
      <c r="AA9132" s="13"/>
      <c r="AB9132" s="13"/>
      <c r="AC9132" s="13"/>
      <c r="AD9132" s="13"/>
      <c r="AE9132" s="13"/>
      <c r="AF9132" s="13"/>
      <c r="AG9132" s="19"/>
      <c r="AH9132" s="19"/>
      <c r="AI9132" s="19"/>
      <c r="AJ9132" s="19"/>
      <c r="AK9132" s="15"/>
      <c r="AL9132" s="15"/>
      <c r="AM9132" s="15"/>
      <c r="AN9132" s="15"/>
    </row>
    <row r="9133" spans="4:40" x14ac:dyDescent="0.25">
      <c r="D9133" s="18"/>
      <c r="E9133" s="13"/>
      <c r="F9133" s="13"/>
      <c r="G9133" s="13"/>
      <c r="H9133" s="13"/>
      <c r="I9133" s="13"/>
      <c r="J9133" s="13"/>
      <c r="K9133" s="13"/>
      <c r="L9133" s="13"/>
      <c r="M9133" s="13"/>
      <c r="N9133" s="13"/>
      <c r="O9133" s="14"/>
      <c r="P9133" s="14"/>
      <c r="Q9133" s="14"/>
      <c r="R9133" s="14"/>
      <c r="S9133" s="13"/>
      <c r="T9133" s="13"/>
      <c r="U9133" s="13"/>
      <c r="V9133" s="13"/>
      <c r="W9133" s="13"/>
      <c r="X9133" s="13"/>
      <c r="Y9133" s="14"/>
      <c r="Z9133" s="13"/>
      <c r="AA9133" s="13"/>
      <c r="AB9133" s="13"/>
      <c r="AC9133" s="13"/>
      <c r="AD9133" s="13"/>
      <c r="AE9133" s="13"/>
      <c r="AF9133" s="13"/>
      <c r="AG9133" s="19"/>
      <c r="AH9133" s="19"/>
      <c r="AI9133" s="19"/>
      <c r="AJ9133" s="19"/>
      <c r="AK9133" s="15"/>
      <c r="AL9133" s="15"/>
      <c r="AM9133" s="15"/>
      <c r="AN9133" s="15"/>
    </row>
    <row r="9134" spans="4:40" x14ac:dyDescent="0.25">
      <c r="D9134" s="18"/>
      <c r="E9134" s="13"/>
      <c r="F9134" s="13"/>
      <c r="G9134" s="13"/>
      <c r="H9134" s="13"/>
      <c r="I9134" s="13"/>
      <c r="J9134" s="13"/>
      <c r="K9134" s="13"/>
      <c r="L9134" s="13"/>
      <c r="M9134" s="13"/>
      <c r="N9134" s="13"/>
      <c r="O9134" s="14"/>
      <c r="P9134" s="14"/>
      <c r="Q9134" s="14"/>
      <c r="R9134" s="14"/>
      <c r="S9134" s="13"/>
      <c r="T9134" s="13"/>
      <c r="U9134" s="13"/>
      <c r="V9134" s="13"/>
      <c r="W9134" s="13"/>
      <c r="X9134" s="13"/>
      <c r="Y9134" s="14"/>
      <c r="Z9134" s="13"/>
      <c r="AA9134" s="13"/>
      <c r="AB9134" s="13"/>
      <c r="AC9134" s="13"/>
      <c r="AD9134" s="13"/>
      <c r="AE9134" s="13"/>
      <c r="AF9134" s="13"/>
      <c r="AG9134" s="19"/>
      <c r="AH9134" s="19"/>
      <c r="AI9134" s="19"/>
      <c r="AJ9134" s="19"/>
      <c r="AK9134" s="12"/>
      <c r="AL9134" s="12"/>
      <c r="AM9134" s="12"/>
      <c r="AN9134" s="12"/>
    </row>
    <row r="9135" spans="4:40" x14ac:dyDescent="0.25">
      <c r="D9135" s="18"/>
      <c r="E9135" s="13"/>
      <c r="F9135" s="13"/>
      <c r="G9135" s="13"/>
      <c r="H9135" s="13"/>
      <c r="I9135" s="13"/>
      <c r="J9135" s="13"/>
      <c r="K9135" s="13"/>
      <c r="L9135" s="13"/>
      <c r="M9135" s="13"/>
      <c r="N9135" s="13"/>
      <c r="O9135" s="13"/>
      <c r="P9135" s="13"/>
      <c r="Q9135" s="13"/>
      <c r="R9135" s="13"/>
      <c r="S9135" s="13"/>
      <c r="T9135" s="13"/>
      <c r="U9135" s="13"/>
      <c r="V9135" s="13"/>
      <c r="W9135" s="13"/>
      <c r="X9135" s="13"/>
      <c r="Y9135" s="13"/>
      <c r="Z9135" s="13"/>
      <c r="AA9135" s="13"/>
      <c r="AB9135" s="13"/>
      <c r="AC9135" s="13"/>
      <c r="AD9135" s="13"/>
      <c r="AE9135" s="13"/>
      <c r="AF9135" s="13"/>
      <c r="AG9135" s="19"/>
      <c r="AH9135" s="19"/>
      <c r="AI9135" s="19"/>
      <c r="AJ9135" s="19"/>
      <c r="AK9135" s="15"/>
      <c r="AL9135" s="12"/>
      <c r="AM9135" s="15"/>
      <c r="AN9135" s="15"/>
    </row>
    <row r="9136" spans="4:40" x14ac:dyDescent="0.25">
      <c r="D9136" s="18"/>
      <c r="E9136" s="13"/>
      <c r="F9136" s="13"/>
      <c r="G9136" s="13"/>
      <c r="H9136" s="13"/>
      <c r="I9136" s="13"/>
      <c r="J9136" s="13"/>
      <c r="K9136" s="13"/>
      <c r="L9136" s="13"/>
      <c r="M9136" s="13"/>
      <c r="N9136" s="13"/>
      <c r="O9136" s="13"/>
      <c r="P9136" s="13"/>
      <c r="Q9136" s="13"/>
      <c r="R9136" s="13"/>
      <c r="S9136" s="13"/>
      <c r="T9136" s="13"/>
      <c r="U9136" s="13"/>
      <c r="V9136" s="13"/>
      <c r="W9136" s="13"/>
      <c r="X9136" s="13"/>
      <c r="Y9136" s="13"/>
      <c r="Z9136" s="13"/>
      <c r="AA9136" s="13"/>
      <c r="AB9136" s="13"/>
      <c r="AC9136" s="13"/>
      <c r="AD9136" s="13"/>
      <c r="AE9136" s="13"/>
      <c r="AF9136" s="13"/>
      <c r="AG9136" s="19"/>
      <c r="AH9136" s="19"/>
      <c r="AI9136" s="19"/>
      <c r="AJ9136" s="19"/>
      <c r="AK9136" s="15"/>
      <c r="AL9136" s="15"/>
      <c r="AM9136" s="15"/>
      <c r="AN9136" s="15"/>
    </row>
    <row r="9137" spans="4:40" x14ac:dyDescent="0.25">
      <c r="D9137" s="18"/>
      <c r="E9137" s="13"/>
      <c r="F9137" s="13"/>
      <c r="G9137" s="13"/>
      <c r="H9137" s="13"/>
      <c r="I9137" s="13"/>
      <c r="J9137" s="13"/>
      <c r="K9137" s="13"/>
      <c r="L9137" s="13"/>
      <c r="M9137" s="13"/>
      <c r="N9137" s="13"/>
      <c r="O9137" s="14"/>
      <c r="P9137" s="14"/>
      <c r="Q9137" s="14"/>
      <c r="R9137" s="14"/>
      <c r="S9137" s="13"/>
      <c r="T9137" s="13"/>
      <c r="U9137" s="13"/>
      <c r="V9137" s="13"/>
      <c r="W9137" s="13"/>
      <c r="X9137" s="13"/>
      <c r="Y9137" s="14"/>
      <c r="Z9137" s="13"/>
      <c r="AA9137" s="13"/>
      <c r="AB9137" s="13"/>
      <c r="AC9137" s="13"/>
      <c r="AD9137" s="13"/>
      <c r="AE9137" s="13"/>
      <c r="AF9137" s="13"/>
      <c r="AG9137" s="19"/>
      <c r="AH9137" s="19"/>
      <c r="AI9137" s="19"/>
      <c r="AJ9137" s="19"/>
      <c r="AK9137" s="15"/>
      <c r="AL9137" s="15"/>
      <c r="AM9137" s="15"/>
      <c r="AN9137" s="15"/>
    </row>
    <row r="9138" spans="4:40" x14ac:dyDescent="0.25">
      <c r="D9138" s="18"/>
      <c r="E9138" s="13"/>
      <c r="F9138" s="13"/>
      <c r="G9138" s="13"/>
      <c r="H9138" s="13"/>
      <c r="I9138" s="13"/>
      <c r="J9138" s="13"/>
      <c r="K9138" s="13"/>
      <c r="L9138" s="13"/>
      <c r="M9138" s="13"/>
      <c r="N9138" s="13"/>
      <c r="O9138" s="14"/>
      <c r="P9138" s="14"/>
      <c r="Q9138" s="14"/>
      <c r="R9138" s="14"/>
      <c r="S9138" s="13"/>
      <c r="T9138" s="13"/>
      <c r="U9138" s="13"/>
      <c r="V9138" s="13"/>
      <c r="W9138" s="13"/>
      <c r="X9138" s="13"/>
      <c r="Y9138" s="14"/>
      <c r="Z9138" s="13"/>
      <c r="AA9138" s="13"/>
      <c r="AB9138" s="13"/>
      <c r="AC9138" s="13"/>
      <c r="AD9138" s="13"/>
      <c r="AE9138" s="13"/>
      <c r="AF9138" s="13"/>
      <c r="AG9138" s="19"/>
      <c r="AH9138" s="19"/>
      <c r="AI9138" s="19"/>
      <c r="AJ9138" s="19"/>
      <c r="AK9138" s="12"/>
      <c r="AL9138" s="12"/>
      <c r="AM9138" s="12"/>
      <c r="AN9138" s="12"/>
    </row>
    <row r="9139" spans="4:40" x14ac:dyDescent="0.25">
      <c r="D9139" s="18"/>
      <c r="E9139" s="13"/>
      <c r="F9139" s="13"/>
      <c r="G9139" s="13"/>
      <c r="H9139" s="13"/>
      <c r="I9139" s="13"/>
      <c r="J9139" s="13"/>
      <c r="K9139" s="13"/>
      <c r="L9139" s="13"/>
      <c r="M9139" s="13"/>
      <c r="N9139" s="13"/>
      <c r="O9139" s="13"/>
      <c r="P9139" s="13"/>
      <c r="Q9139" s="13"/>
      <c r="R9139" s="13"/>
      <c r="S9139" s="13"/>
      <c r="T9139" s="13"/>
      <c r="U9139" s="13"/>
      <c r="V9139" s="13"/>
      <c r="W9139" s="13"/>
      <c r="X9139" s="13"/>
      <c r="Y9139" s="13"/>
      <c r="Z9139" s="13"/>
      <c r="AA9139" s="13"/>
      <c r="AB9139" s="13"/>
      <c r="AC9139" s="13"/>
      <c r="AD9139" s="13"/>
      <c r="AE9139" s="13"/>
      <c r="AF9139" s="13"/>
      <c r="AG9139" s="19"/>
      <c r="AH9139" s="19"/>
      <c r="AI9139" s="19"/>
      <c r="AJ9139" s="19"/>
      <c r="AK9139" s="15"/>
      <c r="AL9139" s="12"/>
      <c r="AM9139" s="15"/>
      <c r="AN9139" s="15"/>
    </row>
    <row r="9140" spans="4:40" x14ac:dyDescent="0.25">
      <c r="D9140" s="18"/>
      <c r="E9140" s="13"/>
      <c r="F9140" s="13"/>
      <c r="G9140" s="13"/>
      <c r="H9140" s="13"/>
      <c r="I9140" s="13"/>
      <c r="J9140" s="13"/>
      <c r="K9140" s="13"/>
      <c r="L9140" s="13"/>
      <c r="M9140" s="13"/>
      <c r="N9140" s="13"/>
      <c r="O9140" s="13"/>
      <c r="P9140" s="13"/>
      <c r="Q9140" s="13"/>
      <c r="R9140" s="13"/>
      <c r="S9140" s="13"/>
      <c r="T9140" s="13"/>
      <c r="U9140" s="13"/>
      <c r="V9140" s="13"/>
      <c r="W9140" s="13"/>
      <c r="X9140" s="13"/>
      <c r="Y9140" s="13"/>
      <c r="Z9140" s="13"/>
      <c r="AA9140" s="13"/>
      <c r="AB9140" s="13"/>
      <c r="AC9140" s="13"/>
      <c r="AD9140" s="13"/>
      <c r="AE9140" s="13"/>
      <c r="AF9140" s="13"/>
      <c r="AG9140" s="19"/>
      <c r="AH9140" s="19"/>
      <c r="AI9140" s="19"/>
      <c r="AJ9140" s="19"/>
      <c r="AK9140" s="15"/>
      <c r="AL9140" s="15"/>
      <c r="AM9140" s="15"/>
      <c r="AN9140" s="15"/>
    </row>
    <row r="9141" spans="4:40" x14ac:dyDescent="0.25">
      <c r="D9141" s="18"/>
      <c r="E9141" s="13"/>
      <c r="F9141" s="13"/>
      <c r="G9141" s="13"/>
      <c r="H9141" s="13"/>
      <c r="I9141" s="13"/>
      <c r="J9141" s="13"/>
      <c r="K9141" s="13"/>
      <c r="L9141" s="13"/>
      <c r="M9141" s="13"/>
      <c r="N9141" s="13"/>
      <c r="O9141" s="14"/>
      <c r="P9141" s="14"/>
      <c r="Q9141" s="14"/>
      <c r="R9141" s="14"/>
      <c r="S9141" s="13"/>
      <c r="T9141" s="13"/>
      <c r="U9141" s="13"/>
      <c r="V9141" s="13"/>
      <c r="W9141" s="13"/>
      <c r="X9141" s="13"/>
      <c r="Y9141" s="14"/>
      <c r="Z9141" s="13"/>
      <c r="AA9141" s="13"/>
      <c r="AB9141" s="13"/>
      <c r="AC9141" s="13"/>
      <c r="AD9141" s="13"/>
      <c r="AE9141" s="13"/>
      <c r="AF9141" s="13"/>
      <c r="AG9141" s="19"/>
      <c r="AH9141" s="19"/>
      <c r="AI9141" s="19"/>
      <c r="AJ9141" s="19"/>
      <c r="AK9141" s="15"/>
      <c r="AL9141" s="15"/>
      <c r="AM9141" s="15"/>
      <c r="AN9141" s="15"/>
    </row>
    <row r="9142" spans="4:40" x14ac:dyDescent="0.25">
      <c r="D9142" s="18"/>
      <c r="E9142" s="13"/>
      <c r="F9142" s="13"/>
      <c r="G9142" s="13"/>
      <c r="H9142" s="13"/>
      <c r="I9142" s="13"/>
      <c r="J9142" s="13"/>
      <c r="K9142" s="13"/>
      <c r="L9142" s="13"/>
      <c r="M9142" s="13"/>
      <c r="N9142" s="13"/>
      <c r="O9142" s="14"/>
      <c r="P9142" s="14"/>
      <c r="Q9142" s="14"/>
      <c r="R9142" s="14"/>
      <c r="S9142" s="13"/>
      <c r="T9142" s="13"/>
      <c r="U9142" s="13"/>
      <c r="V9142" s="13"/>
      <c r="W9142" s="13"/>
      <c r="X9142" s="13"/>
      <c r="Y9142" s="14"/>
      <c r="Z9142" s="13"/>
      <c r="AA9142" s="13"/>
      <c r="AB9142" s="13"/>
      <c r="AC9142" s="13"/>
      <c r="AD9142" s="13"/>
      <c r="AE9142" s="13"/>
      <c r="AF9142" s="13"/>
      <c r="AG9142" s="19"/>
      <c r="AH9142" s="19"/>
      <c r="AI9142" s="19"/>
      <c r="AJ9142" s="19"/>
      <c r="AK9142" s="12"/>
      <c r="AL9142" s="12"/>
      <c r="AM9142" s="12"/>
      <c r="AN9142" s="12"/>
    </row>
    <row r="9143" spans="4:40" x14ac:dyDescent="0.25">
      <c r="D9143" s="18"/>
      <c r="E9143" s="13"/>
      <c r="F9143" s="13"/>
      <c r="G9143" s="13"/>
      <c r="H9143" s="13"/>
      <c r="I9143" s="13"/>
      <c r="J9143" s="13"/>
      <c r="K9143" s="13"/>
      <c r="L9143" s="13"/>
      <c r="M9143" s="13"/>
      <c r="N9143" s="13"/>
      <c r="O9143" s="13"/>
      <c r="P9143" s="13"/>
      <c r="Q9143" s="13"/>
      <c r="R9143" s="13"/>
      <c r="S9143" s="13"/>
      <c r="T9143" s="13"/>
      <c r="U9143" s="13"/>
      <c r="V9143" s="13"/>
      <c r="W9143" s="13"/>
      <c r="X9143" s="13"/>
      <c r="Y9143" s="13"/>
      <c r="Z9143" s="13"/>
      <c r="AA9143" s="13"/>
      <c r="AB9143" s="13"/>
      <c r="AC9143" s="13"/>
      <c r="AD9143" s="13"/>
      <c r="AE9143" s="13"/>
      <c r="AF9143" s="13"/>
      <c r="AG9143" s="19"/>
      <c r="AH9143" s="19"/>
      <c r="AI9143" s="19"/>
      <c r="AJ9143" s="19"/>
      <c r="AK9143" s="15"/>
      <c r="AL9143" s="12"/>
      <c r="AM9143" s="15"/>
      <c r="AN9143" s="15"/>
    </row>
    <row r="9144" spans="4:40" x14ac:dyDescent="0.25">
      <c r="D9144" s="18"/>
      <c r="E9144" s="13"/>
      <c r="F9144" s="13"/>
      <c r="G9144" s="13"/>
      <c r="H9144" s="13"/>
      <c r="I9144" s="13"/>
      <c r="J9144" s="13"/>
      <c r="K9144" s="13"/>
      <c r="L9144" s="13"/>
      <c r="M9144" s="13"/>
      <c r="N9144" s="13"/>
      <c r="O9144" s="13"/>
      <c r="P9144" s="13"/>
      <c r="Q9144" s="13"/>
      <c r="R9144" s="13"/>
      <c r="S9144" s="13"/>
      <c r="T9144" s="13"/>
      <c r="U9144" s="13"/>
      <c r="V9144" s="13"/>
      <c r="W9144" s="13"/>
      <c r="X9144" s="13"/>
      <c r="Y9144" s="13"/>
      <c r="Z9144" s="13"/>
      <c r="AA9144" s="13"/>
      <c r="AB9144" s="13"/>
      <c r="AC9144" s="13"/>
      <c r="AD9144" s="13"/>
      <c r="AE9144" s="13"/>
      <c r="AF9144" s="13"/>
      <c r="AG9144" s="19"/>
      <c r="AH9144" s="19"/>
      <c r="AI9144" s="19"/>
      <c r="AJ9144" s="19"/>
      <c r="AK9144" s="15"/>
      <c r="AL9144" s="15"/>
      <c r="AM9144" s="15"/>
      <c r="AN9144" s="15"/>
    </row>
    <row r="9145" spans="4:40" x14ac:dyDescent="0.25">
      <c r="D9145" s="18"/>
      <c r="E9145" s="13"/>
      <c r="F9145" s="13"/>
      <c r="G9145" s="13"/>
      <c r="H9145" s="13"/>
      <c r="I9145" s="13"/>
      <c r="J9145" s="13"/>
      <c r="K9145" s="13"/>
      <c r="L9145" s="13"/>
      <c r="M9145" s="13"/>
      <c r="N9145" s="13"/>
      <c r="O9145" s="14"/>
      <c r="P9145" s="14"/>
      <c r="Q9145" s="14"/>
      <c r="R9145" s="14"/>
      <c r="S9145" s="13"/>
      <c r="T9145" s="13"/>
      <c r="U9145" s="13"/>
      <c r="V9145" s="13"/>
      <c r="W9145" s="13"/>
      <c r="X9145" s="13"/>
      <c r="Y9145" s="14"/>
      <c r="Z9145" s="13"/>
      <c r="AA9145" s="13"/>
      <c r="AB9145" s="13"/>
      <c r="AC9145" s="13"/>
      <c r="AD9145" s="13"/>
      <c r="AE9145" s="13"/>
      <c r="AF9145" s="13"/>
      <c r="AG9145" s="19"/>
      <c r="AH9145" s="19"/>
      <c r="AI9145" s="19"/>
      <c r="AJ9145" s="19"/>
      <c r="AK9145" s="15"/>
      <c r="AL9145" s="15"/>
      <c r="AM9145" s="15"/>
      <c r="AN9145" s="15"/>
    </row>
    <row r="9146" spans="4:40" x14ac:dyDescent="0.25">
      <c r="D9146" s="18"/>
      <c r="E9146" s="13"/>
      <c r="F9146" s="13"/>
      <c r="G9146" s="13"/>
      <c r="H9146" s="13"/>
      <c r="I9146" s="13"/>
      <c r="J9146" s="13"/>
      <c r="K9146" s="13"/>
      <c r="L9146" s="13"/>
      <c r="M9146" s="13"/>
      <c r="N9146" s="13"/>
      <c r="O9146" s="14"/>
      <c r="P9146" s="14"/>
      <c r="Q9146" s="14"/>
      <c r="R9146" s="14"/>
      <c r="S9146" s="13"/>
      <c r="T9146" s="13"/>
      <c r="U9146" s="13"/>
      <c r="V9146" s="13"/>
      <c r="W9146" s="13"/>
      <c r="X9146" s="13"/>
      <c r="Y9146" s="14"/>
      <c r="Z9146" s="13"/>
      <c r="AA9146" s="13"/>
      <c r="AB9146" s="13"/>
      <c r="AC9146" s="13"/>
      <c r="AD9146" s="13"/>
      <c r="AE9146" s="13"/>
      <c r="AF9146" s="13"/>
      <c r="AG9146" s="19"/>
      <c r="AH9146" s="19"/>
      <c r="AI9146" s="19"/>
      <c r="AJ9146" s="19"/>
      <c r="AK9146" s="12"/>
      <c r="AL9146" s="12"/>
      <c r="AM9146" s="12"/>
      <c r="AN9146" s="12"/>
    </row>
    <row r="9147" spans="4:40" x14ac:dyDescent="0.25">
      <c r="D9147" s="18"/>
      <c r="E9147" s="13"/>
      <c r="F9147" s="13"/>
      <c r="G9147" s="13"/>
      <c r="H9147" s="13"/>
      <c r="I9147" s="13"/>
      <c r="J9147" s="13"/>
      <c r="K9147" s="13"/>
      <c r="L9147" s="13"/>
      <c r="M9147" s="13"/>
      <c r="N9147" s="13"/>
      <c r="O9147" s="13"/>
      <c r="P9147" s="13"/>
      <c r="Q9147" s="13"/>
      <c r="R9147" s="13"/>
      <c r="S9147" s="13"/>
      <c r="T9147" s="13"/>
      <c r="U9147" s="13"/>
      <c r="V9147" s="13"/>
      <c r="W9147" s="13"/>
      <c r="X9147" s="13"/>
      <c r="Y9147" s="13"/>
      <c r="Z9147" s="13"/>
      <c r="AA9147" s="13"/>
      <c r="AB9147" s="13"/>
      <c r="AC9147" s="13"/>
      <c r="AD9147" s="13"/>
      <c r="AE9147" s="13"/>
      <c r="AF9147" s="13"/>
      <c r="AG9147" s="19"/>
      <c r="AH9147" s="19"/>
      <c r="AI9147" s="19"/>
      <c r="AJ9147" s="19"/>
      <c r="AK9147" s="15"/>
      <c r="AL9147" s="12"/>
      <c r="AM9147" s="15"/>
      <c r="AN9147" s="15"/>
    </row>
    <row r="9148" spans="4:40" x14ac:dyDescent="0.25">
      <c r="D9148" s="18"/>
      <c r="E9148" s="13"/>
      <c r="F9148" s="13"/>
      <c r="G9148" s="13"/>
      <c r="H9148" s="13"/>
      <c r="I9148" s="13"/>
      <c r="J9148" s="13"/>
      <c r="K9148" s="13"/>
      <c r="L9148" s="13"/>
      <c r="M9148" s="13"/>
      <c r="N9148" s="13"/>
      <c r="O9148" s="13"/>
      <c r="P9148" s="13"/>
      <c r="Q9148" s="13"/>
      <c r="R9148" s="13"/>
      <c r="S9148" s="13"/>
      <c r="T9148" s="13"/>
      <c r="U9148" s="13"/>
      <c r="V9148" s="13"/>
      <c r="W9148" s="13"/>
      <c r="X9148" s="13"/>
      <c r="Y9148" s="13"/>
      <c r="Z9148" s="13"/>
      <c r="AA9148" s="13"/>
      <c r="AB9148" s="13"/>
      <c r="AC9148" s="13"/>
      <c r="AD9148" s="13"/>
      <c r="AE9148" s="13"/>
      <c r="AF9148" s="13"/>
      <c r="AG9148" s="19"/>
      <c r="AH9148" s="19"/>
      <c r="AI9148" s="19"/>
      <c r="AJ9148" s="19"/>
      <c r="AK9148" s="15"/>
      <c r="AL9148" s="15"/>
      <c r="AM9148" s="15"/>
      <c r="AN9148" s="15"/>
    </row>
    <row r="9149" spans="4:40" x14ac:dyDescent="0.25">
      <c r="D9149" s="18"/>
      <c r="E9149" s="13"/>
      <c r="F9149" s="13"/>
      <c r="G9149" s="13"/>
      <c r="H9149" s="13"/>
      <c r="I9149" s="13"/>
      <c r="J9149" s="13"/>
      <c r="K9149" s="13"/>
      <c r="L9149" s="13"/>
      <c r="M9149" s="13"/>
      <c r="N9149" s="13"/>
      <c r="O9149" s="14"/>
      <c r="P9149" s="14"/>
      <c r="Q9149" s="14"/>
      <c r="R9149" s="14"/>
      <c r="S9149" s="13"/>
      <c r="T9149" s="13"/>
      <c r="U9149" s="13"/>
      <c r="V9149" s="13"/>
      <c r="W9149" s="13"/>
      <c r="X9149" s="13"/>
      <c r="Y9149" s="14"/>
      <c r="Z9149" s="13"/>
      <c r="AA9149" s="13"/>
      <c r="AB9149" s="13"/>
      <c r="AC9149" s="13"/>
      <c r="AD9149" s="13"/>
      <c r="AE9149" s="13"/>
      <c r="AF9149" s="13"/>
      <c r="AG9149" s="19"/>
      <c r="AH9149" s="19"/>
      <c r="AI9149" s="19"/>
      <c r="AJ9149" s="19"/>
      <c r="AK9149" s="15"/>
      <c r="AL9149" s="15"/>
      <c r="AM9149" s="15"/>
      <c r="AN9149" s="15"/>
    </row>
    <row r="9150" spans="4:40" x14ac:dyDescent="0.25">
      <c r="D9150" s="18"/>
      <c r="E9150" s="13"/>
      <c r="F9150" s="13"/>
      <c r="G9150" s="13"/>
      <c r="H9150" s="13"/>
      <c r="I9150" s="13"/>
      <c r="J9150" s="13"/>
      <c r="K9150" s="13"/>
      <c r="L9150" s="13"/>
      <c r="M9150" s="13"/>
      <c r="N9150" s="13"/>
      <c r="O9150" s="14"/>
      <c r="P9150" s="14"/>
      <c r="Q9150" s="14"/>
      <c r="R9150" s="14"/>
      <c r="S9150" s="13"/>
      <c r="T9150" s="13"/>
      <c r="U9150" s="13"/>
      <c r="V9150" s="13"/>
      <c r="W9150" s="13"/>
      <c r="X9150" s="13"/>
      <c r="Y9150" s="14"/>
      <c r="Z9150" s="13"/>
      <c r="AA9150" s="13"/>
      <c r="AB9150" s="13"/>
      <c r="AC9150" s="13"/>
      <c r="AD9150" s="13"/>
      <c r="AE9150" s="13"/>
      <c r="AF9150" s="13"/>
      <c r="AG9150" s="19"/>
      <c r="AH9150" s="19"/>
      <c r="AI9150" s="19"/>
      <c r="AJ9150" s="19"/>
      <c r="AK9150" s="12"/>
      <c r="AL9150" s="12"/>
      <c r="AM9150" s="12"/>
      <c r="AN9150" s="12"/>
    </row>
    <row r="9151" spans="4:40" x14ac:dyDescent="0.25">
      <c r="D9151" s="18"/>
      <c r="E9151" s="13"/>
      <c r="F9151" s="13"/>
      <c r="G9151" s="13"/>
      <c r="H9151" s="13"/>
      <c r="I9151" s="13"/>
      <c r="J9151" s="13"/>
      <c r="K9151" s="13"/>
      <c r="L9151" s="13"/>
      <c r="M9151" s="13"/>
      <c r="N9151" s="13"/>
      <c r="O9151" s="13"/>
      <c r="P9151" s="13"/>
      <c r="Q9151" s="13"/>
      <c r="R9151" s="13"/>
      <c r="S9151" s="13"/>
      <c r="T9151" s="13"/>
      <c r="U9151" s="13"/>
      <c r="V9151" s="13"/>
      <c r="W9151" s="13"/>
      <c r="X9151" s="13"/>
      <c r="Y9151" s="13"/>
      <c r="Z9151" s="13"/>
      <c r="AA9151" s="13"/>
      <c r="AB9151" s="13"/>
      <c r="AC9151" s="13"/>
      <c r="AD9151" s="13"/>
      <c r="AE9151" s="13"/>
      <c r="AF9151" s="13"/>
      <c r="AG9151" s="19"/>
      <c r="AH9151" s="19"/>
      <c r="AI9151" s="19"/>
      <c r="AJ9151" s="19"/>
      <c r="AK9151" s="15"/>
      <c r="AL9151" s="12"/>
      <c r="AM9151" s="15"/>
      <c r="AN9151" s="15"/>
    </row>
    <row r="9152" spans="4:40" x14ac:dyDescent="0.25">
      <c r="D9152" s="18"/>
      <c r="E9152" s="13"/>
      <c r="F9152" s="13"/>
      <c r="G9152" s="13"/>
      <c r="H9152" s="13"/>
      <c r="I9152" s="13"/>
      <c r="J9152" s="13"/>
      <c r="K9152" s="13"/>
      <c r="L9152" s="13"/>
      <c r="M9152" s="13"/>
      <c r="N9152" s="13"/>
      <c r="O9152" s="13"/>
      <c r="P9152" s="13"/>
      <c r="Q9152" s="13"/>
      <c r="R9152" s="13"/>
      <c r="S9152" s="13"/>
      <c r="T9152" s="13"/>
      <c r="U9152" s="13"/>
      <c r="V9152" s="13"/>
      <c r="W9152" s="13"/>
      <c r="X9152" s="13"/>
      <c r="Y9152" s="13"/>
      <c r="Z9152" s="13"/>
      <c r="AA9152" s="13"/>
      <c r="AB9152" s="13"/>
      <c r="AC9152" s="13"/>
      <c r="AD9152" s="13"/>
      <c r="AE9152" s="13"/>
      <c r="AF9152" s="13"/>
      <c r="AG9152" s="19"/>
      <c r="AH9152" s="19"/>
      <c r="AI9152" s="19"/>
      <c r="AJ9152" s="19"/>
      <c r="AK9152" s="15"/>
      <c r="AL9152" s="15"/>
      <c r="AM9152" s="15"/>
      <c r="AN9152" s="15"/>
    </row>
    <row r="9153" spans="4:40" x14ac:dyDescent="0.25">
      <c r="D9153" s="18"/>
      <c r="E9153" s="13"/>
      <c r="F9153" s="13"/>
      <c r="G9153" s="13"/>
      <c r="H9153" s="13"/>
      <c r="I9153" s="13"/>
      <c r="J9153" s="13"/>
      <c r="K9153" s="13"/>
      <c r="L9153" s="13"/>
      <c r="M9153" s="13"/>
      <c r="N9153" s="13"/>
      <c r="O9153" s="14"/>
      <c r="P9153" s="14"/>
      <c r="Q9153" s="14"/>
      <c r="R9153" s="14"/>
      <c r="S9153" s="13"/>
      <c r="T9153" s="13"/>
      <c r="U9153" s="13"/>
      <c r="V9153" s="13"/>
      <c r="W9153" s="13"/>
      <c r="X9153" s="13"/>
      <c r="Y9153" s="14"/>
      <c r="Z9153" s="13"/>
      <c r="AA9153" s="13"/>
      <c r="AB9153" s="13"/>
      <c r="AC9153" s="13"/>
      <c r="AD9153" s="13"/>
      <c r="AE9153" s="13"/>
      <c r="AF9153" s="13"/>
      <c r="AG9153" s="19"/>
      <c r="AH9153" s="19"/>
      <c r="AI9153" s="19"/>
      <c r="AJ9153" s="19"/>
      <c r="AK9153" s="15"/>
      <c r="AL9153" s="15"/>
      <c r="AM9153" s="15"/>
      <c r="AN9153" s="15"/>
    </row>
    <row r="9154" spans="4:40" x14ac:dyDescent="0.25">
      <c r="D9154" s="18"/>
      <c r="E9154" s="13"/>
      <c r="F9154" s="13"/>
      <c r="G9154" s="13"/>
      <c r="H9154" s="13"/>
      <c r="I9154" s="13"/>
      <c r="J9154" s="13"/>
      <c r="K9154" s="13"/>
      <c r="L9154" s="13"/>
      <c r="M9154" s="13"/>
      <c r="N9154" s="13"/>
      <c r="O9154" s="14"/>
      <c r="P9154" s="14"/>
      <c r="Q9154" s="14"/>
      <c r="R9154" s="14"/>
      <c r="S9154" s="13"/>
      <c r="T9154" s="13"/>
      <c r="U9154" s="13"/>
      <c r="V9154" s="13"/>
      <c r="W9154" s="13"/>
      <c r="X9154" s="13"/>
      <c r="Y9154" s="14"/>
      <c r="Z9154" s="13"/>
      <c r="AA9154" s="13"/>
      <c r="AB9154" s="13"/>
      <c r="AC9154" s="13"/>
      <c r="AD9154" s="13"/>
      <c r="AE9154" s="13"/>
      <c r="AF9154" s="13"/>
      <c r="AG9154" s="19"/>
      <c r="AH9154" s="19"/>
      <c r="AI9154" s="19"/>
      <c r="AJ9154" s="19"/>
      <c r="AK9154" s="12"/>
      <c r="AL9154" s="12"/>
      <c r="AM9154" s="12"/>
      <c r="AN9154" s="12"/>
    </row>
    <row r="9155" spans="4:40" x14ac:dyDescent="0.25">
      <c r="D9155" s="18"/>
      <c r="E9155" s="13"/>
      <c r="F9155" s="13"/>
      <c r="G9155" s="13"/>
      <c r="H9155" s="13"/>
      <c r="I9155" s="13"/>
      <c r="J9155" s="13"/>
      <c r="K9155" s="13"/>
      <c r="L9155" s="13"/>
      <c r="M9155" s="13"/>
      <c r="N9155" s="13"/>
      <c r="O9155" s="13"/>
      <c r="P9155" s="13"/>
      <c r="Q9155" s="13"/>
      <c r="R9155" s="13"/>
      <c r="S9155" s="13"/>
      <c r="T9155" s="13"/>
      <c r="U9155" s="13"/>
      <c r="V9155" s="13"/>
      <c r="W9155" s="13"/>
      <c r="X9155" s="13"/>
      <c r="Y9155" s="13"/>
      <c r="Z9155" s="13"/>
      <c r="AA9155" s="13"/>
      <c r="AB9155" s="13"/>
      <c r="AC9155" s="13"/>
      <c r="AD9155" s="13"/>
      <c r="AE9155" s="13"/>
      <c r="AF9155" s="13"/>
      <c r="AG9155" s="19"/>
      <c r="AH9155" s="19"/>
      <c r="AI9155" s="19"/>
      <c r="AJ9155" s="19"/>
      <c r="AK9155" s="15"/>
      <c r="AL9155" s="12"/>
      <c r="AM9155" s="15"/>
      <c r="AN9155" s="15"/>
    </row>
    <row r="9156" spans="4:40" x14ac:dyDescent="0.25">
      <c r="D9156" s="18"/>
      <c r="E9156" s="13"/>
      <c r="F9156" s="13"/>
      <c r="G9156" s="13"/>
      <c r="H9156" s="13"/>
      <c r="I9156" s="13"/>
      <c r="J9156" s="13"/>
      <c r="K9156" s="13"/>
      <c r="L9156" s="13"/>
      <c r="M9156" s="13"/>
      <c r="N9156" s="13"/>
      <c r="O9156" s="13"/>
      <c r="P9156" s="13"/>
      <c r="Q9156" s="13"/>
      <c r="R9156" s="13"/>
      <c r="S9156" s="13"/>
      <c r="T9156" s="13"/>
      <c r="U9156" s="13"/>
      <c r="V9156" s="13"/>
      <c r="W9156" s="13"/>
      <c r="X9156" s="13"/>
      <c r="Y9156" s="13"/>
      <c r="Z9156" s="13"/>
      <c r="AA9156" s="13"/>
      <c r="AB9156" s="13"/>
      <c r="AC9156" s="13"/>
      <c r="AD9156" s="13"/>
      <c r="AE9156" s="13"/>
      <c r="AF9156" s="13"/>
      <c r="AG9156" s="19"/>
      <c r="AH9156" s="19"/>
      <c r="AI9156" s="19"/>
      <c r="AJ9156" s="19"/>
      <c r="AK9156" s="15"/>
      <c r="AL9156" s="15"/>
      <c r="AM9156" s="15"/>
      <c r="AN9156" s="15"/>
    </row>
    <row r="9157" spans="4:40" x14ac:dyDescent="0.25">
      <c r="D9157" s="18"/>
      <c r="E9157" s="13"/>
      <c r="F9157" s="13"/>
      <c r="G9157" s="13"/>
      <c r="H9157" s="13"/>
      <c r="I9157" s="13"/>
      <c r="J9157" s="13"/>
      <c r="K9157" s="13"/>
      <c r="L9157" s="13"/>
      <c r="M9157" s="13"/>
      <c r="N9157" s="13"/>
      <c r="O9157" s="14"/>
      <c r="P9157" s="14"/>
      <c r="Q9157" s="14"/>
      <c r="R9157" s="14"/>
      <c r="S9157" s="13"/>
      <c r="T9157" s="13"/>
      <c r="U9157" s="13"/>
      <c r="V9157" s="13"/>
      <c r="W9157" s="13"/>
      <c r="X9157" s="13"/>
      <c r="Y9157" s="14"/>
      <c r="Z9157" s="13"/>
      <c r="AA9157" s="13"/>
      <c r="AB9157" s="13"/>
      <c r="AC9157" s="13"/>
      <c r="AD9157" s="13"/>
      <c r="AE9157" s="13"/>
      <c r="AF9157" s="13"/>
      <c r="AG9157" s="19"/>
      <c r="AH9157" s="19"/>
      <c r="AI9157" s="19"/>
      <c r="AJ9157" s="19"/>
      <c r="AK9157" s="15"/>
      <c r="AL9157" s="15"/>
      <c r="AM9157" s="15"/>
      <c r="AN9157" s="15"/>
    </row>
    <row r="9158" spans="4:40" x14ac:dyDescent="0.25">
      <c r="D9158" s="18"/>
      <c r="E9158" s="13"/>
      <c r="F9158" s="13"/>
      <c r="G9158" s="13"/>
      <c r="H9158" s="13"/>
      <c r="I9158" s="13"/>
      <c r="J9158" s="13"/>
      <c r="K9158" s="13"/>
      <c r="L9158" s="13"/>
      <c r="M9158" s="13"/>
      <c r="N9158" s="13"/>
      <c r="O9158" s="14"/>
      <c r="P9158" s="14"/>
      <c r="Q9158" s="14"/>
      <c r="R9158" s="14"/>
      <c r="S9158" s="13"/>
      <c r="T9158" s="13"/>
      <c r="U9158" s="13"/>
      <c r="V9158" s="13"/>
      <c r="W9158" s="13"/>
      <c r="X9158" s="13"/>
      <c r="Y9158" s="14"/>
      <c r="Z9158" s="13"/>
      <c r="AA9158" s="13"/>
      <c r="AB9158" s="13"/>
      <c r="AC9158" s="13"/>
      <c r="AD9158" s="13"/>
      <c r="AE9158" s="13"/>
      <c r="AF9158" s="13"/>
      <c r="AG9158" s="19"/>
      <c r="AH9158" s="19"/>
      <c r="AI9158" s="19"/>
      <c r="AJ9158" s="19"/>
      <c r="AK9158" s="12"/>
      <c r="AL9158" s="12"/>
      <c r="AM9158" s="12"/>
      <c r="AN9158" s="12"/>
    </row>
    <row r="9159" spans="4:40" x14ac:dyDescent="0.25">
      <c r="D9159" s="18"/>
      <c r="E9159" s="13"/>
      <c r="F9159" s="13"/>
      <c r="G9159" s="13"/>
      <c r="H9159" s="13"/>
      <c r="I9159" s="13"/>
      <c r="J9159" s="13"/>
      <c r="K9159" s="13"/>
      <c r="L9159" s="13"/>
      <c r="M9159" s="13"/>
      <c r="N9159" s="13"/>
      <c r="O9159" s="13"/>
      <c r="P9159" s="13"/>
      <c r="Q9159" s="13"/>
      <c r="R9159" s="13"/>
      <c r="S9159" s="13"/>
      <c r="T9159" s="13"/>
      <c r="U9159" s="13"/>
      <c r="V9159" s="13"/>
      <c r="W9159" s="13"/>
      <c r="X9159" s="13"/>
      <c r="Y9159" s="13"/>
      <c r="Z9159" s="13"/>
      <c r="AA9159" s="13"/>
      <c r="AB9159" s="13"/>
      <c r="AC9159" s="13"/>
      <c r="AD9159" s="13"/>
      <c r="AE9159" s="13"/>
      <c r="AF9159" s="13"/>
      <c r="AG9159" s="19"/>
      <c r="AH9159" s="19"/>
      <c r="AI9159" s="19"/>
      <c r="AJ9159" s="19"/>
      <c r="AK9159" s="15"/>
      <c r="AL9159" s="12"/>
      <c r="AM9159" s="15"/>
      <c r="AN9159" s="15"/>
    </row>
    <row r="9160" spans="4:40" x14ac:dyDescent="0.25">
      <c r="D9160" s="18"/>
      <c r="E9160" s="13"/>
      <c r="F9160" s="13"/>
      <c r="G9160" s="13"/>
      <c r="H9160" s="13"/>
      <c r="I9160" s="13"/>
      <c r="J9160" s="13"/>
      <c r="K9160" s="13"/>
      <c r="L9160" s="13"/>
      <c r="M9160" s="13"/>
      <c r="N9160" s="13"/>
      <c r="O9160" s="13"/>
      <c r="P9160" s="13"/>
      <c r="Q9160" s="13"/>
      <c r="R9160" s="13"/>
      <c r="S9160" s="13"/>
      <c r="T9160" s="13"/>
      <c r="U9160" s="13"/>
      <c r="V9160" s="13"/>
      <c r="W9160" s="13"/>
      <c r="X9160" s="13"/>
      <c r="Y9160" s="13"/>
      <c r="Z9160" s="13"/>
      <c r="AA9160" s="13"/>
      <c r="AB9160" s="13"/>
      <c r="AC9160" s="13"/>
      <c r="AD9160" s="13"/>
      <c r="AE9160" s="13"/>
      <c r="AF9160" s="13"/>
      <c r="AG9160" s="19"/>
      <c r="AH9160" s="19"/>
      <c r="AI9160" s="19"/>
      <c r="AJ9160" s="19"/>
      <c r="AK9160" s="15"/>
      <c r="AL9160" s="15"/>
      <c r="AM9160" s="15"/>
      <c r="AN9160" s="15"/>
    </row>
    <row r="9161" spans="4:40" x14ac:dyDescent="0.25">
      <c r="D9161" s="18"/>
      <c r="E9161" s="13"/>
      <c r="F9161" s="13"/>
      <c r="G9161" s="13"/>
      <c r="H9161" s="13"/>
      <c r="I9161" s="13"/>
      <c r="J9161" s="13"/>
      <c r="K9161" s="13"/>
      <c r="L9161" s="13"/>
      <c r="M9161" s="13"/>
      <c r="N9161" s="13"/>
      <c r="O9161" s="14"/>
      <c r="P9161" s="14"/>
      <c r="Q9161" s="14"/>
      <c r="R9161" s="14"/>
      <c r="S9161" s="13"/>
      <c r="T9161" s="13"/>
      <c r="U9161" s="13"/>
      <c r="V9161" s="13"/>
      <c r="W9161" s="13"/>
      <c r="X9161" s="13"/>
      <c r="Y9161" s="14"/>
      <c r="Z9161" s="13"/>
      <c r="AA9161" s="13"/>
      <c r="AB9161" s="13"/>
      <c r="AC9161" s="13"/>
      <c r="AD9161" s="13"/>
      <c r="AE9161" s="13"/>
      <c r="AF9161" s="13"/>
      <c r="AG9161" s="19"/>
      <c r="AH9161" s="19"/>
      <c r="AI9161" s="19"/>
      <c r="AJ9161" s="19"/>
      <c r="AK9161" s="15"/>
      <c r="AL9161" s="15"/>
      <c r="AM9161" s="15"/>
      <c r="AN9161" s="15"/>
    </row>
    <row r="9162" spans="4:40" x14ac:dyDescent="0.25">
      <c r="D9162" s="18"/>
      <c r="E9162" s="13"/>
      <c r="F9162" s="13"/>
      <c r="G9162" s="13"/>
      <c r="H9162" s="13"/>
      <c r="I9162" s="13"/>
      <c r="J9162" s="13"/>
      <c r="K9162" s="13"/>
      <c r="L9162" s="13"/>
      <c r="M9162" s="13"/>
      <c r="N9162" s="13"/>
      <c r="O9162" s="14"/>
      <c r="P9162" s="14"/>
      <c r="Q9162" s="14"/>
      <c r="R9162" s="14"/>
      <c r="S9162" s="13"/>
      <c r="T9162" s="13"/>
      <c r="U9162" s="13"/>
      <c r="V9162" s="13"/>
      <c r="W9162" s="13"/>
      <c r="X9162" s="13"/>
      <c r="Y9162" s="14"/>
      <c r="Z9162" s="13"/>
      <c r="AA9162" s="13"/>
      <c r="AB9162" s="13"/>
      <c r="AC9162" s="13"/>
      <c r="AD9162" s="13"/>
      <c r="AE9162" s="13"/>
      <c r="AF9162" s="13"/>
      <c r="AG9162" s="19"/>
      <c r="AH9162" s="19"/>
      <c r="AI9162" s="19"/>
      <c r="AJ9162" s="19"/>
      <c r="AK9162" s="12"/>
      <c r="AL9162" s="12"/>
      <c r="AM9162" s="12"/>
      <c r="AN9162" s="12"/>
    </row>
    <row r="9163" spans="4:40" x14ac:dyDescent="0.25">
      <c r="D9163" s="18"/>
      <c r="E9163" s="13"/>
      <c r="F9163" s="13"/>
      <c r="G9163" s="13"/>
      <c r="H9163" s="13"/>
      <c r="I9163" s="13"/>
      <c r="J9163" s="13"/>
      <c r="K9163" s="13"/>
      <c r="L9163" s="13"/>
      <c r="M9163" s="13"/>
      <c r="N9163" s="13"/>
      <c r="O9163" s="13"/>
      <c r="P9163" s="13"/>
      <c r="Q9163" s="13"/>
      <c r="R9163" s="13"/>
      <c r="S9163" s="13"/>
      <c r="T9163" s="13"/>
      <c r="U9163" s="13"/>
      <c r="V9163" s="13"/>
      <c r="W9163" s="13"/>
      <c r="X9163" s="13"/>
      <c r="Y9163" s="13"/>
      <c r="Z9163" s="13"/>
      <c r="AA9163" s="13"/>
      <c r="AB9163" s="13"/>
      <c r="AC9163" s="13"/>
      <c r="AD9163" s="13"/>
      <c r="AE9163" s="13"/>
      <c r="AF9163" s="13"/>
      <c r="AG9163" s="19"/>
      <c r="AH9163" s="19"/>
      <c r="AI9163" s="19"/>
      <c r="AJ9163" s="19"/>
      <c r="AK9163" s="15"/>
      <c r="AL9163" s="12"/>
      <c r="AM9163" s="15"/>
      <c r="AN9163" s="15"/>
    </row>
    <row r="9164" spans="4:40" x14ac:dyDescent="0.25">
      <c r="D9164" s="18"/>
      <c r="E9164" s="13"/>
      <c r="F9164" s="13"/>
      <c r="G9164" s="13"/>
      <c r="H9164" s="13"/>
      <c r="I9164" s="13"/>
      <c r="J9164" s="13"/>
      <c r="K9164" s="13"/>
      <c r="L9164" s="13"/>
      <c r="M9164" s="13"/>
      <c r="N9164" s="13"/>
      <c r="O9164" s="13"/>
      <c r="P9164" s="13"/>
      <c r="Q9164" s="13"/>
      <c r="R9164" s="13"/>
      <c r="S9164" s="13"/>
      <c r="T9164" s="13"/>
      <c r="U9164" s="13"/>
      <c r="V9164" s="13"/>
      <c r="W9164" s="13"/>
      <c r="X9164" s="13"/>
      <c r="Y9164" s="13"/>
      <c r="Z9164" s="13"/>
      <c r="AA9164" s="13"/>
      <c r="AB9164" s="13"/>
      <c r="AC9164" s="13"/>
      <c r="AD9164" s="13"/>
      <c r="AE9164" s="13"/>
      <c r="AF9164" s="13"/>
      <c r="AG9164" s="19"/>
      <c r="AH9164" s="19"/>
      <c r="AI9164" s="19"/>
      <c r="AJ9164" s="19"/>
      <c r="AK9164" s="15"/>
      <c r="AL9164" s="15"/>
      <c r="AM9164" s="15"/>
      <c r="AN9164" s="15"/>
    </row>
    <row r="9165" spans="4:40" x14ac:dyDescent="0.25">
      <c r="D9165" s="18"/>
      <c r="E9165" s="13"/>
      <c r="F9165" s="13"/>
      <c r="G9165" s="13"/>
      <c r="H9165" s="13"/>
      <c r="I9165" s="13"/>
      <c r="J9165" s="13"/>
      <c r="K9165" s="13"/>
      <c r="L9165" s="13"/>
      <c r="M9165" s="13"/>
      <c r="N9165" s="13"/>
      <c r="O9165" s="14"/>
      <c r="P9165" s="14"/>
      <c r="Q9165" s="14"/>
      <c r="R9165" s="14"/>
      <c r="S9165" s="13"/>
      <c r="T9165" s="13"/>
      <c r="U9165" s="13"/>
      <c r="V9165" s="13"/>
      <c r="W9165" s="13"/>
      <c r="X9165" s="13"/>
      <c r="Y9165" s="14"/>
      <c r="Z9165" s="13"/>
      <c r="AA9165" s="13"/>
      <c r="AB9165" s="13"/>
      <c r="AC9165" s="13"/>
      <c r="AD9165" s="13"/>
      <c r="AE9165" s="13"/>
      <c r="AF9165" s="13"/>
      <c r="AG9165" s="19"/>
      <c r="AH9165" s="19"/>
      <c r="AI9165" s="19"/>
      <c r="AJ9165" s="19"/>
      <c r="AK9165" s="15"/>
      <c r="AL9165" s="15"/>
      <c r="AM9165" s="15"/>
      <c r="AN9165" s="15"/>
    </row>
    <row r="9166" spans="4:40" x14ac:dyDescent="0.25">
      <c r="D9166" s="18"/>
      <c r="E9166" s="13"/>
      <c r="F9166" s="13"/>
      <c r="G9166" s="13"/>
      <c r="H9166" s="13"/>
      <c r="I9166" s="13"/>
      <c r="J9166" s="13"/>
      <c r="K9166" s="13"/>
      <c r="L9166" s="13"/>
      <c r="M9166" s="13"/>
      <c r="N9166" s="13"/>
      <c r="O9166" s="14"/>
      <c r="P9166" s="14"/>
      <c r="Q9166" s="14"/>
      <c r="R9166" s="14"/>
      <c r="S9166" s="13"/>
      <c r="T9166" s="13"/>
      <c r="U9166" s="13"/>
      <c r="V9166" s="13"/>
      <c r="W9166" s="13"/>
      <c r="X9166" s="13"/>
      <c r="Y9166" s="14"/>
      <c r="Z9166" s="13"/>
      <c r="AA9166" s="13"/>
      <c r="AB9166" s="13"/>
      <c r="AC9166" s="13"/>
      <c r="AD9166" s="13"/>
      <c r="AE9166" s="13"/>
      <c r="AF9166" s="13"/>
      <c r="AG9166" s="19"/>
      <c r="AH9166" s="19"/>
      <c r="AI9166" s="19"/>
      <c r="AJ9166" s="19"/>
      <c r="AK9166" s="12"/>
      <c r="AL9166" s="12"/>
      <c r="AM9166" s="12"/>
      <c r="AN9166" s="12"/>
    </row>
    <row r="9167" spans="4:40" x14ac:dyDescent="0.25">
      <c r="D9167" s="18"/>
      <c r="E9167" s="13"/>
      <c r="F9167" s="13"/>
      <c r="G9167" s="13"/>
      <c r="H9167" s="13"/>
      <c r="I9167" s="13"/>
      <c r="J9167" s="13"/>
      <c r="K9167" s="13"/>
      <c r="L9167" s="13"/>
      <c r="M9167" s="13"/>
      <c r="N9167" s="13"/>
      <c r="O9167" s="13"/>
      <c r="P9167" s="13"/>
      <c r="Q9167" s="13"/>
      <c r="R9167" s="13"/>
      <c r="S9167" s="13"/>
      <c r="T9167" s="13"/>
      <c r="U9167" s="13"/>
      <c r="V9167" s="13"/>
      <c r="W9167" s="13"/>
      <c r="X9167" s="13"/>
      <c r="Y9167" s="13"/>
      <c r="Z9167" s="13"/>
      <c r="AA9167" s="13"/>
      <c r="AB9167" s="13"/>
      <c r="AC9167" s="13"/>
      <c r="AD9167" s="13"/>
      <c r="AE9167" s="13"/>
      <c r="AF9167" s="13"/>
      <c r="AG9167" s="19"/>
      <c r="AH9167" s="19"/>
      <c r="AI9167" s="19"/>
      <c r="AJ9167" s="19"/>
      <c r="AK9167" s="15"/>
      <c r="AL9167" s="12"/>
      <c r="AM9167" s="15"/>
      <c r="AN9167" s="15"/>
    </row>
    <row r="9168" spans="4:40" x14ac:dyDescent="0.25">
      <c r="D9168" s="18"/>
      <c r="E9168" s="13"/>
      <c r="F9168" s="13"/>
      <c r="G9168" s="13"/>
      <c r="H9168" s="13"/>
      <c r="I9168" s="13"/>
      <c r="J9168" s="13"/>
      <c r="K9168" s="13"/>
      <c r="L9168" s="13"/>
      <c r="M9168" s="13"/>
      <c r="N9168" s="13"/>
      <c r="O9168" s="13"/>
      <c r="P9168" s="13"/>
      <c r="Q9168" s="13"/>
      <c r="R9168" s="13"/>
      <c r="S9168" s="13"/>
      <c r="T9168" s="13"/>
      <c r="U9168" s="13"/>
      <c r="V9168" s="13"/>
      <c r="W9168" s="13"/>
      <c r="X9168" s="13"/>
      <c r="Y9168" s="13"/>
      <c r="Z9168" s="13"/>
      <c r="AA9168" s="13"/>
      <c r="AB9168" s="13"/>
      <c r="AC9168" s="13"/>
      <c r="AD9168" s="13"/>
      <c r="AE9168" s="13"/>
      <c r="AF9168" s="13"/>
      <c r="AG9168" s="19"/>
      <c r="AH9168" s="19"/>
      <c r="AI9168" s="19"/>
      <c r="AJ9168" s="19"/>
      <c r="AK9168" s="15"/>
      <c r="AL9168" s="15"/>
      <c r="AM9168" s="15"/>
      <c r="AN9168" s="15"/>
    </row>
    <row r="9169" spans="4:40" x14ac:dyDescent="0.25">
      <c r="D9169" s="18"/>
      <c r="E9169" s="13"/>
      <c r="F9169" s="13"/>
      <c r="G9169" s="13"/>
      <c r="H9169" s="13"/>
      <c r="I9169" s="13"/>
      <c r="J9169" s="13"/>
      <c r="K9169" s="13"/>
      <c r="L9169" s="13"/>
      <c r="M9169" s="13"/>
      <c r="N9169" s="13"/>
      <c r="O9169" s="14"/>
      <c r="P9169" s="14"/>
      <c r="Q9169" s="14"/>
      <c r="R9169" s="14"/>
      <c r="S9169" s="13"/>
      <c r="T9169" s="13"/>
      <c r="U9169" s="13"/>
      <c r="V9169" s="13"/>
      <c r="W9169" s="13"/>
      <c r="X9169" s="13"/>
      <c r="Y9169" s="14"/>
      <c r="Z9169" s="13"/>
      <c r="AA9169" s="13"/>
      <c r="AB9169" s="13"/>
      <c r="AC9169" s="13"/>
      <c r="AD9169" s="13"/>
      <c r="AE9169" s="13"/>
      <c r="AF9169" s="13"/>
      <c r="AG9169" s="19"/>
      <c r="AH9169" s="19"/>
      <c r="AI9169" s="19"/>
      <c r="AJ9169" s="19"/>
      <c r="AK9169" s="15"/>
      <c r="AL9169" s="15"/>
      <c r="AM9169" s="15"/>
      <c r="AN9169" s="15"/>
    </row>
    <row r="9170" spans="4:40" x14ac:dyDescent="0.25">
      <c r="D9170" s="18"/>
      <c r="E9170" s="13"/>
      <c r="F9170" s="13"/>
      <c r="G9170" s="13"/>
      <c r="H9170" s="13"/>
      <c r="I9170" s="13"/>
      <c r="J9170" s="13"/>
      <c r="K9170" s="13"/>
      <c r="L9170" s="13"/>
      <c r="M9170" s="13"/>
      <c r="N9170" s="13"/>
      <c r="O9170" s="14"/>
      <c r="P9170" s="14"/>
      <c r="Q9170" s="14"/>
      <c r="R9170" s="14"/>
      <c r="S9170" s="13"/>
      <c r="T9170" s="13"/>
      <c r="U9170" s="13"/>
      <c r="V9170" s="13"/>
      <c r="W9170" s="13"/>
      <c r="X9170" s="13"/>
      <c r="Y9170" s="14"/>
      <c r="Z9170" s="13"/>
      <c r="AA9170" s="13"/>
      <c r="AB9170" s="13"/>
      <c r="AC9170" s="13"/>
      <c r="AD9170" s="13"/>
      <c r="AE9170" s="13"/>
      <c r="AF9170" s="13"/>
      <c r="AG9170" s="19"/>
      <c r="AH9170" s="19"/>
      <c r="AI9170" s="19"/>
      <c r="AJ9170" s="19"/>
      <c r="AK9170" s="12"/>
      <c r="AL9170" s="12"/>
      <c r="AM9170" s="12"/>
      <c r="AN9170" s="12"/>
    </row>
    <row r="9171" spans="4:40" x14ac:dyDescent="0.25">
      <c r="D9171" s="18"/>
      <c r="E9171" s="13"/>
      <c r="F9171" s="13"/>
      <c r="G9171" s="13"/>
      <c r="H9171" s="13"/>
      <c r="I9171" s="13"/>
      <c r="J9171" s="13"/>
      <c r="K9171" s="13"/>
      <c r="L9171" s="13"/>
      <c r="M9171" s="13"/>
      <c r="N9171" s="13"/>
      <c r="O9171" s="13"/>
      <c r="P9171" s="13"/>
      <c r="Q9171" s="13"/>
      <c r="R9171" s="13"/>
      <c r="S9171" s="13"/>
      <c r="T9171" s="13"/>
      <c r="U9171" s="13"/>
      <c r="V9171" s="13"/>
      <c r="W9171" s="13"/>
      <c r="X9171" s="13"/>
      <c r="Y9171" s="13"/>
      <c r="Z9171" s="13"/>
      <c r="AA9171" s="13"/>
      <c r="AB9171" s="13"/>
      <c r="AC9171" s="13"/>
      <c r="AD9171" s="13"/>
      <c r="AE9171" s="13"/>
      <c r="AF9171" s="13"/>
      <c r="AG9171" s="19"/>
      <c r="AH9171" s="19"/>
      <c r="AI9171" s="19"/>
      <c r="AJ9171" s="19"/>
      <c r="AK9171" s="15"/>
      <c r="AL9171" s="12"/>
      <c r="AM9171" s="15"/>
      <c r="AN9171" s="15"/>
    </row>
    <row r="9172" spans="4:40" x14ac:dyDescent="0.25">
      <c r="D9172" s="18"/>
      <c r="E9172" s="13"/>
      <c r="F9172" s="13"/>
      <c r="G9172" s="13"/>
      <c r="H9172" s="13"/>
      <c r="I9172" s="13"/>
      <c r="J9172" s="13"/>
      <c r="K9172" s="13"/>
      <c r="L9172" s="13"/>
      <c r="M9172" s="13"/>
      <c r="N9172" s="13"/>
      <c r="O9172" s="13"/>
      <c r="P9172" s="13"/>
      <c r="Q9172" s="13"/>
      <c r="R9172" s="13"/>
      <c r="S9172" s="13"/>
      <c r="T9172" s="13"/>
      <c r="U9172" s="13"/>
      <c r="V9172" s="13"/>
      <c r="W9172" s="13"/>
      <c r="X9172" s="13"/>
      <c r="Y9172" s="13"/>
      <c r="Z9172" s="13"/>
      <c r="AA9172" s="13"/>
      <c r="AB9172" s="13"/>
      <c r="AC9172" s="13"/>
      <c r="AD9172" s="13"/>
      <c r="AE9172" s="13"/>
      <c r="AF9172" s="13"/>
      <c r="AG9172" s="19"/>
      <c r="AH9172" s="19"/>
      <c r="AI9172" s="19"/>
      <c r="AJ9172" s="19"/>
      <c r="AK9172" s="15"/>
      <c r="AL9172" s="15"/>
      <c r="AM9172" s="15"/>
      <c r="AN9172" s="15"/>
    </row>
    <row r="9173" spans="4:40" x14ac:dyDescent="0.25">
      <c r="D9173" s="18"/>
      <c r="E9173" s="13"/>
      <c r="F9173" s="13"/>
      <c r="G9173" s="13"/>
      <c r="H9173" s="13"/>
      <c r="I9173" s="13"/>
      <c r="J9173" s="13"/>
      <c r="K9173" s="13"/>
      <c r="L9173" s="13"/>
      <c r="M9173" s="13"/>
      <c r="N9173" s="13"/>
      <c r="O9173" s="14"/>
      <c r="P9173" s="14"/>
      <c r="Q9173" s="14"/>
      <c r="R9173" s="14"/>
      <c r="S9173" s="13"/>
      <c r="T9173" s="13"/>
      <c r="U9173" s="13"/>
      <c r="V9173" s="13"/>
      <c r="W9173" s="13"/>
      <c r="X9173" s="13"/>
      <c r="Y9173" s="14"/>
      <c r="Z9173" s="13"/>
      <c r="AA9173" s="13"/>
      <c r="AB9173" s="13"/>
      <c r="AC9173" s="13"/>
      <c r="AD9173" s="13"/>
      <c r="AE9173" s="13"/>
      <c r="AF9173" s="13"/>
      <c r="AG9173" s="19"/>
      <c r="AH9173" s="19"/>
      <c r="AI9173" s="19"/>
      <c r="AJ9173" s="19"/>
      <c r="AK9173" s="15"/>
      <c r="AL9173" s="15"/>
      <c r="AM9173" s="15"/>
      <c r="AN9173" s="15"/>
    </row>
    <row r="9174" spans="4:40" x14ac:dyDescent="0.25">
      <c r="D9174" s="18"/>
      <c r="E9174" s="13"/>
      <c r="F9174" s="13"/>
      <c r="G9174" s="13"/>
      <c r="H9174" s="13"/>
      <c r="I9174" s="13"/>
      <c r="J9174" s="13"/>
      <c r="K9174" s="13"/>
      <c r="L9174" s="13"/>
      <c r="M9174" s="13"/>
      <c r="N9174" s="13"/>
      <c r="O9174" s="14"/>
      <c r="P9174" s="14"/>
      <c r="Q9174" s="14"/>
      <c r="R9174" s="14"/>
      <c r="S9174" s="13"/>
      <c r="T9174" s="13"/>
      <c r="U9174" s="13"/>
      <c r="V9174" s="13"/>
      <c r="W9174" s="13"/>
      <c r="X9174" s="13"/>
      <c r="Y9174" s="14"/>
      <c r="Z9174" s="13"/>
      <c r="AA9174" s="13"/>
      <c r="AB9174" s="13"/>
      <c r="AC9174" s="13"/>
      <c r="AD9174" s="13"/>
      <c r="AE9174" s="13"/>
      <c r="AF9174" s="13"/>
      <c r="AG9174" s="19"/>
      <c r="AH9174" s="19"/>
      <c r="AI9174" s="19"/>
      <c r="AJ9174" s="19"/>
      <c r="AK9174" s="12"/>
      <c r="AL9174" s="12"/>
      <c r="AM9174" s="12"/>
      <c r="AN9174" s="12"/>
    </row>
    <row r="9175" spans="4:40" x14ac:dyDescent="0.25">
      <c r="D9175" s="18"/>
      <c r="E9175" s="13"/>
      <c r="F9175" s="13"/>
      <c r="G9175" s="13"/>
      <c r="H9175" s="13"/>
      <c r="I9175" s="13"/>
      <c r="J9175" s="13"/>
      <c r="K9175" s="13"/>
      <c r="L9175" s="13"/>
      <c r="M9175" s="13"/>
      <c r="N9175" s="13"/>
      <c r="O9175" s="13"/>
      <c r="P9175" s="13"/>
      <c r="Q9175" s="13"/>
      <c r="R9175" s="13"/>
      <c r="S9175" s="13"/>
      <c r="T9175" s="13"/>
      <c r="U9175" s="13"/>
      <c r="V9175" s="13"/>
      <c r="W9175" s="13"/>
      <c r="X9175" s="13"/>
      <c r="Y9175" s="13"/>
      <c r="Z9175" s="13"/>
      <c r="AA9175" s="13"/>
      <c r="AB9175" s="13"/>
      <c r="AC9175" s="13"/>
      <c r="AD9175" s="13"/>
      <c r="AE9175" s="13"/>
      <c r="AF9175" s="13"/>
      <c r="AG9175" s="19"/>
      <c r="AH9175" s="19"/>
      <c r="AI9175" s="19"/>
      <c r="AJ9175" s="19"/>
      <c r="AK9175" s="15"/>
      <c r="AL9175" s="12"/>
      <c r="AM9175" s="15"/>
      <c r="AN9175" s="15"/>
    </row>
    <row r="9176" spans="4:40" x14ac:dyDescent="0.25">
      <c r="D9176" s="18"/>
      <c r="E9176" s="13"/>
      <c r="F9176" s="13"/>
      <c r="G9176" s="13"/>
      <c r="H9176" s="13"/>
      <c r="I9176" s="13"/>
      <c r="J9176" s="13"/>
      <c r="K9176" s="13"/>
      <c r="L9176" s="13"/>
      <c r="M9176" s="13"/>
      <c r="N9176" s="13"/>
      <c r="O9176" s="13"/>
      <c r="P9176" s="13"/>
      <c r="Q9176" s="13"/>
      <c r="R9176" s="13"/>
      <c r="S9176" s="13"/>
      <c r="T9176" s="13"/>
      <c r="U9176" s="13"/>
      <c r="V9176" s="13"/>
      <c r="W9176" s="13"/>
      <c r="X9176" s="13"/>
      <c r="Y9176" s="13"/>
      <c r="Z9176" s="13"/>
      <c r="AA9176" s="13"/>
      <c r="AB9176" s="13"/>
      <c r="AC9176" s="13"/>
      <c r="AD9176" s="13"/>
      <c r="AE9176" s="13"/>
      <c r="AF9176" s="13"/>
      <c r="AG9176" s="19"/>
      <c r="AH9176" s="19"/>
      <c r="AI9176" s="19"/>
      <c r="AJ9176" s="19"/>
      <c r="AK9176" s="15"/>
      <c r="AL9176" s="15"/>
      <c r="AM9176" s="15"/>
      <c r="AN9176" s="15"/>
    </row>
    <row r="9177" spans="4:40" x14ac:dyDescent="0.25">
      <c r="D9177" s="18"/>
      <c r="E9177" s="13"/>
      <c r="F9177" s="13"/>
      <c r="G9177" s="13"/>
      <c r="H9177" s="13"/>
      <c r="I9177" s="13"/>
      <c r="J9177" s="13"/>
      <c r="K9177" s="13"/>
      <c r="L9177" s="13"/>
      <c r="M9177" s="13"/>
      <c r="N9177" s="13"/>
      <c r="O9177" s="14"/>
      <c r="P9177" s="14"/>
      <c r="Q9177" s="14"/>
      <c r="R9177" s="14"/>
      <c r="S9177" s="13"/>
      <c r="T9177" s="13"/>
      <c r="U9177" s="13"/>
      <c r="V9177" s="13"/>
      <c r="W9177" s="13"/>
      <c r="X9177" s="13"/>
      <c r="Y9177" s="14"/>
      <c r="Z9177" s="13"/>
      <c r="AA9177" s="13"/>
      <c r="AB9177" s="13"/>
      <c r="AC9177" s="13"/>
      <c r="AD9177" s="13"/>
      <c r="AE9177" s="13"/>
      <c r="AF9177" s="13"/>
      <c r="AG9177" s="19"/>
      <c r="AH9177" s="19"/>
      <c r="AI9177" s="19"/>
      <c r="AJ9177" s="19"/>
      <c r="AK9177" s="15"/>
      <c r="AL9177" s="15"/>
      <c r="AM9177" s="15"/>
      <c r="AN9177" s="15"/>
    </row>
    <row r="9178" spans="4:40" x14ac:dyDescent="0.25">
      <c r="D9178" s="18"/>
      <c r="E9178" s="13"/>
      <c r="F9178" s="13"/>
      <c r="G9178" s="13"/>
      <c r="H9178" s="13"/>
      <c r="I9178" s="13"/>
      <c r="J9178" s="13"/>
      <c r="K9178" s="13"/>
      <c r="L9178" s="13"/>
      <c r="M9178" s="13"/>
      <c r="N9178" s="13"/>
      <c r="O9178" s="14"/>
      <c r="P9178" s="14"/>
      <c r="Q9178" s="14"/>
      <c r="R9178" s="14"/>
      <c r="S9178" s="13"/>
      <c r="T9178" s="13"/>
      <c r="U9178" s="13"/>
      <c r="V9178" s="13"/>
      <c r="W9178" s="13"/>
      <c r="X9178" s="13"/>
      <c r="Y9178" s="14"/>
      <c r="Z9178" s="13"/>
      <c r="AA9178" s="13"/>
      <c r="AB9178" s="13"/>
      <c r="AC9178" s="13"/>
      <c r="AD9178" s="13"/>
      <c r="AE9178" s="13"/>
      <c r="AF9178" s="13"/>
      <c r="AG9178" s="19"/>
      <c r="AH9178" s="19"/>
      <c r="AI9178" s="19"/>
      <c r="AJ9178" s="19"/>
      <c r="AK9178" s="12"/>
      <c r="AL9178" s="12"/>
      <c r="AM9178" s="12"/>
      <c r="AN9178" s="12"/>
    </row>
    <row r="9179" spans="4:40" x14ac:dyDescent="0.25">
      <c r="D9179" s="18"/>
      <c r="E9179" s="13"/>
      <c r="F9179" s="13"/>
      <c r="G9179" s="13"/>
      <c r="H9179" s="13"/>
      <c r="I9179" s="13"/>
      <c r="J9179" s="13"/>
      <c r="K9179" s="13"/>
      <c r="L9179" s="13"/>
      <c r="M9179" s="13"/>
      <c r="N9179" s="13"/>
      <c r="O9179" s="13"/>
      <c r="P9179" s="13"/>
      <c r="Q9179" s="13"/>
      <c r="R9179" s="13"/>
      <c r="S9179" s="13"/>
      <c r="T9179" s="13"/>
      <c r="U9179" s="13"/>
      <c r="V9179" s="13"/>
      <c r="W9179" s="13"/>
      <c r="X9179" s="13"/>
      <c r="Y9179" s="13"/>
      <c r="Z9179" s="13"/>
      <c r="AA9179" s="13"/>
      <c r="AB9179" s="13"/>
      <c r="AC9179" s="13"/>
      <c r="AD9179" s="13"/>
      <c r="AE9179" s="13"/>
      <c r="AF9179" s="13"/>
      <c r="AG9179" s="19"/>
      <c r="AH9179" s="19"/>
      <c r="AI9179" s="19"/>
      <c r="AJ9179" s="19"/>
      <c r="AK9179" s="15"/>
      <c r="AL9179" s="12"/>
      <c r="AM9179" s="15"/>
      <c r="AN9179" s="15"/>
    </row>
    <row r="9180" spans="4:40" x14ac:dyDescent="0.25">
      <c r="D9180" s="18"/>
      <c r="E9180" s="13"/>
      <c r="F9180" s="13"/>
      <c r="G9180" s="13"/>
      <c r="H9180" s="13"/>
      <c r="I9180" s="13"/>
      <c r="J9180" s="13"/>
      <c r="K9180" s="13"/>
      <c r="L9180" s="13"/>
      <c r="M9180" s="13"/>
      <c r="N9180" s="13"/>
      <c r="O9180" s="13"/>
      <c r="P9180" s="13"/>
      <c r="Q9180" s="13"/>
      <c r="R9180" s="13"/>
      <c r="S9180" s="13"/>
      <c r="T9180" s="13"/>
      <c r="U9180" s="13"/>
      <c r="V9180" s="13"/>
      <c r="W9180" s="13"/>
      <c r="X9180" s="13"/>
      <c r="Y9180" s="13"/>
      <c r="Z9180" s="13"/>
      <c r="AA9180" s="13"/>
      <c r="AB9180" s="13"/>
      <c r="AC9180" s="13"/>
      <c r="AD9180" s="13"/>
      <c r="AE9180" s="13"/>
      <c r="AF9180" s="13"/>
      <c r="AG9180" s="19"/>
      <c r="AH9180" s="19"/>
      <c r="AI9180" s="19"/>
      <c r="AJ9180" s="19"/>
      <c r="AK9180" s="15"/>
      <c r="AL9180" s="15"/>
      <c r="AM9180" s="15"/>
      <c r="AN9180" s="15"/>
    </row>
    <row r="9181" spans="4:40" x14ac:dyDescent="0.25">
      <c r="D9181" s="18"/>
      <c r="E9181" s="13"/>
      <c r="F9181" s="13"/>
      <c r="G9181" s="13"/>
      <c r="H9181" s="13"/>
      <c r="I9181" s="13"/>
      <c r="J9181" s="13"/>
      <c r="K9181" s="13"/>
      <c r="L9181" s="13"/>
      <c r="M9181" s="13"/>
      <c r="N9181" s="13"/>
      <c r="O9181" s="14"/>
      <c r="P9181" s="14"/>
      <c r="Q9181" s="14"/>
      <c r="R9181" s="14"/>
      <c r="S9181" s="13"/>
      <c r="T9181" s="13"/>
      <c r="U9181" s="13"/>
      <c r="V9181" s="13"/>
      <c r="W9181" s="13"/>
      <c r="X9181" s="13"/>
      <c r="Y9181" s="14"/>
      <c r="Z9181" s="13"/>
      <c r="AA9181" s="13"/>
      <c r="AB9181" s="13"/>
      <c r="AC9181" s="13"/>
      <c r="AD9181" s="13"/>
      <c r="AE9181" s="13"/>
      <c r="AF9181" s="13"/>
      <c r="AG9181" s="19"/>
      <c r="AH9181" s="19"/>
      <c r="AI9181" s="19"/>
      <c r="AJ9181" s="19"/>
      <c r="AK9181" s="15"/>
      <c r="AL9181" s="15"/>
      <c r="AM9181" s="15"/>
      <c r="AN9181" s="15"/>
    </row>
    <row r="9182" spans="4:40" x14ac:dyDescent="0.25">
      <c r="D9182" s="18"/>
      <c r="E9182" s="13"/>
      <c r="F9182" s="13"/>
      <c r="G9182" s="13"/>
      <c r="H9182" s="13"/>
      <c r="I9182" s="13"/>
      <c r="J9182" s="13"/>
      <c r="K9182" s="13"/>
      <c r="L9182" s="13"/>
      <c r="M9182" s="13"/>
      <c r="N9182" s="13"/>
      <c r="O9182" s="14"/>
      <c r="P9182" s="14"/>
      <c r="Q9182" s="14"/>
      <c r="R9182" s="14"/>
      <c r="S9182" s="13"/>
      <c r="T9182" s="13"/>
      <c r="U9182" s="13"/>
      <c r="V9182" s="13"/>
      <c r="W9182" s="13"/>
      <c r="X9182" s="13"/>
      <c r="Y9182" s="14"/>
      <c r="Z9182" s="13"/>
      <c r="AA9182" s="13"/>
      <c r="AB9182" s="13"/>
      <c r="AC9182" s="13"/>
      <c r="AD9182" s="13"/>
      <c r="AE9182" s="13"/>
      <c r="AF9182" s="13"/>
      <c r="AG9182" s="19"/>
      <c r="AH9182" s="19"/>
      <c r="AI9182" s="19"/>
      <c r="AJ9182" s="19"/>
      <c r="AK9182" s="12"/>
      <c r="AL9182" s="12"/>
      <c r="AM9182" s="12"/>
      <c r="AN9182" s="12"/>
    </row>
    <row r="9183" spans="4:40" x14ac:dyDescent="0.25">
      <c r="D9183" s="18"/>
      <c r="E9183" s="13"/>
      <c r="F9183" s="13"/>
      <c r="G9183" s="13"/>
      <c r="H9183" s="13"/>
      <c r="I9183" s="13"/>
      <c r="J9183" s="13"/>
      <c r="K9183" s="13"/>
      <c r="L9183" s="13"/>
      <c r="M9183" s="13"/>
      <c r="N9183" s="13"/>
      <c r="O9183" s="13"/>
      <c r="P9183" s="13"/>
      <c r="Q9183" s="13"/>
      <c r="R9183" s="13"/>
      <c r="S9183" s="13"/>
      <c r="T9183" s="13"/>
      <c r="U9183" s="13"/>
      <c r="V9183" s="13"/>
      <c r="W9183" s="13"/>
      <c r="X9183" s="13"/>
      <c r="Y9183" s="13"/>
      <c r="Z9183" s="13"/>
      <c r="AA9183" s="13"/>
      <c r="AB9183" s="13"/>
      <c r="AC9183" s="13"/>
      <c r="AD9183" s="13"/>
      <c r="AE9183" s="13"/>
      <c r="AF9183" s="13"/>
      <c r="AG9183" s="19"/>
      <c r="AH9183" s="19"/>
      <c r="AI9183" s="19"/>
      <c r="AJ9183" s="19"/>
      <c r="AK9183" s="15"/>
      <c r="AL9183" s="12"/>
      <c r="AM9183" s="15"/>
      <c r="AN9183" s="15"/>
    </row>
    <row r="9184" spans="4:40" x14ac:dyDescent="0.25">
      <c r="D9184" s="18"/>
      <c r="E9184" s="13"/>
      <c r="F9184" s="13"/>
      <c r="G9184" s="13"/>
      <c r="H9184" s="13"/>
      <c r="I9184" s="13"/>
      <c r="J9184" s="13"/>
      <c r="K9184" s="13"/>
      <c r="L9184" s="13"/>
      <c r="M9184" s="13"/>
      <c r="N9184" s="13"/>
      <c r="O9184" s="13"/>
      <c r="P9184" s="13"/>
      <c r="Q9184" s="13"/>
      <c r="R9184" s="13"/>
      <c r="S9184" s="13"/>
      <c r="T9184" s="13"/>
      <c r="U9184" s="13"/>
      <c r="V9184" s="13"/>
      <c r="W9184" s="13"/>
      <c r="X9184" s="13"/>
      <c r="Y9184" s="13"/>
      <c r="Z9184" s="13"/>
      <c r="AA9184" s="13"/>
      <c r="AB9184" s="13"/>
      <c r="AC9184" s="13"/>
      <c r="AD9184" s="13"/>
      <c r="AE9184" s="13"/>
      <c r="AF9184" s="13"/>
      <c r="AG9184" s="19"/>
      <c r="AH9184" s="19"/>
      <c r="AI9184" s="19"/>
      <c r="AJ9184" s="19"/>
      <c r="AK9184" s="15"/>
      <c r="AL9184" s="15"/>
      <c r="AM9184" s="15"/>
      <c r="AN9184" s="15"/>
    </row>
    <row r="9185" spans="4:40" x14ac:dyDescent="0.25">
      <c r="D9185" s="18"/>
      <c r="E9185" s="13"/>
      <c r="F9185" s="13"/>
      <c r="G9185" s="13"/>
      <c r="H9185" s="13"/>
      <c r="I9185" s="13"/>
      <c r="J9185" s="13"/>
      <c r="K9185" s="13"/>
      <c r="L9185" s="13"/>
      <c r="M9185" s="13"/>
      <c r="N9185" s="13"/>
      <c r="O9185" s="14"/>
      <c r="P9185" s="14"/>
      <c r="Q9185" s="14"/>
      <c r="R9185" s="14"/>
      <c r="S9185" s="13"/>
      <c r="T9185" s="13"/>
      <c r="U9185" s="13"/>
      <c r="V9185" s="13"/>
      <c r="W9185" s="13"/>
      <c r="X9185" s="13"/>
      <c r="Y9185" s="14"/>
      <c r="Z9185" s="13"/>
      <c r="AA9185" s="13"/>
      <c r="AB9185" s="13"/>
      <c r="AC9185" s="13"/>
      <c r="AD9185" s="13"/>
      <c r="AE9185" s="13"/>
      <c r="AF9185" s="13"/>
      <c r="AG9185" s="19"/>
      <c r="AH9185" s="19"/>
      <c r="AI9185" s="19"/>
      <c r="AJ9185" s="19"/>
      <c r="AK9185" s="15"/>
      <c r="AL9185" s="15"/>
      <c r="AM9185" s="15"/>
      <c r="AN9185" s="15"/>
    </row>
    <row r="9186" spans="4:40" x14ac:dyDescent="0.25">
      <c r="D9186" s="18"/>
      <c r="E9186" s="13"/>
      <c r="F9186" s="13"/>
      <c r="G9186" s="13"/>
      <c r="H9186" s="13"/>
      <c r="I9186" s="13"/>
      <c r="J9186" s="13"/>
      <c r="K9186" s="13"/>
      <c r="L9186" s="13"/>
      <c r="M9186" s="13"/>
      <c r="N9186" s="13"/>
      <c r="O9186" s="14"/>
      <c r="P9186" s="14"/>
      <c r="Q9186" s="14"/>
      <c r="R9186" s="14"/>
      <c r="S9186" s="13"/>
      <c r="T9186" s="13"/>
      <c r="U9186" s="13"/>
      <c r="V9186" s="13"/>
      <c r="W9186" s="13"/>
      <c r="X9186" s="13"/>
      <c r="Y9186" s="14"/>
      <c r="Z9186" s="13"/>
      <c r="AA9186" s="13"/>
      <c r="AB9186" s="13"/>
      <c r="AC9186" s="13"/>
      <c r="AD9186" s="13"/>
      <c r="AE9186" s="13"/>
      <c r="AF9186" s="13"/>
      <c r="AG9186" s="19"/>
      <c r="AH9186" s="19"/>
      <c r="AI9186" s="19"/>
      <c r="AJ9186" s="19"/>
      <c r="AK9186" s="12"/>
      <c r="AL9186" s="12"/>
      <c r="AM9186" s="12"/>
      <c r="AN9186" s="12"/>
    </row>
    <row r="9187" spans="4:40" x14ac:dyDescent="0.25">
      <c r="D9187" s="18"/>
      <c r="E9187" s="13"/>
      <c r="F9187" s="13"/>
      <c r="G9187" s="13"/>
      <c r="H9187" s="13"/>
      <c r="I9187" s="13"/>
      <c r="J9187" s="13"/>
      <c r="K9187" s="13"/>
      <c r="L9187" s="13"/>
      <c r="M9187" s="13"/>
      <c r="N9187" s="13"/>
      <c r="O9187" s="13"/>
      <c r="P9187" s="13"/>
      <c r="Q9187" s="13"/>
      <c r="R9187" s="13"/>
      <c r="S9187" s="13"/>
      <c r="T9187" s="13"/>
      <c r="U9187" s="13"/>
      <c r="V9187" s="13"/>
      <c r="W9187" s="13"/>
      <c r="X9187" s="13"/>
      <c r="Y9187" s="13"/>
      <c r="Z9187" s="13"/>
      <c r="AA9187" s="13"/>
      <c r="AB9187" s="13"/>
      <c r="AC9187" s="13"/>
      <c r="AD9187" s="13"/>
      <c r="AE9187" s="13"/>
      <c r="AF9187" s="13"/>
      <c r="AG9187" s="19"/>
      <c r="AH9187" s="19"/>
      <c r="AI9187" s="19"/>
      <c r="AJ9187" s="19"/>
      <c r="AK9187" s="15"/>
      <c r="AL9187" s="12"/>
      <c r="AM9187" s="15"/>
      <c r="AN9187" s="15"/>
    </row>
    <row r="9188" spans="4:40" x14ac:dyDescent="0.25">
      <c r="D9188" s="18"/>
      <c r="E9188" s="13"/>
      <c r="F9188" s="13"/>
      <c r="G9188" s="13"/>
      <c r="H9188" s="13"/>
      <c r="I9188" s="13"/>
      <c r="J9188" s="13"/>
      <c r="K9188" s="13"/>
      <c r="L9188" s="13"/>
      <c r="M9188" s="13"/>
      <c r="N9188" s="13"/>
      <c r="O9188" s="13"/>
      <c r="P9188" s="13"/>
      <c r="Q9188" s="13"/>
      <c r="R9188" s="13"/>
      <c r="S9188" s="13"/>
      <c r="T9188" s="13"/>
      <c r="U9188" s="13"/>
      <c r="V9188" s="13"/>
      <c r="W9188" s="13"/>
      <c r="X9188" s="13"/>
      <c r="Y9188" s="13"/>
      <c r="Z9188" s="13"/>
      <c r="AA9188" s="13"/>
      <c r="AB9188" s="13"/>
      <c r="AC9188" s="13"/>
      <c r="AD9188" s="13"/>
      <c r="AE9188" s="13"/>
      <c r="AF9188" s="13"/>
      <c r="AG9188" s="19"/>
      <c r="AH9188" s="19"/>
      <c r="AI9188" s="19"/>
      <c r="AJ9188" s="19"/>
      <c r="AK9188" s="15"/>
      <c r="AL9188" s="15"/>
      <c r="AM9188" s="15"/>
      <c r="AN9188" s="15"/>
    </row>
    <row r="9189" spans="4:40" x14ac:dyDescent="0.25">
      <c r="D9189" s="18"/>
      <c r="E9189" s="13"/>
      <c r="F9189" s="13"/>
      <c r="G9189" s="13"/>
      <c r="H9189" s="13"/>
      <c r="I9189" s="13"/>
      <c r="J9189" s="13"/>
      <c r="K9189" s="13"/>
      <c r="L9189" s="13"/>
      <c r="M9189" s="13"/>
      <c r="N9189" s="13"/>
      <c r="O9189" s="14"/>
      <c r="P9189" s="14"/>
      <c r="Q9189" s="14"/>
      <c r="R9189" s="14"/>
      <c r="S9189" s="13"/>
      <c r="T9189" s="13"/>
      <c r="U9189" s="13"/>
      <c r="V9189" s="13"/>
      <c r="W9189" s="13"/>
      <c r="X9189" s="13"/>
      <c r="Y9189" s="14"/>
      <c r="Z9189" s="13"/>
      <c r="AA9189" s="13"/>
      <c r="AB9189" s="13"/>
      <c r="AC9189" s="13"/>
      <c r="AD9189" s="13"/>
      <c r="AE9189" s="13"/>
      <c r="AF9189" s="13"/>
      <c r="AG9189" s="19"/>
      <c r="AH9189" s="19"/>
      <c r="AI9189" s="19"/>
      <c r="AJ9189" s="19"/>
      <c r="AK9189" s="15"/>
      <c r="AL9189" s="15"/>
      <c r="AM9189" s="15"/>
      <c r="AN9189" s="15"/>
    </row>
    <row r="9190" spans="4:40" x14ac:dyDescent="0.25">
      <c r="D9190" s="18"/>
      <c r="E9190" s="13"/>
      <c r="F9190" s="13"/>
      <c r="G9190" s="13"/>
      <c r="H9190" s="13"/>
      <c r="I9190" s="13"/>
      <c r="J9190" s="13"/>
      <c r="K9190" s="13"/>
      <c r="L9190" s="13"/>
      <c r="M9190" s="13"/>
      <c r="N9190" s="13"/>
      <c r="O9190" s="14"/>
      <c r="P9190" s="14"/>
      <c r="Q9190" s="14"/>
      <c r="R9190" s="14"/>
      <c r="S9190" s="13"/>
      <c r="T9190" s="13"/>
      <c r="U9190" s="13"/>
      <c r="V9190" s="13"/>
      <c r="W9190" s="13"/>
      <c r="X9190" s="13"/>
      <c r="Y9190" s="14"/>
      <c r="Z9190" s="13"/>
      <c r="AA9190" s="13"/>
      <c r="AB9190" s="13"/>
      <c r="AC9190" s="13"/>
      <c r="AD9190" s="13"/>
      <c r="AE9190" s="13"/>
      <c r="AF9190" s="13"/>
      <c r="AG9190" s="19"/>
      <c r="AH9190" s="19"/>
      <c r="AI9190" s="19"/>
      <c r="AJ9190" s="19"/>
      <c r="AK9190" s="12"/>
      <c r="AL9190" s="12"/>
      <c r="AM9190" s="12"/>
      <c r="AN9190" s="12"/>
    </row>
    <row r="9191" spans="4:40" x14ac:dyDescent="0.25">
      <c r="D9191" s="18"/>
      <c r="E9191" s="13"/>
      <c r="F9191" s="13"/>
      <c r="G9191" s="13"/>
      <c r="H9191" s="13"/>
      <c r="I9191" s="13"/>
      <c r="J9191" s="13"/>
      <c r="K9191" s="13"/>
      <c r="L9191" s="13"/>
      <c r="M9191" s="13"/>
      <c r="N9191" s="13"/>
      <c r="O9191" s="13"/>
      <c r="P9191" s="13"/>
      <c r="Q9191" s="13"/>
      <c r="R9191" s="13"/>
      <c r="S9191" s="13"/>
      <c r="T9191" s="13"/>
      <c r="U9191" s="13"/>
      <c r="V9191" s="13"/>
      <c r="W9191" s="13"/>
      <c r="X9191" s="13"/>
      <c r="Y9191" s="13"/>
      <c r="Z9191" s="13"/>
      <c r="AA9191" s="13"/>
      <c r="AB9191" s="13"/>
      <c r="AC9191" s="13"/>
      <c r="AD9191" s="13"/>
      <c r="AE9191" s="13"/>
      <c r="AF9191" s="13"/>
      <c r="AG9191" s="19"/>
      <c r="AH9191" s="19"/>
      <c r="AI9191" s="19"/>
      <c r="AJ9191" s="19"/>
      <c r="AK9191" s="15"/>
      <c r="AL9191" s="12"/>
      <c r="AM9191" s="15"/>
      <c r="AN9191" s="15"/>
    </row>
    <row r="9192" spans="4:40" x14ac:dyDescent="0.25">
      <c r="D9192" s="18"/>
      <c r="E9192" s="13"/>
      <c r="F9192" s="13"/>
      <c r="G9192" s="13"/>
      <c r="H9192" s="13"/>
      <c r="I9192" s="13"/>
      <c r="J9192" s="13"/>
      <c r="K9192" s="13"/>
      <c r="L9192" s="13"/>
      <c r="M9192" s="13"/>
      <c r="N9192" s="13"/>
      <c r="O9192" s="13"/>
      <c r="P9192" s="13"/>
      <c r="Q9192" s="13"/>
      <c r="R9192" s="13"/>
      <c r="S9192" s="13"/>
      <c r="T9192" s="13"/>
      <c r="U9192" s="13"/>
      <c r="V9192" s="13"/>
      <c r="W9192" s="13"/>
      <c r="X9192" s="13"/>
      <c r="Y9192" s="13"/>
      <c r="Z9192" s="13"/>
      <c r="AA9192" s="13"/>
      <c r="AB9192" s="13"/>
      <c r="AC9192" s="13"/>
      <c r="AD9192" s="13"/>
      <c r="AE9192" s="13"/>
      <c r="AF9192" s="13"/>
      <c r="AG9192" s="19"/>
      <c r="AH9192" s="19"/>
      <c r="AI9192" s="19"/>
      <c r="AJ9192" s="19"/>
      <c r="AK9192" s="15"/>
      <c r="AL9192" s="15"/>
      <c r="AM9192" s="15"/>
      <c r="AN9192" s="15"/>
    </row>
    <row r="9193" spans="4:40" x14ac:dyDescent="0.25">
      <c r="D9193" s="18"/>
      <c r="E9193" s="13"/>
      <c r="F9193" s="13"/>
      <c r="G9193" s="13"/>
      <c r="H9193" s="13"/>
      <c r="I9193" s="13"/>
      <c r="J9193" s="13"/>
      <c r="K9193" s="13"/>
      <c r="L9193" s="13"/>
      <c r="M9193" s="13"/>
      <c r="N9193" s="13"/>
      <c r="O9193" s="14"/>
      <c r="P9193" s="14"/>
      <c r="Q9193" s="14"/>
      <c r="R9193" s="14"/>
      <c r="S9193" s="13"/>
      <c r="T9193" s="13"/>
      <c r="U9193" s="13"/>
      <c r="V9193" s="13"/>
      <c r="W9193" s="13"/>
      <c r="X9193" s="13"/>
      <c r="Y9193" s="14"/>
      <c r="Z9193" s="13"/>
      <c r="AA9193" s="13"/>
      <c r="AB9193" s="13"/>
      <c r="AC9193" s="13"/>
      <c r="AD9193" s="13"/>
      <c r="AE9193" s="13"/>
      <c r="AF9193" s="13"/>
      <c r="AG9193" s="19"/>
      <c r="AH9193" s="19"/>
      <c r="AI9193" s="19"/>
      <c r="AJ9193" s="19"/>
      <c r="AK9193" s="15"/>
      <c r="AL9193" s="15"/>
      <c r="AM9193" s="15"/>
      <c r="AN9193" s="15"/>
    </row>
    <row r="9194" spans="4:40" x14ac:dyDescent="0.25">
      <c r="D9194" s="18"/>
      <c r="E9194" s="13"/>
      <c r="F9194" s="13"/>
      <c r="G9194" s="13"/>
      <c r="H9194" s="13"/>
      <c r="I9194" s="13"/>
      <c r="J9194" s="13"/>
      <c r="K9194" s="13"/>
      <c r="L9194" s="13"/>
      <c r="M9194" s="13"/>
      <c r="N9194" s="13"/>
      <c r="O9194" s="14"/>
      <c r="P9194" s="14"/>
      <c r="Q9194" s="14"/>
      <c r="R9194" s="14"/>
      <c r="S9194" s="13"/>
      <c r="T9194" s="13"/>
      <c r="U9194" s="13"/>
      <c r="V9194" s="13"/>
      <c r="W9194" s="13"/>
      <c r="X9194" s="13"/>
      <c r="Y9194" s="14"/>
      <c r="Z9194" s="13"/>
      <c r="AA9194" s="13"/>
      <c r="AB9194" s="13"/>
      <c r="AC9194" s="13"/>
      <c r="AD9194" s="13"/>
      <c r="AE9194" s="13"/>
      <c r="AF9194" s="13"/>
      <c r="AG9194" s="19"/>
      <c r="AH9194" s="19"/>
      <c r="AI9194" s="19"/>
      <c r="AJ9194" s="19"/>
      <c r="AK9194" s="12"/>
      <c r="AL9194" s="12"/>
      <c r="AM9194" s="12"/>
      <c r="AN9194" s="12"/>
    </row>
    <row r="9195" spans="4:40" x14ac:dyDescent="0.25">
      <c r="D9195" s="18"/>
      <c r="E9195" s="13"/>
      <c r="F9195" s="13"/>
      <c r="G9195" s="13"/>
      <c r="H9195" s="13"/>
      <c r="I9195" s="13"/>
      <c r="J9195" s="13"/>
      <c r="K9195" s="13"/>
      <c r="L9195" s="13"/>
      <c r="M9195" s="13"/>
      <c r="N9195" s="13"/>
      <c r="O9195" s="13"/>
      <c r="P9195" s="13"/>
      <c r="Q9195" s="13"/>
      <c r="R9195" s="13"/>
      <c r="S9195" s="13"/>
      <c r="T9195" s="13"/>
      <c r="U9195" s="13"/>
      <c r="V9195" s="13"/>
      <c r="W9195" s="13"/>
      <c r="X9195" s="13"/>
      <c r="Y9195" s="13"/>
      <c r="Z9195" s="13"/>
      <c r="AA9195" s="13"/>
      <c r="AB9195" s="13"/>
      <c r="AC9195" s="13"/>
      <c r="AD9195" s="13"/>
      <c r="AE9195" s="13"/>
      <c r="AF9195" s="13"/>
      <c r="AG9195" s="19"/>
      <c r="AH9195" s="19"/>
      <c r="AI9195" s="19"/>
      <c r="AJ9195" s="19"/>
      <c r="AK9195" s="15"/>
      <c r="AL9195" s="12"/>
      <c r="AM9195" s="15"/>
      <c r="AN9195" s="15"/>
    </row>
    <row r="9196" spans="4:40" x14ac:dyDescent="0.25">
      <c r="D9196" s="18"/>
      <c r="E9196" s="13"/>
      <c r="F9196" s="13"/>
      <c r="G9196" s="13"/>
      <c r="H9196" s="13"/>
      <c r="I9196" s="13"/>
      <c r="J9196" s="13"/>
      <c r="K9196" s="13"/>
      <c r="L9196" s="13"/>
      <c r="M9196" s="13"/>
      <c r="N9196" s="13"/>
      <c r="O9196" s="13"/>
      <c r="P9196" s="13"/>
      <c r="Q9196" s="13"/>
      <c r="R9196" s="13"/>
      <c r="S9196" s="13"/>
      <c r="T9196" s="13"/>
      <c r="U9196" s="13"/>
      <c r="V9196" s="13"/>
      <c r="W9196" s="13"/>
      <c r="X9196" s="13"/>
      <c r="Y9196" s="13"/>
      <c r="Z9196" s="13"/>
      <c r="AA9196" s="13"/>
      <c r="AB9196" s="13"/>
      <c r="AC9196" s="13"/>
      <c r="AD9196" s="13"/>
      <c r="AE9196" s="13"/>
      <c r="AF9196" s="13"/>
      <c r="AG9196" s="19"/>
      <c r="AH9196" s="19"/>
      <c r="AI9196" s="19"/>
      <c r="AJ9196" s="19"/>
      <c r="AK9196" s="15"/>
      <c r="AL9196" s="15"/>
      <c r="AM9196" s="15"/>
      <c r="AN9196" s="15"/>
    </row>
    <row r="9197" spans="4:40" x14ac:dyDescent="0.25">
      <c r="D9197" s="18"/>
      <c r="E9197" s="13"/>
      <c r="F9197" s="13"/>
      <c r="G9197" s="13"/>
      <c r="H9197" s="13"/>
      <c r="I9197" s="13"/>
      <c r="J9197" s="13"/>
      <c r="K9197" s="13"/>
      <c r="L9197" s="13"/>
      <c r="M9197" s="13"/>
      <c r="N9197" s="13"/>
      <c r="O9197" s="14"/>
      <c r="P9197" s="14"/>
      <c r="Q9197" s="14"/>
      <c r="R9197" s="14"/>
      <c r="S9197" s="13"/>
      <c r="T9197" s="13"/>
      <c r="U9197" s="13"/>
      <c r="V9197" s="13"/>
      <c r="W9197" s="13"/>
      <c r="X9197" s="13"/>
      <c r="Y9197" s="14"/>
      <c r="Z9197" s="13"/>
      <c r="AA9197" s="13"/>
      <c r="AB9197" s="13"/>
      <c r="AC9197" s="13"/>
      <c r="AD9197" s="13"/>
      <c r="AE9197" s="13"/>
      <c r="AF9197" s="13"/>
      <c r="AG9197" s="19"/>
      <c r="AH9197" s="19"/>
      <c r="AI9197" s="19"/>
      <c r="AJ9197" s="19"/>
      <c r="AK9197" s="15"/>
      <c r="AL9197" s="15"/>
      <c r="AM9197" s="15"/>
      <c r="AN9197" s="15"/>
    </row>
    <row r="9198" spans="4:40" x14ac:dyDescent="0.25">
      <c r="D9198" s="18"/>
      <c r="E9198" s="13"/>
      <c r="F9198" s="13"/>
      <c r="G9198" s="13"/>
      <c r="H9198" s="13"/>
      <c r="I9198" s="13"/>
      <c r="J9198" s="13"/>
      <c r="K9198" s="13"/>
      <c r="L9198" s="13"/>
      <c r="M9198" s="13"/>
      <c r="N9198" s="13"/>
      <c r="O9198" s="14"/>
      <c r="P9198" s="14"/>
      <c r="Q9198" s="14"/>
      <c r="R9198" s="14"/>
      <c r="S9198" s="13"/>
      <c r="T9198" s="13"/>
      <c r="U9198" s="13"/>
      <c r="V9198" s="13"/>
      <c r="W9198" s="13"/>
      <c r="X9198" s="13"/>
      <c r="Y9198" s="14"/>
      <c r="Z9198" s="13"/>
      <c r="AA9198" s="13"/>
      <c r="AB9198" s="13"/>
      <c r="AC9198" s="13"/>
      <c r="AD9198" s="13"/>
      <c r="AE9198" s="13"/>
      <c r="AF9198" s="13"/>
      <c r="AG9198" s="19"/>
      <c r="AH9198" s="19"/>
      <c r="AI9198" s="19"/>
      <c r="AJ9198" s="19"/>
      <c r="AK9198" s="12"/>
      <c r="AL9198" s="12"/>
      <c r="AM9198" s="12"/>
      <c r="AN9198" s="12"/>
    </row>
    <row r="9199" spans="4:40" x14ac:dyDescent="0.25">
      <c r="D9199" s="18"/>
      <c r="E9199" s="13"/>
      <c r="F9199" s="13"/>
      <c r="G9199" s="13"/>
      <c r="H9199" s="13"/>
      <c r="I9199" s="13"/>
      <c r="J9199" s="13"/>
      <c r="K9199" s="13"/>
      <c r="L9199" s="13"/>
      <c r="M9199" s="13"/>
      <c r="N9199" s="13"/>
      <c r="O9199" s="13"/>
      <c r="P9199" s="13"/>
      <c r="Q9199" s="13"/>
      <c r="R9199" s="13"/>
      <c r="S9199" s="13"/>
      <c r="T9199" s="13"/>
      <c r="U9199" s="13"/>
      <c r="V9199" s="13"/>
      <c r="W9199" s="13"/>
      <c r="X9199" s="13"/>
      <c r="Y9199" s="13"/>
      <c r="Z9199" s="13"/>
      <c r="AA9199" s="13"/>
      <c r="AB9199" s="13"/>
      <c r="AC9199" s="13"/>
      <c r="AD9199" s="13"/>
      <c r="AE9199" s="13"/>
      <c r="AF9199" s="13"/>
      <c r="AG9199" s="19"/>
      <c r="AH9199" s="19"/>
      <c r="AI9199" s="19"/>
      <c r="AJ9199" s="19"/>
      <c r="AK9199" s="15"/>
      <c r="AL9199" s="12"/>
      <c r="AM9199" s="15"/>
      <c r="AN9199" s="15"/>
    </row>
    <row r="9200" spans="4:40" x14ac:dyDescent="0.25">
      <c r="D9200" s="18"/>
      <c r="E9200" s="13"/>
      <c r="F9200" s="13"/>
      <c r="G9200" s="13"/>
      <c r="H9200" s="13"/>
      <c r="I9200" s="13"/>
      <c r="J9200" s="13"/>
      <c r="K9200" s="13"/>
      <c r="L9200" s="13"/>
      <c r="M9200" s="13"/>
      <c r="N9200" s="13"/>
      <c r="O9200" s="13"/>
      <c r="P9200" s="13"/>
      <c r="Q9200" s="13"/>
      <c r="R9200" s="13"/>
      <c r="S9200" s="13"/>
      <c r="T9200" s="13"/>
      <c r="U9200" s="13"/>
      <c r="V9200" s="13"/>
      <c r="W9200" s="13"/>
      <c r="X9200" s="13"/>
      <c r="Y9200" s="13"/>
      <c r="Z9200" s="13"/>
      <c r="AA9200" s="13"/>
      <c r="AB9200" s="13"/>
      <c r="AC9200" s="13"/>
      <c r="AD9200" s="13"/>
      <c r="AE9200" s="13"/>
      <c r="AF9200" s="13"/>
      <c r="AG9200" s="19"/>
      <c r="AH9200" s="19"/>
      <c r="AI9200" s="19"/>
      <c r="AJ9200" s="19"/>
      <c r="AK9200" s="15"/>
      <c r="AL9200" s="15"/>
      <c r="AM9200" s="15"/>
      <c r="AN9200" s="15"/>
    </row>
    <row r="9201" spans="4:40" x14ac:dyDescent="0.25">
      <c r="D9201" s="18"/>
      <c r="E9201" s="13"/>
      <c r="F9201" s="13"/>
      <c r="G9201" s="13"/>
      <c r="H9201" s="13"/>
      <c r="I9201" s="13"/>
      <c r="J9201" s="13"/>
      <c r="K9201" s="13"/>
      <c r="L9201" s="13"/>
      <c r="M9201" s="13"/>
      <c r="N9201" s="13"/>
      <c r="O9201" s="14"/>
      <c r="P9201" s="14"/>
      <c r="Q9201" s="14"/>
      <c r="R9201" s="14"/>
      <c r="S9201" s="13"/>
      <c r="T9201" s="13"/>
      <c r="U9201" s="13"/>
      <c r="V9201" s="13"/>
      <c r="W9201" s="13"/>
      <c r="X9201" s="13"/>
      <c r="Y9201" s="14"/>
      <c r="Z9201" s="13"/>
      <c r="AA9201" s="13"/>
      <c r="AB9201" s="13"/>
      <c r="AC9201" s="13"/>
      <c r="AD9201" s="13"/>
      <c r="AE9201" s="13"/>
      <c r="AF9201" s="13"/>
      <c r="AG9201" s="19"/>
      <c r="AH9201" s="19"/>
      <c r="AI9201" s="19"/>
      <c r="AJ9201" s="19"/>
      <c r="AK9201" s="15"/>
      <c r="AL9201" s="15"/>
      <c r="AM9201" s="15"/>
      <c r="AN9201" s="15"/>
    </row>
    <row r="9202" spans="4:40" x14ac:dyDescent="0.25">
      <c r="D9202" s="18"/>
      <c r="E9202" s="13"/>
      <c r="F9202" s="13"/>
      <c r="G9202" s="13"/>
      <c r="H9202" s="13"/>
      <c r="I9202" s="13"/>
      <c r="J9202" s="13"/>
      <c r="K9202" s="13"/>
      <c r="L9202" s="13"/>
      <c r="M9202" s="13"/>
      <c r="N9202" s="13"/>
      <c r="O9202" s="14"/>
      <c r="P9202" s="14"/>
      <c r="Q9202" s="14"/>
      <c r="R9202" s="14"/>
      <c r="S9202" s="13"/>
      <c r="T9202" s="13"/>
      <c r="U9202" s="13"/>
      <c r="V9202" s="13"/>
      <c r="W9202" s="13"/>
      <c r="X9202" s="13"/>
      <c r="Y9202" s="14"/>
      <c r="Z9202" s="13"/>
      <c r="AA9202" s="13"/>
      <c r="AB9202" s="13"/>
      <c r="AC9202" s="13"/>
      <c r="AD9202" s="13"/>
      <c r="AE9202" s="13"/>
      <c r="AF9202" s="13"/>
      <c r="AG9202" s="19"/>
      <c r="AH9202" s="19"/>
      <c r="AI9202" s="19"/>
      <c r="AJ9202" s="19"/>
      <c r="AK9202" s="12"/>
      <c r="AL9202" s="12"/>
      <c r="AM9202" s="12"/>
      <c r="AN9202" s="12"/>
    </row>
    <row r="9203" spans="4:40" x14ac:dyDescent="0.25">
      <c r="D9203" s="18"/>
      <c r="E9203" s="13"/>
      <c r="F9203" s="13"/>
      <c r="G9203" s="13"/>
      <c r="H9203" s="13"/>
      <c r="I9203" s="13"/>
      <c r="J9203" s="13"/>
      <c r="K9203" s="13"/>
      <c r="L9203" s="13"/>
      <c r="M9203" s="13"/>
      <c r="N9203" s="13"/>
      <c r="O9203" s="13"/>
      <c r="P9203" s="13"/>
      <c r="Q9203" s="13"/>
      <c r="R9203" s="13"/>
      <c r="S9203" s="13"/>
      <c r="T9203" s="13"/>
      <c r="U9203" s="13"/>
      <c r="V9203" s="13"/>
      <c r="W9203" s="13"/>
      <c r="X9203" s="13"/>
      <c r="Y9203" s="13"/>
      <c r="Z9203" s="13"/>
      <c r="AA9203" s="13"/>
      <c r="AB9203" s="13"/>
      <c r="AC9203" s="13"/>
      <c r="AD9203" s="13"/>
      <c r="AE9203" s="13"/>
      <c r="AF9203" s="13"/>
      <c r="AG9203" s="19"/>
      <c r="AH9203" s="19"/>
      <c r="AI9203" s="19"/>
      <c r="AJ9203" s="19"/>
      <c r="AK9203" s="15"/>
      <c r="AL9203" s="12"/>
      <c r="AM9203" s="15"/>
      <c r="AN9203" s="15"/>
    </row>
    <row r="9204" spans="4:40" x14ac:dyDescent="0.25">
      <c r="D9204" s="18"/>
      <c r="E9204" s="13"/>
      <c r="F9204" s="13"/>
      <c r="G9204" s="13"/>
      <c r="H9204" s="13"/>
      <c r="I9204" s="13"/>
      <c r="J9204" s="13"/>
      <c r="K9204" s="13"/>
      <c r="L9204" s="13"/>
      <c r="M9204" s="13"/>
      <c r="N9204" s="13"/>
      <c r="O9204" s="13"/>
      <c r="P9204" s="13"/>
      <c r="Q9204" s="13"/>
      <c r="R9204" s="13"/>
      <c r="S9204" s="13"/>
      <c r="T9204" s="13"/>
      <c r="U9204" s="13"/>
      <c r="V9204" s="13"/>
      <c r="W9204" s="13"/>
      <c r="X9204" s="13"/>
      <c r="Y9204" s="13"/>
      <c r="Z9204" s="13"/>
      <c r="AA9204" s="13"/>
      <c r="AB9204" s="13"/>
      <c r="AC9204" s="13"/>
      <c r="AD9204" s="13"/>
      <c r="AE9204" s="13"/>
      <c r="AF9204" s="13"/>
      <c r="AG9204" s="19"/>
      <c r="AH9204" s="19"/>
      <c r="AI9204" s="19"/>
      <c r="AJ9204" s="19"/>
      <c r="AK9204" s="15"/>
      <c r="AL9204" s="15"/>
      <c r="AM9204" s="15"/>
      <c r="AN9204" s="15"/>
    </row>
    <row r="9205" spans="4:40" x14ac:dyDescent="0.25">
      <c r="D9205" s="18"/>
      <c r="E9205" s="13"/>
      <c r="F9205" s="13"/>
      <c r="G9205" s="13"/>
      <c r="H9205" s="13"/>
      <c r="I9205" s="13"/>
      <c r="J9205" s="13"/>
      <c r="K9205" s="13"/>
      <c r="L9205" s="13"/>
      <c r="M9205" s="13"/>
      <c r="N9205" s="13"/>
      <c r="O9205" s="14"/>
      <c r="P9205" s="14"/>
      <c r="Q9205" s="14"/>
      <c r="R9205" s="14"/>
      <c r="S9205" s="13"/>
      <c r="T9205" s="13"/>
      <c r="U9205" s="13"/>
      <c r="V9205" s="13"/>
      <c r="W9205" s="13"/>
      <c r="X9205" s="13"/>
      <c r="Y9205" s="14"/>
      <c r="Z9205" s="13"/>
      <c r="AA9205" s="13"/>
      <c r="AB9205" s="13"/>
      <c r="AC9205" s="13"/>
      <c r="AD9205" s="13"/>
      <c r="AE9205" s="13"/>
      <c r="AF9205" s="13"/>
      <c r="AG9205" s="19"/>
      <c r="AH9205" s="19"/>
      <c r="AI9205" s="19"/>
      <c r="AJ9205" s="19"/>
      <c r="AK9205" s="15"/>
      <c r="AL9205" s="15"/>
      <c r="AM9205" s="15"/>
      <c r="AN9205" s="15"/>
    </row>
    <row r="9206" spans="4:40" x14ac:dyDescent="0.25">
      <c r="D9206" s="18"/>
      <c r="E9206" s="13"/>
      <c r="F9206" s="13"/>
      <c r="G9206" s="13"/>
      <c r="H9206" s="13"/>
      <c r="I9206" s="13"/>
      <c r="J9206" s="13"/>
      <c r="K9206" s="13"/>
      <c r="L9206" s="13"/>
      <c r="M9206" s="13"/>
      <c r="N9206" s="13"/>
      <c r="O9206" s="14"/>
      <c r="P9206" s="14"/>
      <c r="Q9206" s="14"/>
      <c r="R9206" s="14"/>
      <c r="S9206" s="13"/>
      <c r="T9206" s="13"/>
      <c r="U9206" s="13"/>
      <c r="V9206" s="13"/>
      <c r="W9206" s="13"/>
      <c r="X9206" s="13"/>
      <c r="Y9206" s="14"/>
      <c r="Z9206" s="13"/>
      <c r="AA9206" s="13"/>
      <c r="AB9206" s="13"/>
      <c r="AC9206" s="13"/>
      <c r="AD9206" s="13"/>
      <c r="AE9206" s="13"/>
      <c r="AF9206" s="13"/>
      <c r="AG9206" s="19"/>
      <c r="AH9206" s="19"/>
      <c r="AI9206" s="19"/>
      <c r="AJ9206" s="19"/>
      <c r="AK9206" s="12"/>
      <c r="AL9206" s="12"/>
      <c r="AM9206" s="12"/>
      <c r="AN9206" s="12"/>
    </row>
    <row r="9207" spans="4:40" x14ac:dyDescent="0.25">
      <c r="D9207" s="18"/>
      <c r="E9207" s="13"/>
      <c r="F9207" s="13"/>
      <c r="G9207" s="13"/>
      <c r="H9207" s="13"/>
      <c r="I9207" s="13"/>
      <c r="J9207" s="13"/>
      <c r="K9207" s="13"/>
      <c r="L9207" s="13"/>
      <c r="M9207" s="13"/>
      <c r="N9207" s="13"/>
      <c r="O9207" s="13"/>
      <c r="P9207" s="13"/>
      <c r="Q9207" s="13"/>
      <c r="R9207" s="13"/>
      <c r="S9207" s="13"/>
      <c r="T9207" s="13"/>
      <c r="U9207" s="13"/>
      <c r="V9207" s="13"/>
      <c r="W9207" s="13"/>
      <c r="X9207" s="13"/>
      <c r="Y9207" s="13"/>
      <c r="Z9207" s="13"/>
      <c r="AA9207" s="13"/>
      <c r="AB9207" s="13"/>
      <c r="AC9207" s="13"/>
      <c r="AD9207" s="13"/>
      <c r="AE9207" s="13"/>
      <c r="AF9207" s="13"/>
      <c r="AG9207" s="19"/>
      <c r="AH9207" s="19"/>
      <c r="AI9207" s="19"/>
      <c r="AJ9207" s="19"/>
      <c r="AK9207" s="15"/>
      <c r="AL9207" s="12"/>
      <c r="AM9207" s="15"/>
      <c r="AN9207" s="15"/>
    </row>
    <row r="9208" spans="4:40" x14ac:dyDescent="0.25">
      <c r="D9208" s="18"/>
      <c r="E9208" s="13"/>
      <c r="F9208" s="13"/>
      <c r="G9208" s="13"/>
      <c r="H9208" s="13"/>
      <c r="I9208" s="13"/>
      <c r="J9208" s="13"/>
      <c r="K9208" s="13"/>
      <c r="L9208" s="13"/>
      <c r="M9208" s="13"/>
      <c r="N9208" s="13"/>
      <c r="O9208" s="13"/>
      <c r="P9208" s="13"/>
      <c r="Q9208" s="13"/>
      <c r="R9208" s="13"/>
      <c r="S9208" s="13"/>
      <c r="T9208" s="13"/>
      <c r="U9208" s="13"/>
      <c r="V9208" s="13"/>
      <c r="W9208" s="13"/>
      <c r="X9208" s="13"/>
      <c r="Y9208" s="13"/>
      <c r="Z9208" s="13"/>
      <c r="AA9208" s="13"/>
      <c r="AB9208" s="13"/>
      <c r="AC9208" s="13"/>
      <c r="AD9208" s="13"/>
      <c r="AE9208" s="13"/>
      <c r="AF9208" s="13"/>
      <c r="AG9208" s="19"/>
      <c r="AH9208" s="19"/>
      <c r="AI9208" s="19"/>
      <c r="AJ9208" s="19"/>
      <c r="AK9208" s="15"/>
      <c r="AL9208" s="15"/>
      <c r="AM9208" s="15"/>
      <c r="AN9208" s="15"/>
    </row>
    <row r="9209" spans="4:40" x14ac:dyDescent="0.25">
      <c r="D9209" s="18"/>
      <c r="E9209" s="13"/>
      <c r="F9209" s="13"/>
      <c r="G9209" s="13"/>
      <c r="H9209" s="13"/>
      <c r="I9209" s="13"/>
      <c r="J9209" s="13"/>
      <c r="K9209" s="13"/>
      <c r="L9209" s="13"/>
      <c r="M9209" s="13"/>
      <c r="N9209" s="13"/>
      <c r="O9209" s="14"/>
      <c r="P9209" s="14"/>
      <c r="Q9209" s="14"/>
      <c r="R9209" s="14"/>
      <c r="S9209" s="13"/>
      <c r="T9209" s="13"/>
      <c r="U9209" s="13"/>
      <c r="V9209" s="13"/>
      <c r="W9209" s="13"/>
      <c r="X9209" s="13"/>
      <c r="Y9209" s="14"/>
      <c r="Z9209" s="13"/>
      <c r="AA9209" s="13"/>
      <c r="AB9209" s="13"/>
      <c r="AC9209" s="13"/>
      <c r="AD9209" s="13"/>
      <c r="AE9209" s="13"/>
      <c r="AF9209" s="13"/>
      <c r="AG9209" s="19"/>
      <c r="AH9209" s="19"/>
      <c r="AI9209" s="19"/>
      <c r="AJ9209" s="19"/>
      <c r="AK9209" s="15"/>
      <c r="AL9209" s="15"/>
      <c r="AM9209" s="15"/>
      <c r="AN9209" s="15"/>
    </row>
    <row r="9210" spans="4:40" x14ac:dyDescent="0.25">
      <c r="D9210" s="18"/>
      <c r="E9210" s="13"/>
      <c r="F9210" s="13"/>
      <c r="G9210" s="13"/>
      <c r="H9210" s="13"/>
      <c r="I9210" s="13"/>
      <c r="J9210" s="13"/>
      <c r="K9210" s="13"/>
      <c r="L9210" s="13"/>
      <c r="M9210" s="13"/>
      <c r="N9210" s="13"/>
      <c r="O9210" s="14"/>
      <c r="P9210" s="14"/>
      <c r="Q9210" s="14"/>
      <c r="R9210" s="14"/>
      <c r="S9210" s="13"/>
      <c r="T9210" s="13"/>
      <c r="U9210" s="13"/>
      <c r="V9210" s="13"/>
      <c r="W9210" s="13"/>
      <c r="X9210" s="13"/>
      <c r="Y9210" s="14"/>
      <c r="Z9210" s="13"/>
      <c r="AA9210" s="13"/>
      <c r="AB9210" s="13"/>
      <c r="AC9210" s="13"/>
      <c r="AD9210" s="13"/>
      <c r="AE9210" s="13"/>
      <c r="AF9210" s="13"/>
      <c r="AG9210" s="19"/>
      <c r="AH9210" s="19"/>
      <c r="AI9210" s="19"/>
      <c r="AJ9210" s="19"/>
      <c r="AK9210" s="12"/>
      <c r="AL9210" s="12"/>
      <c r="AM9210" s="12"/>
      <c r="AN9210" s="12"/>
    </row>
    <row r="9211" spans="4:40" x14ac:dyDescent="0.25">
      <c r="D9211" s="18"/>
      <c r="E9211" s="13"/>
      <c r="F9211" s="13"/>
      <c r="G9211" s="13"/>
      <c r="H9211" s="13"/>
      <c r="I9211" s="13"/>
      <c r="J9211" s="13"/>
      <c r="K9211" s="13"/>
      <c r="L9211" s="13"/>
      <c r="M9211" s="13"/>
      <c r="N9211" s="13"/>
      <c r="O9211" s="13"/>
      <c r="P9211" s="13"/>
      <c r="Q9211" s="13"/>
      <c r="R9211" s="13"/>
      <c r="S9211" s="13"/>
      <c r="T9211" s="13"/>
      <c r="U9211" s="13"/>
      <c r="V9211" s="13"/>
      <c r="W9211" s="13"/>
      <c r="X9211" s="13"/>
      <c r="Y9211" s="13"/>
      <c r="Z9211" s="13"/>
      <c r="AA9211" s="13"/>
      <c r="AB9211" s="13"/>
      <c r="AC9211" s="13"/>
      <c r="AD9211" s="13"/>
      <c r="AE9211" s="13"/>
      <c r="AF9211" s="13"/>
      <c r="AG9211" s="19"/>
      <c r="AH9211" s="19"/>
      <c r="AI9211" s="19"/>
      <c r="AJ9211" s="19"/>
      <c r="AK9211" s="15"/>
      <c r="AL9211" s="12"/>
      <c r="AM9211" s="15"/>
      <c r="AN9211" s="15"/>
    </row>
    <row r="9212" spans="4:40" x14ac:dyDescent="0.25">
      <c r="D9212" s="18"/>
      <c r="E9212" s="13"/>
      <c r="F9212" s="13"/>
      <c r="G9212" s="13"/>
      <c r="H9212" s="13"/>
      <c r="I9212" s="13"/>
      <c r="J9212" s="13"/>
      <c r="K9212" s="13"/>
      <c r="L9212" s="13"/>
      <c r="M9212" s="13"/>
      <c r="N9212" s="13"/>
      <c r="O9212" s="13"/>
      <c r="P9212" s="13"/>
      <c r="Q9212" s="13"/>
      <c r="R9212" s="13"/>
      <c r="S9212" s="13"/>
      <c r="T9212" s="13"/>
      <c r="U9212" s="13"/>
      <c r="V9212" s="13"/>
      <c r="W9212" s="13"/>
      <c r="X9212" s="13"/>
      <c r="Y9212" s="13"/>
      <c r="Z9212" s="13"/>
      <c r="AA9212" s="13"/>
      <c r="AB9212" s="13"/>
      <c r="AC9212" s="13"/>
      <c r="AD9212" s="13"/>
      <c r="AE9212" s="13"/>
      <c r="AF9212" s="13"/>
      <c r="AG9212" s="19"/>
      <c r="AH9212" s="19"/>
      <c r="AI9212" s="19"/>
      <c r="AJ9212" s="19"/>
      <c r="AK9212" s="15"/>
      <c r="AL9212" s="15"/>
      <c r="AM9212" s="15"/>
      <c r="AN9212" s="15"/>
    </row>
    <row r="9213" spans="4:40" x14ac:dyDescent="0.25">
      <c r="D9213" s="18"/>
      <c r="E9213" s="13"/>
      <c r="F9213" s="13"/>
      <c r="G9213" s="13"/>
      <c r="H9213" s="13"/>
      <c r="I9213" s="13"/>
      <c r="J9213" s="13"/>
      <c r="K9213" s="13"/>
      <c r="L9213" s="13"/>
      <c r="M9213" s="13"/>
      <c r="N9213" s="13"/>
      <c r="O9213" s="14"/>
      <c r="P9213" s="14"/>
      <c r="Q9213" s="14"/>
      <c r="R9213" s="14"/>
      <c r="S9213" s="13"/>
      <c r="T9213" s="13"/>
      <c r="U9213" s="13"/>
      <c r="V9213" s="13"/>
      <c r="W9213" s="13"/>
      <c r="X9213" s="13"/>
      <c r="Y9213" s="14"/>
      <c r="Z9213" s="13"/>
      <c r="AA9213" s="13"/>
      <c r="AB9213" s="13"/>
      <c r="AC9213" s="13"/>
      <c r="AD9213" s="13"/>
      <c r="AE9213" s="13"/>
      <c r="AF9213" s="13"/>
      <c r="AG9213" s="19"/>
      <c r="AH9213" s="19"/>
      <c r="AI9213" s="19"/>
      <c r="AJ9213" s="19"/>
      <c r="AK9213" s="15"/>
      <c r="AL9213" s="15"/>
      <c r="AM9213" s="15"/>
      <c r="AN9213" s="15"/>
    </row>
    <row r="9214" spans="4:40" x14ac:dyDescent="0.25">
      <c r="D9214" s="18"/>
      <c r="E9214" s="13"/>
      <c r="F9214" s="13"/>
      <c r="G9214" s="13"/>
      <c r="H9214" s="13"/>
      <c r="I9214" s="13"/>
      <c r="J9214" s="13"/>
      <c r="K9214" s="13"/>
      <c r="L9214" s="13"/>
      <c r="M9214" s="13"/>
      <c r="N9214" s="13"/>
      <c r="O9214" s="14"/>
      <c r="P9214" s="14"/>
      <c r="Q9214" s="14"/>
      <c r="R9214" s="14"/>
      <c r="S9214" s="13"/>
      <c r="T9214" s="13"/>
      <c r="U9214" s="13"/>
      <c r="V9214" s="13"/>
      <c r="W9214" s="13"/>
      <c r="X9214" s="13"/>
      <c r="Y9214" s="14"/>
      <c r="Z9214" s="13"/>
      <c r="AA9214" s="13"/>
      <c r="AB9214" s="13"/>
      <c r="AC9214" s="13"/>
      <c r="AD9214" s="13"/>
      <c r="AE9214" s="13"/>
      <c r="AF9214" s="13"/>
      <c r="AG9214" s="19"/>
      <c r="AH9214" s="19"/>
      <c r="AI9214" s="19"/>
      <c r="AJ9214" s="19"/>
      <c r="AK9214" s="12"/>
      <c r="AL9214" s="12"/>
      <c r="AM9214" s="12"/>
      <c r="AN9214" s="12"/>
    </row>
    <row r="9215" spans="4:40" x14ac:dyDescent="0.25">
      <c r="D9215" s="18"/>
      <c r="E9215" s="13"/>
      <c r="F9215" s="13"/>
      <c r="G9215" s="13"/>
      <c r="H9215" s="13"/>
      <c r="I9215" s="13"/>
      <c r="J9215" s="13"/>
      <c r="K9215" s="13"/>
      <c r="L9215" s="13"/>
      <c r="M9215" s="13"/>
      <c r="N9215" s="13"/>
      <c r="O9215" s="13"/>
      <c r="P9215" s="13"/>
      <c r="Q9215" s="13"/>
      <c r="R9215" s="13"/>
      <c r="S9215" s="13"/>
      <c r="T9215" s="13"/>
      <c r="U9215" s="13"/>
      <c r="V9215" s="13"/>
      <c r="W9215" s="13"/>
      <c r="X9215" s="13"/>
      <c r="Y9215" s="13"/>
      <c r="Z9215" s="13"/>
      <c r="AA9215" s="13"/>
      <c r="AB9215" s="13"/>
      <c r="AC9215" s="13"/>
      <c r="AD9215" s="13"/>
      <c r="AE9215" s="13"/>
      <c r="AF9215" s="13"/>
      <c r="AG9215" s="19"/>
      <c r="AH9215" s="19"/>
      <c r="AI9215" s="19"/>
      <c r="AJ9215" s="19"/>
      <c r="AK9215" s="15"/>
      <c r="AL9215" s="12"/>
      <c r="AM9215" s="15"/>
      <c r="AN9215" s="15"/>
    </row>
    <row r="9216" spans="4:40" x14ac:dyDescent="0.25">
      <c r="D9216" s="18"/>
      <c r="E9216" s="13"/>
      <c r="F9216" s="13"/>
      <c r="G9216" s="13"/>
      <c r="H9216" s="13"/>
      <c r="I9216" s="13"/>
      <c r="J9216" s="13"/>
      <c r="K9216" s="13"/>
      <c r="L9216" s="13"/>
      <c r="M9216" s="13"/>
      <c r="N9216" s="13"/>
      <c r="O9216" s="13"/>
      <c r="P9216" s="13"/>
      <c r="Q9216" s="13"/>
      <c r="R9216" s="13"/>
      <c r="S9216" s="13"/>
      <c r="T9216" s="13"/>
      <c r="U9216" s="13"/>
      <c r="V9216" s="13"/>
      <c r="W9216" s="13"/>
      <c r="X9216" s="13"/>
      <c r="Y9216" s="13"/>
      <c r="Z9216" s="13"/>
      <c r="AA9216" s="13"/>
      <c r="AB9216" s="13"/>
      <c r="AC9216" s="13"/>
      <c r="AD9216" s="13"/>
      <c r="AE9216" s="13"/>
      <c r="AF9216" s="13"/>
      <c r="AG9216" s="19"/>
      <c r="AH9216" s="19"/>
      <c r="AI9216" s="19"/>
      <c r="AJ9216" s="19"/>
      <c r="AK9216" s="15"/>
      <c r="AL9216" s="15"/>
      <c r="AM9216" s="15"/>
      <c r="AN9216" s="15"/>
    </row>
    <row r="9217" spans="4:40" x14ac:dyDescent="0.25">
      <c r="D9217" s="18"/>
      <c r="E9217" s="13"/>
      <c r="F9217" s="13"/>
      <c r="G9217" s="13"/>
      <c r="H9217" s="13"/>
      <c r="I9217" s="13"/>
      <c r="J9217" s="13"/>
      <c r="K9217" s="13"/>
      <c r="L9217" s="13"/>
      <c r="M9217" s="13"/>
      <c r="N9217" s="13"/>
      <c r="O9217" s="14"/>
      <c r="P9217" s="14"/>
      <c r="Q9217" s="14"/>
      <c r="R9217" s="14"/>
      <c r="S9217" s="13"/>
      <c r="T9217" s="13"/>
      <c r="U9217" s="13"/>
      <c r="V9217" s="13"/>
      <c r="W9217" s="13"/>
      <c r="X9217" s="13"/>
      <c r="Y9217" s="14"/>
      <c r="Z9217" s="13"/>
      <c r="AA9217" s="13"/>
      <c r="AB9217" s="13"/>
      <c r="AC9217" s="13"/>
      <c r="AD9217" s="13"/>
      <c r="AE9217" s="13"/>
      <c r="AF9217" s="13"/>
      <c r="AG9217" s="19"/>
      <c r="AH9217" s="19"/>
      <c r="AI9217" s="19"/>
      <c r="AJ9217" s="19"/>
      <c r="AK9217" s="15"/>
      <c r="AL9217" s="15"/>
      <c r="AM9217" s="15"/>
      <c r="AN9217" s="15"/>
    </row>
    <row r="9218" spans="4:40" x14ac:dyDescent="0.25">
      <c r="D9218" s="18"/>
      <c r="E9218" s="13"/>
      <c r="F9218" s="13"/>
      <c r="G9218" s="13"/>
      <c r="H9218" s="13"/>
      <c r="I9218" s="13"/>
      <c r="J9218" s="13"/>
      <c r="K9218" s="13"/>
      <c r="L9218" s="13"/>
      <c r="M9218" s="13"/>
      <c r="N9218" s="13"/>
      <c r="O9218" s="14"/>
      <c r="P9218" s="14"/>
      <c r="Q9218" s="14"/>
      <c r="R9218" s="14"/>
      <c r="S9218" s="13"/>
      <c r="T9218" s="13"/>
      <c r="U9218" s="13"/>
      <c r="V9218" s="13"/>
      <c r="W9218" s="13"/>
      <c r="X9218" s="13"/>
      <c r="Y9218" s="14"/>
      <c r="Z9218" s="13"/>
      <c r="AA9218" s="13"/>
      <c r="AB9218" s="13"/>
      <c r="AC9218" s="13"/>
      <c r="AD9218" s="13"/>
      <c r="AE9218" s="13"/>
      <c r="AF9218" s="13"/>
      <c r="AG9218" s="19"/>
      <c r="AH9218" s="19"/>
      <c r="AI9218" s="19"/>
      <c r="AJ9218" s="19"/>
      <c r="AK9218" s="12"/>
      <c r="AL9218" s="12"/>
      <c r="AM9218" s="12"/>
      <c r="AN9218" s="12"/>
    </row>
    <row r="9219" spans="4:40" x14ac:dyDescent="0.25">
      <c r="D9219" s="18"/>
      <c r="E9219" s="13"/>
      <c r="F9219" s="13"/>
      <c r="G9219" s="13"/>
      <c r="H9219" s="13"/>
      <c r="I9219" s="13"/>
      <c r="J9219" s="13"/>
      <c r="K9219" s="13"/>
      <c r="L9219" s="13"/>
      <c r="M9219" s="13"/>
      <c r="N9219" s="13"/>
      <c r="O9219" s="13"/>
      <c r="P9219" s="13"/>
      <c r="Q9219" s="13"/>
      <c r="R9219" s="13"/>
      <c r="S9219" s="13"/>
      <c r="T9219" s="13"/>
      <c r="U9219" s="13"/>
      <c r="V9219" s="13"/>
      <c r="W9219" s="13"/>
      <c r="X9219" s="13"/>
      <c r="Y9219" s="13"/>
      <c r="Z9219" s="13"/>
      <c r="AA9219" s="13"/>
      <c r="AB9219" s="13"/>
      <c r="AC9219" s="13"/>
      <c r="AD9219" s="13"/>
      <c r="AE9219" s="13"/>
      <c r="AF9219" s="13"/>
      <c r="AG9219" s="19"/>
      <c r="AH9219" s="19"/>
      <c r="AI9219" s="19"/>
      <c r="AJ9219" s="19"/>
      <c r="AK9219" s="15"/>
      <c r="AL9219" s="12"/>
      <c r="AM9219" s="15"/>
      <c r="AN9219" s="15"/>
    </row>
    <row r="9220" spans="4:40" x14ac:dyDescent="0.25">
      <c r="D9220" s="18"/>
      <c r="E9220" s="13"/>
      <c r="F9220" s="13"/>
      <c r="G9220" s="13"/>
      <c r="H9220" s="13"/>
      <c r="I9220" s="13"/>
      <c r="J9220" s="13"/>
      <c r="K9220" s="13"/>
      <c r="L9220" s="13"/>
      <c r="M9220" s="13"/>
      <c r="N9220" s="13"/>
      <c r="O9220" s="13"/>
      <c r="P9220" s="13"/>
      <c r="Q9220" s="13"/>
      <c r="R9220" s="13"/>
      <c r="S9220" s="13"/>
      <c r="T9220" s="13"/>
      <c r="U9220" s="13"/>
      <c r="V9220" s="13"/>
      <c r="W9220" s="13"/>
      <c r="X9220" s="13"/>
      <c r="Y9220" s="13"/>
      <c r="Z9220" s="13"/>
      <c r="AA9220" s="13"/>
      <c r="AB9220" s="13"/>
      <c r="AC9220" s="13"/>
      <c r="AD9220" s="13"/>
      <c r="AE9220" s="13"/>
      <c r="AF9220" s="13"/>
      <c r="AG9220" s="19"/>
      <c r="AH9220" s="19"/>
      <c r="AI9220" s="19"/>
      <c r="AJ9220" s="19"/>
      <c r="AK9220" s="15"/>
      <c r="AL9220" s="15"/>
      <c r="AM9220" s="15"/>
      <c r="AN9220" s="15"/>
    </row>
    <row r="9221" spans="4:40" x14ac:dyDescent="0.25">
      <c r="D9221" s="18"/>
      <c r="E9221" s="13"/>
      <c r="F9221" s="13"/>
      <c r="G9221" s="13"/>
      <c r="H9221" s="13"/>
      <c r="I9221" s="13"/>
      <c r="J9221" s="13"/>
      <c r="K9221" s="13"/>
      <c r="L9221" s="13"/>
      <c r="M9221" s="13"/>
      <c r="N9221" s="13"/>
      <c r="O9221" s="14"/>
      <c r="P9221" s="14"/>
      <c r="Q9221" s="14"/>
      <c r="R9221" s="14"/>
      <c r="S9221" s="13"/>
      <c r="T9221" s="13"/>
      <c r="U9221" s="13"/>
      <c r="V9221" s="13"/>
      <c r="W9221" s="13"/>
      <c r="X9221" s="13"/>
      <c r="Y9221" s="14"/>
      <c r="Z9221" s="13"/>
      <c r="AA9221" s="13"/>
      <c r="AB9221" s="13"/>
      <c r="AC9221" s="13"/>
      <c r="AD9221" s="13"/>
      <c r="AE9221" s="13"/>
      <c r="AF9221" s="13"/>
      <c r="AG9221" s="19"/>
      <c r="AH9221" s="19"/>
      <c r="AI9221" s="19"/>
      <c r="AJ9221" s="19"/>
      <c r="AK9221" s="15"/>
      <c r="AL9221" s="15"/>
      <c r="AM9221" s="15"/>
      <c r="AN9221" s="15"/>
    </row>
    <row r="9222" spans="4:40" x14ac:dyDescent="0.25">
      <c r="D9222" s="18"/>
      <c r="E9222" s="13"/>
      <c r="F9222" s="13"/>
      <c r="G9222" s="13"/>
      <c r="H9222" s="13"/>
      <c r="I9222" s="13"/>
      <c r="J9222" s="13"/>
      <c r="K9222" s="13"/>
      <c r="L9222" s="13"/>
      <c r="M9222" s="13"/>
      <c r="N9222" s="13"/>
      <c r="O9222" s="14"/>
      <c r="P9222" s="14"/>
      <c r="Q9222" s="14"/>
      <c r="R9222" s="14"/>
      <c r="S9222" s="13"/>
      <c r="T9222" s="13"/>
      <c r="U9222" s="13"/>
      <c r="V9222" s="13"/>
      <c r="W9222" s="13"/>
      <c r="X9222" s="13"/>
      <c r="Y9222" s="14"/>
      <c r="Z9222" s="13"/>
      <c r="AA9222" s="13"/>
      <c r="AB9222" s="13"/>
      <c r="AC9222" s="13"/>
      <c r="AD9222" s="13"/>
      <c r="AE9222" s="13"/>
      <c r="AF9222" s="13"/>
      <c r="AG9222" s="19"/>
      <c r="AH9222" s="19"/>
      <c r="AI9222" s="19"/>
      <c r="AJ9222" s="19"/>
      <c r="AK9222" s="12"/>
      <c r="AL9222" s="12"/>
      <c r="AM9222" s="12"/>
      <c r="AN9222" s="12"/>
    </row>
    <row r="9223" spans="4:40" x14ac:dyDescent="0.25">
      <c r="D9223" s="18"/>
      <c r="E9223" s="13"/>
      <c r="F9223" s="13"/>
      <c r="G9223" s="13"/>
      <c r="H9223" s="13"/>
      <c r="I9223" s="13"/>
      <c r="J9223" s="13"/>
      <c r="K9223" s="13"/>
      <c r="L9223" s="13"/>
      <c r="M9223" s="13"/>
      <c r="N9223" s="13"/>
      <c r="O9223" s="13"/>
      <c r="P9223" s="13"/>
      <c r="Q9223" s="13"/>
      <c r="R9223" s="13"/>
      <c r="S9223" s="13"/>
      <c r="T9223" s="13"/>
      <c r="U9223" s="13"/>
      <c r="V9223" s="13"/>
      <c r="W9223" s="13"/>
      <c r="X9223" s="13"/>
      <c r="Y9223" s="13"/>
      <c r="Z9223" s="13"/>
      <c r="AA9223" s="13"/>
      <c r="AB9223" s="13"/>
      <c r="AC9223" s="13"/>
      <c r="AD9223" s="13"/>
      <c r="AE9223" s="13"/>
      <c r="AF9223" s="13"/>
      <c r="AG9223" s="19"/>
      <c r="AH9223" s="19"/>
      <c r="AI9223" s="19"/>
      <c r="AJ9223" s="19"/>
      <c r="AK9223" s="15"/>
      <c r="AL9223" s="12"/>
      <c r="AM9223" s="15"/>
      <c r="AN9223" s="15"/>
    </row>
    <row r="9224" spans="4:40" x14ac:dyDescent="0.25">
      <c r="D9224" s="18"/>
      <c r="E9224" s="13"/>
      <c r="F9224" s="13"/>
      <c r="G9224" s="13"/>
      <c r="H9224" s="13"/>
      <c r="I9224" s="13"/>
      <c r="J9224" s="13"/>
      <c r="K9224" s="13"/>
      <c r="L9224" s="13"/>
      <c r="M9224" s="13"/>
      <c r="N9224" s="13"/>
      <c r="O9224" s="13"/>
      <c r="P9224" s="13"/>
      <c r="Q9224" s="13"/>
      <c r="R9224" s="13"/>
      <c r="S9224" s="13"/>
      <c r="T9224" s="13"/>
      <c r="U9224" s="13"/>
      <c r="V9224" s="13"/>
      <c r="W9224" s="13"/>
      <c r="X9224" s="13"/>
      <c r="Y9224" s="13"/>
      <c r="Z9224" s="13"/>
      <c r="AA9224" s="13"/>
      <c r="AB9224" s="13"/>
      <c r="AC9224" s="13"/>
      <c r="AD9224" s="13"/>
      <c r="AE9224" s="13"/>
      <c r="AF9224" s="13"/>
      <c r="AG9224" s="19"/>
      <c r="AH9224" s="19"/>
      <c r="AI9224" s="19"/>
      <c r="AJ9224" s="19"/>
      <c r="AK9224" s="15"/>
      <c r="AL9224" s="15"/>
      <c r="AM9224" s="15"/>
      <c r="AN9224" s="15"/>
    </row>
    <row r="9225" spans="4:40" x14ac:dyDescent="0.25">
      <c r="D9225" s="18"/>
      <c r="E9225" s="13"/>
      <c r="F9225" s="13"/>
      <c r="G9225" s="13"/>
      <c r="H9225" s="13"/>
      <c r="I9225" s="13"/>
      <c r="J9225" s="13"/>
      <c r="K9225" s="13"/>
      <c r="L9225" s="13"/>
      <c r="M9225" s="13"/>
      <c r="N9225" s="13"/>
      <c r="O9225" s="14"/>
      <c r="P9225" s="14"/>
      <c r="Q9225" s="14"/>
      <c r="R9225" s="14"/>
      <c r="S9225" s="13"/>
      <c r="T9225" s="13"/>
      <c r="U9225" s="13"/>
      <c r="V9225" s="13"/>
      <c r="W9225" s="13"/>
      <c r="X9225" s="13"/>
      <c r="Y9225" s="14"/>
      <c r="Z9225" s="13"/>
      <c r="AA9225" s="13"/>
      <c r="AB9225" s="13"/>
      <c r="AC9225" s="13"/>
      <c r="AD9225" s="13"/>
      <c r="AE9225" s="13"/>
      <c r="AF9225" s="13"/>
      <c r="AG9225" s="19"/>
      <c r="AH9225" s="19"/>
      <c r="AI9225" s="19"/>
      <c r="AJ9225" s="19"/>
      <c r="AK9225" s="15"/>
      <c r="AL9225" s="15"/>
      <c r="AM9225" s="15"/>
      <c r="AN9225" s="15"/>
    </row>
    <row r="9226" spans="4:40" x14ac:dyDescent="0.25">
      <c r="D9226" s="18"/>
      <c r="E9226" s="13"/>
      <c r="F9226" s="13"/>
      <c r="G9226" s="13"/>
      <c r="H9226" s="13"/>
      <c r="I9226" s="13"/>
      <c r="J9226" s="13"/>
      <c r="K9226" s="13"/>
      <c r="L9226" s="13"/>
      <c r="M9226" s="13"/>
      <c r="N9226" s="13"/>
      <c r="O9226" s="14"/>
      <c r="P9226" s="14"/>
      <c r="Q9226" s="14"/>
      <c r="R9226" s="14"/>
      <c r="S9226" s="13"/>
      <c r="T9226" s="13"/>
      <c r="U9226" s="13"/>
      <c r="V9226" s="13"/>
      <c r="W9226" s="13"/>
      <c r="X9226" s="13"/>
      <c r="Y9226" s="14"/>
      <c r="Z9226" s="13"/>
      <c r="AA9226" s="13"/>
      <c r="AB9226" s="13"/>
      <c r="AC9226" s="13"/>
      <c r="AD9226" s="13"/>
      <c r="AE9226" s="13"/>
      <c r="AF9226" s="13"/>
      <c r="AG9226" s="19"/>
      <c r="AH9226" s="19"/>
      <c r="AI9226" s="19"/>
      <c r="AJ9226" s="19"/>
      <c r="AK9226" s="12"/>
      <c r="AL9226" s="12"/>
      <c r="AM9226" s="12"/>
      <c r="AN9226" s="12"/>
    </row>
    <row r="9227" spans="4:40" x14ac:dyDescent="0.25">
      <c r="D9227" s="18"/>
      <c r="E9227" s="13"/>
      <c r="F9227" s="13"/>
      <c r="G9227" s="13"/>
      <c r="H9227" s="13"/>
      <c r="I9227" s="13"/>
      <c r="J9227" s="13"/>
      <c r="K9227" s="13"/>
      <c r="L9227" s="13"/>
      <c r="M9227" s="13"/>
      <c r="N9227" s="13"/>
      <c r="O9227" s="13"/>
      <c r="P9227" s="13"/>
      <c r="Q9227" s="13"/>
      <c r="R9227" s="13"/>
      <c r="S9227" s="13"/>
      <c r="T9227" s="13"/>
      <c r="U9227" s="13"/>
      <c r="V9227" s="13"/>
      <c r="W9227" s="13"/>
      <c r="X9227" s="13"/>
      <c r="Y9227" s="13"/>
      <c r="Z9227" s="13"/>
      <c r="AA9227" s="13"/>
      <c r="AB9227" s="13"/>
      <c r="AC9227" s="13"/>
      <c r="AD9227" s="13"/>
      <c r="AE9227" s="13"/>
      <c r="AF9227" s="13"/>
      <c r="AG9227" s="19"/>
      <c r="AH9227" s="19"/>
      <c r="AI9227" s="19"/>
      <c r="AJ9227" s="19"/>
      <c r="AK9227" s="15"/>
      <c r="AL9227" s="12"/>
      <c r="AM9227" s="15"/>
      <c r="AN9227" s="15"/>
    </row>
    <row r="9228" spans="4:40" x14ac:dyDescent="0.25">
      <c r="D9228" s="18"/>
      <c r="E9228" s="13"/>
      <c r="F9228" s="13"/>
      <c r="G9228" s="13"/>
      <c r="H9228" s="13"/>
      <c r="I9228" s="13"/>
      <c r="J9228" s="13"/>
      <c r="K9228" s="13"/>
      <c r="L9228" s="13"/>
      <c r="M9228" s="13"/>
      <c r="N9228" s="13"/>
      <c r="O9228" s="13"/>
      <c r="P9228" s="13"/>
      <c r="Q9228" s="13"/>
      <c r="R9228" s="13"/>
      <c r="S9228" s="13"/>
      <c r="T9228" s="13"/>
      <c r="U9228" s="13"/>
      <c r="V9228" s="13"/>
      <c r="W9228" s="13"/>
      <c r="X9228" s="13"/>
      <c r="Y9228" s="13"/>
      <c r="Z9228" s="13"/>
      <c r="AA9228" s="13"/>
      <c r="AB9228" s="13"/>
      <c r="AC9228" s="13"/>
      <c r="AD9228" s="13"/>
      <c r="AE9228" s="13"/>
      <c r="AF9228" s="13"/>
      <c r="AG9228" s="19"/>
      <c r="AH9228" s="19"/>
      <c r="AI9228" s="19"/>
      <c r="AJ9228" s="19"/>
      <c r="AK9228" s="15"/>
      <c r="AL9228" s="15"/>
      <c r="AM9228" s="15"/>
      <c r="AN9228" s="15"/>
    </row>
    <row r="9229" spans="4:40" x14ac:dyDescent="0.25">
      <c r="D9229" s="18"/>
      <c r="E9229" s="13"/>
      <c r="F9229" s="13"/>
      <c r="G9229" s="13"/>
      <c r="H9229" s="13"/>
      <c r="I9229" s="13"/>
      <c r="J9229" s="13"/>
      <c r="K9229" s="13"/>
      <c r="L9229" s="13"/>
      <c r="M9229" s="13"/>
      <c r="N9229" s="13"/>
      <c r="O9229" s="14"/>
      <c r="P9229" s="14"/>
      <c r="Q9229" s="14"/>
      <c r="R9229" s="14"/>
      <c r="S9229" s="13"/>
      <c r="T9229" s="13"/>
      <c r="U9229" s="13"/>
      <c r="V9229" s="13"/>
      <c r="W9229" s="13"/>
      <c r="X9229" s="13"/>
      <c r="Y9229" s="14"/>
      <c r="Z9229" s="13"/>
      <c r="AA9229" s="13"/>
      <c r="AB9229" s="13"/>
      <c r="AC9229" s="13"/>
      <c r="AD9229" s="13"/>
      <c r="AE9229" s="13"/>
      <c r="AF9229" s="13"/>
      <c r="AG9229" s="19"/>
      <c r="AH9229" s="19"/>
      <c r="AI9229" s="19"/>
      <c r="AJ9229" s="19"/>
      <c r="AK9229" s="15"/>
      <c r="AL9229" s="15"/>
      <c r="AM9229" s="15"/>
      <c r="AN9229" s="15"/>
    </row>
    <row r="9230" spans="4:40" x14ac:dyDescent="0.25">
      <c r="D9230" s="18"/>
      <c r="E9230" s="13"/>
      <c r="F9230" s="13"/>
      <c r="G9230" s="13"/>
      <c r="H9230" s="13"/>
      <c r="I9230" s="13"/>
      <c r="J9230" s="13"/>
      <c r="K9230" s="13"/>
      <c r="L9230" s="13"/>
      <c r="M9230" s="13"/>
      <c r="N9230" s="13"/>
      <c r="O9230" s="14"/>
      <c r="P9230" s="14"/>
      <c r="Q9230" s="14"/>
      <c r="R9230" s="14"/>
      <c r="S9230" s="13"/>
      <c r="T9230" s="13"/>
      <c r="U9230" s="13"/>
      <c r="V9230" s="13"/>
      <c r="W9230" s="13"/>
      <c r="X9230" s="13"/>
      <c r="Y9230" s="14"/>
      <c r="Z9230" s="13"/>
      <c r="AA9230" s="13"/>
      <c r="AB9230" s="13"/>
      <c r="AC9230" s="13"/>
      <c r="AD9230" s="13"/>
      <c r="AE9230" s="13"/>
      <c r="AF9230" s="13"/>
      <c r="AG9230" s="19"/>
      <c r="AH9230" s="19"/>
      <c r="AI9230" s="19"/>
      <c r="AJ9230" s="19"/>
      <c r="AK9230" s="12"/>
      <c r="AL9230" s="12"/>
      <c r="AM9230" s="12"/>
      <c r="AN9230" s="12"/>
    </row>
    <row r="9231" spans="4:40" x14ac:dyDescent="0.25">
      <c r="D9231" s="18"/>
      <c r="E9231" s="13"/>
      <c r="F9231" s="13"/>
      <c r="G9231" s="13"/>
      <c r="H9231" s="13"/>
      <c r="I9231" s="13"/>
      <c r="J9231" s="13"/>
      <c r="K9231" s="13"/>
      <c r="L9231" s="13"/>
      <c r="M9231" s="13"/>
      <c r="N9231" s="13"/>
      <c r="O9231" s="13"/>
      <c r="P9231" s="13"/>
      <c r="Q9231" s="13"/>
      <c r="R9231" s="13"/>
      <c r="S9231" s="13"/>
      <c r="T9231" s="13"/>
      <c r="U9231" s="13"/>
      <c r="V9231" s="13"/>
      <c r="W9231" s="13"/>
      <c r="X9231" s="13"/>
      <c r="Y9231" s="13"/>
      <c r="Z9231" s="13"/>
      <c r="AA9231" s="13"/>
      <c r="AB9231" s="13"/>
      <c r="AC9231" s="13"/>
      <c r="AD9231" s="13"/>
      <c r="AE9231" s="13"/>
      <c r="AF9231" s="13"/>
      <c r="AG9231" s="19"/>
      <c r="AH9231" s="19"/>
      <c r="AI9231" s="19"/>
      <c r="AJ9231" s="19"/>
      <c r="AK9231" s="15"/>
      <c r="AL9231" s="12"/>
      <c r="AM9231" s="15"/>
      <c r="AN9231" s="15"/>
    </row>
    <row r="9232" spans="4:40" x14ac:dyDescent="0.25">
      <c r="D9232" s="18"/>
      <c r="E9232" s="13"/>
      <c r="F9232" s="13"/>
      <c r="G9232" s="13"/>
      <c r="H9232" s="13"/>
      <c r="I9232" s="13"/>
      <c r="J9232" s="13"/>
      <c r="K9232" s="13"/>
      <c r="L9232" s="13"/>
      <c r="M9232" s="13"/>
      <c r="N9232" s="13"/>
      <c r="O9232" s="13"/>
      <c r="P9232" s="13"/>
      <c r="Q9232" s="13"/>
      <c r="R9232" s="13"/>
      <c r="S9232" s="13"/>
      <c r="T9232" s="13"/>
      <c r="U9232" s="13"/>
      <c r="V9232" s="13"/>
      <c r="W9232" s="13"/>
      <c r="X9232" s="13"/>
      <c r="Y9232" s="13"/>
      <c r="Z9232" s="13"/>
      <c r="AA9232" s="13"/>
      <c r="AB9232" s="13"/>
      <c r="AC9232" s="13"/>
      <c r="AD9232" s="13"/>
      <c r="AE9232" s="13"/>
      <c r="AF9232" s="13"/>
      <c r="AG9232" s="19"/>
      <c r="AH9232" s="19"/>
      <c r="AI9232" s="19"/>
      <c r="AJ9232" s="19"/>
      <c r="AK9232" s="15"/>
      <c r="AL9232" s="15"/>
      <c r="AM9232" s="15"/>
      <c r="AN9232" s="15"/>
    </row>
    <row r="9233" spans="4:40" x14ac:dyDescent="0.25">
      <c r="D9233" s="18"/>
      <c r="E9233" s="13"/>
      <c r="F9233" s="13"/>
      <c r="G9233" s="13"/>
      <c r="H9233" s="13"/>
      <c r="I9233" s="13"/>
      <c r="J9233" s="13"/>
      <c r="K9233" s="13"/>
      <c r="L9233" s="13"/>
      <c r="M9233" s="13"/>
      <c r="N9233" s="13"/>
      <c r="O9233" s="14"/>
      <c r="P9233" s="14"/>
      <c r="Q9233" s="14"/>
      <c r="R9233" s="14"/>
      <c r="S9233" s="13"/>
      <c r="T9233" s="13"/>
      <c r="U9233" s="13"/>
      <c r="V9233" s="13"/>
      <c r="W9233" s="13"/>
      <c r="X9233" s="13"/>
      <c r="Y9233" s="14"/>
      <c r="Z9233" s="13"/>
      <c r="AA9233" s="13"/>
      <c r="AB9233" s="13"/>
      <c r="AC9233" s="13"/>
      <c r="AD9233" s="13"/>
      <c r="AE9233" s="13"/>
      <c r="AF9233" s="13"/>
      <c r="AG9233" s="19"/>
      <c r="AH9233" s="19"/>
      <c r="AI9233" s="19"/>
      <c r="AJ9233" s="19"/>
      <c r="AK9233" s="15"/>
      <c r="AL9233" s="15"/>
      <c r="AM9233" s="15"/>
      <c r="AN9233" s="15"/>
    </row>
    <row r="9234" spans="4:40" x14ac:dyDescent="0.25">
      <c r="D9234" s="18"/>
      <c r="E9234" s="13"/>
      <c r="F9234" s="13"/>
      <c r="G9234" s="13"/>
      <c r="H9234" s="13"/>
      <c r="I9234" s="13"/>
      <c r="J9234" s="13"/>
      <c r="K9234" s="13"/>
      <c r="L9234" s="13"/>
      <c r="M9234" s="13"/>
      <c r="N9234" s="13"/>
      <c r="O9234" s="14"/>
      <c r="P9234" s="14"/>
      <c r="Q9234" s="14"/>
      <c r="R9234" s="14"/>
      <c r="S9234" s="13"/>
      <c r="T9234" s="13"/>
      <c r="U9234" s="13"/>
      <c r="V9234" s="13"/>
      <c r="W9234" s="13"/>
      <c r="X9234" s="13"/>
      <c r="Y9234" s="14"/>
      <c r="Z9234" s="13"/>
      <c r="AA9234" s="13"/>
      <c r="AB9234" s="13"/>
      <c r="AC9234" s="13"/>
      <c r="AD9234" s="13"/>
      <c r="AE9234" s="13"/>
      <c r="AF9234" s="13"/>
      <c r="AG9234" s="19"/>
      <c r="AH9234" s="19"/>
      <c r="AI9234" s="19"/>
      <c r="AJ9234" s="19"/>
      <c r="AK9234" s="12"/>
      <c r="AL9234" s="12"/>
      <c r="AM9234" s="12"/>
      <c r="AN9234" s="12"/>
    </row>
    <row r="9235" spans="4:40" x14ac:dyDescent="0.25">
      <c r="D9235" s="18"/>
      <c r="E9235" s="13"/>
      <c r="F9235" s="13"/>
      <c r="G9235" s="13"/>
      <c r="H9235" s="13"/>
      <c r="I9235" s="13"/>
      <c r="J9235" s="13"/>
      <c r="K9235" s="13"/>
      <c r="L9235" s="13"/>
      <c r="M9235" s="13"/>
      <c r="N9235" s="13"/>
      <c r="O9235" s="13"/>
      <c r="P9235" s="13"/>
      <c r="Q9235" s="13"/>
      <c r="R9235" s="13"/>
      <c r="S9235" s="13"/>
      <c r="T9235" s="13"/>
      <c r="U9235" s="13"/>
      <c r="V9235" s="13"/>
      <c r="W9235" s="13"/>
      <c r="X9235" s="13"/>
      <c r="Y9235" s="13"/>
      <c r="Z9235" s="13"/>
      <c r="AA9235" s="13"/>
      <c r="AB9235" s="13"/>
      <c r="AC9235" s="13"/>
      <c r="AD9235" s="13"/>
      <c r="AE9235" s="13"/>
      <c r="AF9235" s="13"/>
      <c r="AG9235" s="19"/>
      <c r="AH9235" s="19"/>
      <c r="AI9235" s="19"/>
      <c r="AJ9235" s="19"/>
      <c r="AK9235" s="15"/>
      <c r="AL9235" s="12"/>
      <c r="AM9235" s="15"/>
      <c r="AN9235" s="15"/>
    </row>
    <row r="9236" spans="4:40" x14ac:dyDescent="0.25">
      <c r="D9236" s="18"/>
      <c r="E9236" s="13"/>
      <c r="F9236" s="13"/>
      <c r="G9236" s="13"/>
      <c r="H9236" s="13"/>
      <c r="I9236" s="13"/>
      <c r="J9236" s="13"/>
      <c r="K9236" s="13"/>
      <c r="L9236" s="13"/>
      <c r="M9236" s="13"/>
      <c r="N9236" s="13"/>
      <c r="O9236" s="13"/>
      <c r="P9236" s="13"/>
      <c r="Q9236" s="13"/>
      <c r="R9236" s="13"/>
      <c r="S9236" s="13"/>
      <c r="T9236" s="13"/>
      <c r="U9236" s="13"/>
      <c r="V9236" s="13"/>
      <c r="W9236" s="13"/>
      <c r="X9236" s="13"/>
      <c r="Y9236" s="13"/>
      <c r="Z9236" s="13"/>
      <c r="AA9236" s="13"/>
      <c r="AB9236" s="13"/>
      <c r="AC9236" s="13"/>
      <c r="AD9236" s="13"/>
      <c r="AE9236" s="13"/>
      <c r="AF9236" s="13"/>
      <c r="AG9236" s="19"/>
      <c r="AH9236" s="19"/>
      <c r="AI9236" s="19"/>
      <c r="AJ9236" s="19"/>
      <c r="AK9236" s="15"/>
      <c r="AL9236" s="15"/>
      <c r="AM9236" s="15"/>
      <c r="AN9236" s="15"/>
    </row>
    <row r="9237" spans="4:40" x14ac:dyDescent="0.25">
      <c r="D9237" s="18"/>
      <c r="E9237" s="13"/>
      <c r="F9237" s="13"/>
      <c r="G9237" s="13"/>
      <c r="H9237" s="13"/>
      <c r="I9237" s="13"/>
      <c r="J9237" s="13"/>
      <c r="K9237" s="13"/>
      <c r="L9237" s="13"/>
      <c r="M9237" s="13"/>
      <c r="N9237" s="13"/>
      <c r="O9237" s="14"/>
      <c r="P9237" s="14"/>
      <c r="Q9237" s="14"/>
      <c r="R9237" s="14"/>
      <c r="S9237" s="13"/>
      <c r="T9237" s="13"/>
      <c r="U9237" s="13"/>
      <c r="V9237" s="13"/>
      <c r="W9237" s="13"/>
      <c r="X9237" s="13"/>
      <c r="Y9237" s="14"/>
      <c r="Z9237" s="13"/>
      <c r="AA9237" s="13"/>
      <c r="AB9237" s="13"/>
      <c r="AC9237" s="13"/>
      <c r="AD9237" s="13"/>
      <c r="AE9237" s="13"/>
      <c r="AF9237" s="13"/>
      <c r="AG9237" s="19"/>
      <c r="AH9237" s="19"/>
      <c r="AI9237" s="19"/>
      <c r="AJ9237" s="19"/>
      <c r="AK9237" s="15"/>
      <c r="AL9237" s="15"/>
      <c r="AM9237" s="15"/>
      <c r="AN9237" s="15"/>
    </row>
    <row r="9238" spans="4:40" x14ac:dyDescent="0.25">
      <c r="D9238" s="18"/>
      <c r="E9238" s="13"/>
      <c r="F9238" s="13"/>
      <c r="G9238" s="13"/>
      <c r="H9238" s="13"/>
      <c r="I9238" s="13"/>
      <c r="J9238" s="13"/>
      <c r="K9238" s="13"/>
      <c r="L9238" s="13"/>
      <c r="M9238" s="13"/>
      <c r="N9238" s="13"/>
      <c r="O9238" s="14"/>
      <c r="P9238" s="14"/>
      <c r="Q9238" s="14"/>
      <c r="R9238" s="14"/>
      <c r="S9238" s="13"/>
      <c r="T9238" s="13"/>
      <c r="U9238" s="13"/>
      <c r="V9238" s="13"/>
      <c r="W9238" s="13"/>
      <c r="X9238" s="13"/>
      <c r="Y9238" s="14"/>
      <c r="Z9238" s="13"/>
      <c r="AA9238" s="13"/>
      <c r="AB9238" s="13"/>
      <c r="AC9238" s="13"/>
      <c r="AD9238" s="13"/>
      <c r="AE9238" s="13"/>
      <c r="AF9238" s="13"/>
      <c r="AG9238" s="19"/>
      <c r="AH9238" s="19"/>
      <c r="AI9238" s="19"/>
      <c r="AJ9238" s="19"/>
      <c r="AK9238" s="12"/>
      <c r="AL9238" s="12"/>
      <c r="AM9238" s="12"/>
      <c r="AN9238" s="12"/>
    </row>
    <row r="9239" spans="4:40" x14ac:dyDescent="0.25">
      <c r="D9239" s="18"/>
      <c r="E9239" s="13"/>
      <c r="F9239" s="13"/>
      <c r="G9239" s="13"/>
      <c r="H9239" s="13"/>
      <c r="I9239" s="13"/>
      <c r="J9239" s="13"/>
      <c r="K9239" s="13"/>
      <c r="L9239" s="13"/>
      <c r="M9239" s="13"/>
      <c r="N9239" s="13"/>
      <c r="O9239" s="13"/>
      <c r="P9239" s="13"/>
      <c r="Q9239" s="13"/>
      <c r="R9239" s="13"/>
      <c r="S9239" s="13"/>
      <c r="T9239" s="13"/>
      <c r="U9239" s="13"/>
      <c r="V9239" s="13"/>
      <c r="W9239" s="13"/>
      <c r="X9239" s="13"/>
      <c r="Y9239" s="13"/>
      <c r="Z9239" s="13"/>
      <c r="AA9239" s="13"/>
      <c r="AB9239" s="13"/>
      <c r="AC9239" s="13"/>
      <c r="AD9239" s="13"/>
      <c r="AE9239" s="13"/>
      <c r="AF9239" s="13"/>
      <c r="AG9239" s="19"/>
      <c r="AH9239" s="19"/>
      <c r="AI9239" s="19"/>
      <c r="AJ9239" s="19"/>
      <c r="AK9239" s="15"/>
      <c r="AL9239" s="12"/>
      <c r="AM9239" s="15"/>
      <c r="AN9239" s="15"/>
    </row>
    <row r="9240" spans="4:40" x14ac:dyDescent="0.25">
      <c r="D9240" s="18"/>
      <c r="E9240" s="13"/>
      <c r="F9240" s="13"/>
      <c r="G9240" s="13"/>
      <c r="H9240" s="13"/>
      <c r="I9240" s="13"/>
      <c r="J9240" s="13"/>
      <c r="K9240" s="13"/>
      <c r="L9240" s="13"/>
      <c r="M9240" s="13"/>
      <c r="N9240" s="13"/>
      <c r="O9240" s="13"/>
      <c r="P9240" s="13"/>
      <c r="Q9240" s="13"/>
      <c r="R9240" s="13"/>
      <c r="S9240" s="13"/>
      <c r="T9240" s="13"/>
      <c r="U9240" s="13"/>
      <c r="V9240" s="13"/>
      <c r="W9240" s="13"/>
      <c r="X9240" s="13"/>
      <c r="Y9240" s="13"/>
      <c r="Z9240" s="13"/>
      <c r="AA9240" s="13"/>
      <c r="AB9240" s="13"/>
      <c r="AC9240" s="13"/>
      <c r="AD9240" s="13"/>
      <c r="AE9240" s="13"/>
      <c r="AF9240" s="13"/>
      <c r="AG9240" s="19"/>
      <c r="AH9240" s="19"/>
      <c r="AI9240" s="19"/>
      <c r="AJ9240" s="19"/>
      <c r="AK9240" s="15"/>
      <c r="AL9240" s="15"/>
      <c r="AM9240" s="15"/>
      <c r="AN9240" s="15"/>
    </row>
    <row r="9241" spans="4:40" x14ac:dyDescent="0.25">
      <c r="D9241" s="18"/>
      <c r="E9241" s="13"/>
      <c r="F9241" s="13"/>
      <c r="G9241" s="13"/>
      <c r="H9241" s="13"/>
      <c r="I9241" s="13"/>
      <c r="J9241" s="13"/>
      <c r="K9241" s="13"/>
      <c r="L9241" s="13"/>
      <c r="M9241" s="13"/>
      <c r="N9241" s="13"/>
      <c r="O9241" s="14"/>
      <c r="P9241" s="14"/>
      <c r="Q9241" s="14"/>
      <c r="R9241" s="14"/>
      <c r="S9241" s="13"/>
      <c r="T9241" s="13"/>
      <c r="U9241" s="13"/>
      <c r="V9241" s="13"/>
      <c r="W9241" s="13"/>
      <c r="X9241" s="13"/>
      <c r="Y9241" s="14"/>
      <c r="Z9241" s="13"/>
      <c r="AA9241" s="13"/>
      <c r="AB9241" s="13"/>
      <c r="AC9241" s="13"/>
      <c r="AD9241" s="13"/>
      <c r="AE9241" s="13"/>
      <c r="AF9241" s="13"/>
      <c r="AG9241" s="19"/>
      <c r="AH9241" s="19"/>
      <c r="AI9241" s="19"/>
      <c r="AJ9241" s="19"/>
      <c r="AK9241" s="15"/>
      <c r="AL9241" s="15"/>
      <c r="AM9241" s="15"/>
      <c r="AN9241" s="15"/>
    </row>
    <row r="9242" spans="4:40" x14ac:dyDescent="0.25">
      <c r="D9242" s="18"/>
      <c r="E9242" s="13"/>
      <c r="F9242" s="13"/>
      <c r="G9242" s="13"/>
      <c r="H9242" s="13"/>
      <c r="I9242" s="13"/>
      <c r="J9242" s="13"/>
      <c r="K9242" s="13"/>
      <c r="L9242" s="13"/>
      <c r="M9242" s="13"/>
      <c r="N9242" s="13"/>
      <c r="O9242" s="14"/>
      <c r="P9242" s="14"/>
      <c r="Q9242" s="14"/>
      <c r="R9242" s="14"/>
      <c r="S9242" s="13"/>
      <c r="T9242" s="13"/>
      <c r="U9242" s="13"/>
      <c r="V9242" s="13"/>
      <c r="W9242" s="13"/>
      <c r="X9242" s="13"/>
      <c r="Y9242" s="14"/>
      <c r="Z9242" s="13"/>
      <c r="AA9242" s="13"/>
      <c r="AB9242" s="13"/>
      <c r="AC9242" s="13"/>
      <c r="AD9242" s="13"/>
      <c r="AE9242" s="13"/>
      <c r="AF9242" s="13"/>
      <c r="AG9242" s="19"/>
      <c r="AH9242" s="19"/>
      <c r="AI9242" s="19"/>
      <c r="AJ9242" s="19"/>
      <c r="AK9242" s="12"/>
      <c r="AL9242" s="12"/>
      <c r="AM9242" s="12"/>
      <c r="AN9242" s="12"/>
    </row>
    <row r="9243" spans="4:40" x14ac:dyDescent="0.25">
      <c r="D9243" s="18"/>
      <c r="E9243" s="13"/>
      <c r="F9243" s="13"/>
      <c r="G9243" s="13"/>
      <c r="H9243" s="13"/>
      <c r="I9243" s="13"/>
      <c r="J9243" s="13"/>
      <c r="K9243" s="13"/>
      <c r="L9243" s="13"/>
      <c r="M9243" s="13"/>
      <c r="N9243" s="13"/>
      <c r="O9243" s="13"/>
      <c r="P9243" s="13"/>
      <c r="Q9243" s="13"/>
      <c r="R9243" s="13"/>
      <c r="S9243" s="13"/>
      <c r="T9243" s="13"/>
      <c r="U9243" s="13"/>
      <c r="V9243" s="13"/>
      <c r="W9243" s="13"/>
      <c r="X9243" s="13"/>
      <c r="Y9243" s="13"/>
      <c r="Z9243" s="13"/>
      <c r="AA9243" s="13"/>
      <c r="AB9243" s="13"/>
      <c r="AC9243" s="13"/>
      <c r="AD9243" s="13"/>
      <c r="AE9243" s="13"/>
      <c r="AF9243" s="13"/>
      <c r="AG9243" s="19"/>
      <c r="AH9243" s="19"/>
      <c r="AI9243" s="19"/>
      <c r="AJ9243" s="19"/>
      <c r="AK9243" s="15"/>
      <c r="AL9243" s="12"/>
      <c r="AM9243" s="15"/>
      <c r="AN9243" s="15"/>
    </row>
    <row r="9244" spans="4:40" x14ac:dyDescent="0.25">
      <c r="D9244" s="18"/>
      <c r="E9244" s="13"/>
      <c r="F9244" s="13"/>
      <c r="G9244" s="13"/>
      <c r="H9244" s="13"/>
      <c r="I9244" s="13"/>
      <c r="J9244" s="13"/>
      <c r="K9244" s="13"/>
      <c r="L9244" s="13"/>
      <c r="M9244" s="13"/>
      <c r="N9244" s="13"/>
      <c r="O9244" s="13"/>
      <c r="P9244" s="13"/>
      <c r="Q9244" s="13"/>
      <c r="R9244" s="13"/>
      <c r="S9244" s="13"/>
      <c r="T9244" s="13"/>
      <c r="U9244" s="13"/>
      <c r="V9244" s="13"/>
      <c r="W9244" s="13"/>
      <c r="X9244" s="13"/>
      <c r="Y9244" s="13"/>
      <c r="Z9244" s="13"/>
      <c r="AA9244" s="13"/>
      <c r="AB9244" s="13"/>
      <c r="AC9244" s="13"/>
      <c r="AD9244" s="13"/>
      <c r="AE9244" s="13"/>
      <c r="AF9244" s="13"/>
      <c r="AG9244" s="19"/>
      <c r="AH9244" s="19"/>
      <c r="AI9244" s="19"/>
      <c r="AJ9244" s="19"/>
      <c r="AK9244" s="15"/>
      <c r="AL9244" s="15"/>
      <c r="AM9244" s="15"/>
      <c r="AN9244" s="15"/>
    </row>
    <row r="9245" spans="4:40" x14ac:dyDescent="0.25">
      <c r="D9245" s="18"/>
      <c r="E9245" s="13"/>
      <c r="F9245" s="13"/>
      <c r="G9245" s="13"/>
      <c r="H9245" s="13"/>
      <c r="I9245" s="13"/>
      <c r="J9245" s="13"/>
      <c r="K9245" s="13"/>
      <c r="L9245" s="13"/>
      <c r="M9245" s="13"/>
      <c r="N9245" s="13"/>
      <c r="O9245" s="14"/>
      <c r="P9245" s="14"/>
      <c r="Q9245" s="14"/>
      <c r="R9245" s="14"/>
      <c r="S9245" s="13"/>
      <c r="T9245" s="13"/>
      <c r="U9245" s="13"/>
      <c r="V9245" s="13"/>
      <c r="W9245" s="13"/>
      <c r="X9245" s="13"/>
      <c r="Y9245" s="14"/>
      <c r="Z9245" s="13"/>
      <c r="AA9245" s="13"/>
      <c r="AB9245" s="13"/>
      <c r="AC9245" s="13"/>
      <c r="AD9245" s="13"/>
      <c r="AE9245" s="13"/>
      <c r="AF9245" s="13"/>
      <c r="AG9245" s="19"/>
      <c r="AH9245" s="19"/>
      <c r="AI9245" s="19"/>
      <c r="AJ9245" s="19"/>
      <c r="AK9245" s="15"/>
      <c r="AL9245" s="15"/>
      <c r="AM9245" s="15"/>
      <c r="AN9245" s="15"/>
    </row>
    <row r="9246" spans="4:40" x14ac:dyDescent="0.25">
      <c r="D9246" s="18"/>
      <c r="E9246" s="13"/>
      <c r="F9246" s="13"/>
      <c r="G9246" s="13"/>
      <c r="H9246" s="13"/>
      <c r="I9246" s="13"/>
      <c r="J9246" s="13"/>
      <c r="K9246" s="13"/>
      <c r="L9246" s="13"/>
      <c r="M9246" s="13"/>
      <c r="N9246" s="13"/>
      <c r="O9246" s="14"/>
      <c r="P9246" s="14"/>
      <c r="Q9246" s="14"/>
      <c r="R9246" s="14"/>
      <c r="S9246" s="13"/>
      <c r="T9246" s="13"/>
      <c r="U9246" s="13"/>
      <c r="V9246" s="13"/>
      <c r="W9246" s="13"/>
      <c r="X9246" s="13"/>
      <c r="Y9246" s="14"/>
      <c r="Z9246" s="13"/>
      <c r="AA9246" s="13"/>
      <c r="AB9246" s="13"/>
      <c r="AC9246" s="13"/>
      <c r="AD9246" s="13"/>
      <c r="AE9246" s="13"/>
      <c r="AF9246" s="13"/>
      <c r="AG9246" s="19"/>
      <c r="AH9246" s="19"/>
      <c r="AI9246" s="19"/>
      <c r="AJ9246" s="19"/>
      <c r="AK9246" s="12"/>
      <c r="AL9246" s="12"/>
      <c r="AM9246" s="12"/>
      <c r="AN9246" s="12"/>
    </row>
    <row r="9247" spans="4:40" x14ac:dyDescent="0.25">
      <c r="D9247" s="18"/>
      <c r="E9247" s="13"/>
      <c r="F9247" s="13"/>
      <c r="G9247" s="13"/>
      <c r="H9247" s="13"/>
      <c r="I9247" s="13"/>
      <c r="J9247" s="13"/>
      <c r="K9247" s="13"/>
      <c r="L9247" s="13"/>
      <c r="M9247" s="13"/>
      <c r="N9247" s="13"/>
      <c r="O9247" s="13"/>
      <c r="P9247" s="13"/>
      <c r="Q9247" s="13"/>
      <c r="R9247" s="13"/>
      <c r="S9247" s="13"/>
      <c r="T9247" s="13"/>
      <c r="U9247" s="13"/>
      <c r="V9247" s="13"/>
      <c r="W9247" s="13"/>
      <c r="X9247" s="13"/>
      <c r="Y9247" s="13"/>
      <c r="Z9247" s="13"/>
      <c r="AA9247" s="13"/>
      <c r="AB9247" s="13"/>
      <c r="AC9247" s="13"/>
      <c r="AD9247" s="13"/>
      <c r="AE9247" s="13"/>
      <c r="AF9247" s="13"/>
      <c r="AG9247" s="19"/>
      <c r="AH9247" s="19"/>
      <c r="AI9247" s="19"/>
      <c r="AJ9247" s="19"/>
      <c r="AK9247" s="15"/>
      <c r="AL9247" s="12"/>
      <c r="AM9247" s="15"/>
      <c r="AN9247" s="15"/>
    </row>
    <row r="9248" spans="4:40" x14ac:dyDescent="0.25">
      <c r="D9248" s="18"/>
      <c r="E9248" s="13"/>
      <c r="F9248" s="13"/>
      <c r="G9248" s="13"/>
      <c r="H9248" s="13"/>
      <c r="I9248" s="13"/>
      <c r="J9248" s="13"/>
      <c r="K9248" s="13"/>
      <c r="L9248" s="13"/>
      <c r="M9248" s="13"/>
      <c r="N9248" s="13"/>
      <c r="O9248" s="13"/>
      <c r="P9248" s="13"/>
      <c r="Q9248" s="13"/>
      <c r="R9248" s="13"/>
      <c r="S9248" s="13"/>
      <c r="T9248" s="13"/>
      <c r="U9248" s="13"/>
      <c r="V9248" s="13"/>
      <c r="W9248" s="13"/>
      <c r="X9248" s="13"/>
      <c r="Y9248" s="13"/>
      <c r="Z9248" s="13"/>
      <c r="AA9248" s="13"/>
      <c r="AB9248" s="13"/>
      <c r="AC9248" s="13"/>
      <c r="AD9248" s="13"/>
      <c r="AE9248" s="13"/>
      <c r="AF9248" s="13"/>
      <c r="AG9248" s="19"/>
      <c r="AH9248" s="19"/>
      <c r="AI9248" s="19"/>
      <c r="AJ9248" s="19"/>
      <c r="AK9248" s="15"/>
      <c r="AL9248" s="15"/>
      <c r="AM9248" s="15"/>
      <c r="AN9248" s="15"/>
    </row>
    <row r="9249" spans="4:40" x14ac:dyDescent="0.25">
      <c r="D9249" s="18"/>
      <c r="E9249" s="13"/>
      <c r="F9249" s="13"/>
      <c r="G9249" s="13"/>
      <c r="H9249" s="13"/>
      <c r="I9249" s="13"/>
      <c r="J9249" s="13"/>
      <c r="K9249" s="13"/>
      <c r="L9249" s="13"/>
      <c r="M9249" s="13"/>
      <c r="N9249" s="13"/>
      <c r="O9249" s="14"/>
      <c r="P9249" s="14"/>
      <c r="Q9249" s="14"/>
      <c r="R9249" s="14"/>
      <c r="S9249" s="13"/>
      <c r="T9249" s="13"/>
      <c r="U9249" s="13"/>
      <c r="V9249" s="13"/>
      <c r="W9249" s="13"/>
      <c r="X9249" s="13"/>
      <c r="Y9249" s="14"/>
      <c r="Z9249" s="13"/>
      <c r="AA9249" s="13"/>
      <c r="AB9249" s="13"/>
      <c r="AC9249" s="13"/>
      <c r="AD9249" s="13"/>
      <c r="AE9249" s="13"/>
      <c r="AF9249" s="13"/>
      <c r="AG9249" s="19"/>
      <c r="AH9249" s="19"/>
      <c r="AI9249" s="19"/>
      <c r="AJ9249" s="19"/>
      <c r="AK9249" s="15"/>
      <c r="AL9249" s="15"/>
      <c r="AM9249" s="15"/>
      <c r="AN9249" s="15"/>
    </row>
    <row r="9250" spans="4:40" x14ac:dyDescent="0.25">
      <c r="D9250" s="18"/>
      <c r="E9250" s="13"/>
      <c r="F9250" s="13"/>
      <c r="G9250" s="13"/>
      <c r="H9250" s="13"/>
      <c r="I9250" s="13"/>
      <c r="J9250" s="13"/>
      <c r="K9250" s="13"/>
      <c r="L9250" s="13"/>
      <c r="M9250" s="13"/>
      <c r="N9250" s="13"/>
      <c r="O9250" s="14"/>
      <c r="P9250" s="14"/>
      <c r="Q9250" s="14"/>
      <c r="R9250" s="14"/>
      <c r="S9250" s="13"/>
      <c r="T9250" s="13"/>
      <c r="U9250" s="13"/>
      <c r="V9250" s="13"/>
      <c r="W9250" s="13"/>
      <c r="X9250" s="13"/>
      <c r="Y9250" s="14"/>
      <c r="Z9250" s="13"/>
      <c r="AA9250" s="13"/>
      <c r="AB9250" s="13"/>
      <c r="AC9250" s="13"/>
      <c r="AD9250" s="13"/>
      <c r="AE9250" s="13"/>
      <c r="AF9250" s="13"/>
      <c r="AG9250" s="19"/>
      <c r="AH9250" s="19"/>
      <c r="AI9250" s="19"/>
      <c r="AJ9250" s="19"/>
      <c r="AK9250" s="12"/>
      <c r="AL9250" s="12"/>
      <c r="AM9250" s="12"/>
      <c r="AN9250" s="12"/>
    </row>
    <row r="9251" spans="4:40" x14ac:dyDescent="0.25">
      <c r="D9251" s="18"/>
      <c r="E9251" s="13"/>
      <c r="F9251" s="13"/>
      <c r="G9251" s="13"/>
      <c r="H9251" s="13"/>
      <c r="I9251" s="13"/>
      <c r="J9251" s="13"/>
      <c r="K9251" s="13"/>
      <c r="L9251" s="13"/>
      <c r="M9251" s="13"/>
      <c r="N9251" s="13"/>
      <c r="O9251" s="13"/>
      <c r="P9251" s="13"/>
      <c r="Q9251" s="13"/>
      <c r="R9251" s="13"/>
      <c r="S9251" s="13"/>
      <c r="T9251" s="13"/>
      <c r="U9251" s="13"/>
      <c r="V9251" s="13"/>
      <c r="W9251" s="13"/>
      <c r="X9251" s="13"/>
      <c r="Y9251" s="13"/>
      <c r="Z9251" s="13"/>
      <c r="AA9251" s="13"/>
      <c r="AB9251" s="13"/>
      <c r="AC9251" s="13"/>
      <c r="AD9251" s="13"/>
      <c r="AE9251" s="13"/>
      <c r="AF9251" s="13"/>
      <c r="AG9251" s="19"/>
      <c r="AH9251" s="19"/>
      <c r="AI9251" s="19"/>
      <c r="AJ9251" s="19"/>
      <c r="AK9251" s="15"/>
      <c r="AL9251" s="12"/>
      <c r="AM9251" s="15"/>
      <c r="AN9251" s="15"/>
    </row>
    <row r="9252" spans="4:40" x14ac:dyDescent="0.25">
      <c r="D9252" s="18"/>
      <c r="E9252" s="13"/>
      <c r="F9252" s="13"/>
      <c r="G9252" s="13"/>
      <c r="H9252" s="13"/>
      <c r="I9252" s="13"/>
      <c r="J9252" s="13"/>
      <c r="K9252" s="13"/>
      <c r="L9252" s="13"/>
      <c r="M9252" s="13"/>
      <c r="N9252" s="13"/>
      <c r="O9252" s="13"/>
      <c r="P9252" s="13"/>
      <c r="Q9252" s="13"/>
      <c r="R9252" s="13"/>
      <c r="S9252" s="13"/>
      <c r="T9252" s="13"/>
      <c r="U9252" s="13"/>
      <c r="V9252" s="13"/>
      <c r="W9252" s="13"/>
      <c r="X9252" s="13"/>
      <c r="Y9252" s="13"/>
      <c r="Z9252" s="13"/>
      <c r="AA9252" s="13"/>
      <c r="AB9252" s="13"/>
      <c r="AC9252" s="13"/>
      <c r="AD9252" s="13"/>
      <c r="AE9252" s="13"/>
      <c r="AF9252" s="13"/>
      <c r="AG9252" s="19"/>
      <c r="AH9252" s="19"/>
      <c r="AI9252" s="19"/>
      <c r="AJ9252" s="19"/>
      <c r="AK9252" s="15"/>
      <c r="AL9252" s="15"/>
      <c r="AM9252" s="15"/>
      <c r="AN9252" s="15"/>
    </row>
    <row r="9253" spans="4:40" x14ac:dyDescent="0.25">
      <c r="D9253" s="18"/>
      <c r="E9253" s="13"/>
      <c r="F9253" s="13"/>
      <c r="G9253" s="13"/>
      <c r="H9253" s="13"/>
      <c r="I9253" s="13"/>
      <c r="J9253" s="13"/>
      <c r="K9253" s="13"/>
      <c r="L9253" s="13"/>
      <c r="M9253" s="13"/>
      <c r="N9253" s="13"/>
      <c r="O9253" s="14"/>
      <c r="P9253" s="14"/>
      <c r="Q9253" s="14"/>
      <c r="R9253" s="14"/>
      <c r="S9253" s="13"/>
      <c r="T9253" s="13"/>
      <c r="U9253" s="13"/>
      <c r="V9253" s="13"/>
      <c r="W9253" s="13"/>
      <c r="X9253" s="13"/>
      <c r="Y9253" s="14"/>
      <c r="Z9253" s="13"/>
      <c r="AA9253" s="13"/>
      <c r="AB9253" s="13"/>
      <c r="AC9253" s="13"/>
      <c r="AD9253" s="13"/>
      <c r="AE9253" s="13"/>
      <c r="AF9253" s="13"/>
      <c r="AG9253" s="19"/>
      <c r="AH9253" s="19"/>
      <c r="AI9253" s="19"/>
      <c r="AJ9253" s="19"/>
      <c r="AK9253" s="15"/>
      <c r="AL9253" s="15"/>
      <c r="AM9253" s="15"/>
      <c r="AN9253" s="15"/>
    </row>
    <row r="9254" spans="4:40" x14ac:dyDescent="0.25">
      <c r="D9254" s="18"/>
      <c r="E9254" s="13"/>
      <c r="F9254" s="13"/>
      <c r="G9254" s="13"/>
      <c r="H9254" s="13"/>
      <c r="I9254" s="13"/>
      <c r="J9254" s="13"/>
      <c r="K9254" s="13"/>
      <c r="L9254" s="13"/>
      <c r="M9254" s="13"/>
      <c r="N9254" s="13"/>
      <c r="O9254" s="14"/>
      <c r="P9254" s="14"/>
      <c r="Q9254" s="14"/>
      <c r="R9254" s="14"/>
      <c r="S9254" s="13"/>
      <c r="T9254" s="13"/>
      <c r="U9254" s="13"/>
      <c r="V9254" s="13"/>
      <c r="W9254" s="13"/>
      <c r="X9254" s="13"/>
      <c r="Y9254" s="14"/>
      <c r="Z9254" s="13"/>
      <c r="AA9254" s="13"/>
      <c r="AB9254" s="13"/>
      <c r="AC9254" s="13"/>
      <c r="AD9254" s="13"/>
      <c r="AE9254" s="13"/>
      <c r="AF9254" s="13"/>
      <c r="AG9254" s="19"/>
      <c r="AH9254" s="19"/>
      <c r="AI9254" s="19"/>
      <c r="AJ9254" s="19"/>
      <c r="AK9254" s="12"/>
      <c r="AL9254" s="12"/>
      <c r="AM9254" s="12"/>
      <c r="AN9254" s="12"/>
    </row>
    <row r="9255" spans="4:40" x14ac:dyDescent="0.25">
      <c r="D9255" s="18"/>
      <c r="E9255" s="13"/>
      <c r="F9255" s="13"/>
      <c r="G9255" s="13"/>
      <c r="H9255" s="13"/>
      <c r="I9255" s="13"/>
      <c r="J9255" s="13"/>
      <c r="K9255" s="13"/>
      <c r="L9255" s="13"/>
      <c r="M9255" s="13"/>
      <c r="N9255" s="13"/>
      <c r="O9255" s="13"/>
      <c r="P9255" s="13"/>
      <c r="Q9255" s="13"/>
      <c r="R9255" s="13"/>
      <c r="S9255" s="13"/>
      <c r="T9255" s="13"/>
      <c r="U9255" s="13"/>
      <c r="V9255" s="13"/>
      <c r="W9255" s="13"/>
      <c r="X9255" s="13"/>
      <c r="Y9255" s="13"/>
      <c r="Z9255" s="13"/>
      <c r="AA9255" s="13"/>
      <c r="AB9255" s="13"/>
      <c r="AC9255" s="13"/>
      <c r="AD9255" s="13"/>
      <c r="AE9255" s="13"/>
      <c r="AF9255" s="13"/>
      <c r="AG9255" s="19"/>
      <c r="AH9255" s="19"/>
      <c r="AI9255" s="19"/>
      <c r="AJ9255" s="19"/>
      <c r="AK9255" s="15"/>
      <c r="AL9255" s="12"/>
      <c r="AM9255" s="15"/>
      <c r="AN9255" s="15"/>
    </row>
    <row r="9256" spans="4:40" x14ac:dyDescent="0.25">
      <c r="D9256" s="18"/>
      <c r="E9256" s="13"/>
      <c r="F9256" s="13"/>
      <c r="G9256" s="13"/>
      <c r="H9256" s="13"/>
      <c r="I9256" s="13"/>
      <c r="J9256" s="13"/>
      <c r="K9256" s="13"/>
      <c r="L9256" s="13"/>
      <c r="M9256" s="13"/>
      <c r="N9256" s="13"/>
      <c r="O9256" s="13"/>
      <c r="P9256" s="13"/>
      <c r="Q9256" s="13"/>
      <c r="R9256" s="13"/>
      <c r="S9256" s="13"/>
      <c r="T9256" s="13"/>
      <c r="U9256" s="13"/>
      <c r="V9256" s="13"/>
      <c r="W9256" s="13"/>
      <c r="X9256" s="13"/>
      <c r="Y9256" s="13"/>
      <c r="Z9256" s="13"/>
      <c r="AA9256" s="13"/>
      <c r="AB9256" s="13"/>
      <c r="AC9256" s="13"/>
      <c r="AD9256" s="13"/>
      <c r="AE9256" s="13"/>
      <c r="AF9256" s="13"/>
      <c r="AG9256" s="19"/>
      <c r="AH9256" s="19"/>
      <c r="AI9256" s="19"/>
      <c r="AJ9256" s="19"/>
      <c r="AK9256" s="15"/>
      <c r="AL9256" s="15"/>
      <c r="AM9256" s="15"/>
      <c r="AN9256" s="15"/>
    </row>
    <row r="9257" spans="4:40" x14ac:dyDescent="0.25">
      <c r="D9257" s="18"/>
      <c r="E9257" s="13"/>
      <c r="F9257" s="13"/>
      <c r="G9257" s="13"/>
      <c r="H9257" s="13"/>
      <c r="I9257" s="13"/>
      <c r="J9257" s="13"/>
      <c r="K9257" s="13"/>
      <c r="L9257" s="13"/>
      <c r="M9257" s="13"/>
      <c r="N9257" s="13"/>
      <c r="O9257" s="14"/>
      <c r="P9257" s="14"/>
      <c r="Q9257" s="14"/>
      <c r="R9257" s="14"/>
      <c r="S9257" s="13"/>
      <c r="T9257" s="13"/>
      <c r="U9257" s="13"/>
      <c r="V9257" s="13"/>
      <c r="W9257" s="13"/>
      <c r="X9257" s="13"/>
      <c r="Y9257" s="14"/>
      <c r="Z9257" s="13"/>
      <c r="AA9257" s="13"/>
      <c r="AB9257" s="13"/>
      <c r="AC9257" s="13"/>
      <c r="AD9257" s="13"/>
      <c r="AE9257" s="13"/>
      <c r="AF9257" s="13"/>
      <c r="AG9257" s="19"/>
      <c r="AH9257" s="19"/>
      <c r="AI9257" s="19"/>
      <c r="AJ9257" s="19"/>
      <c r="AK9257" s="15"/>
      <c r="AL9257" s="15"/>
      <c r="AM9257" s="15"/>
      <c r="AN9257" s="15"/>
    </row>
    <row r="9258" spans="4:40" x14ac:dyDescent="0.25">
      <c r="D9258" s="18"/>
      <c r="E9258" s="13"/>
      <c r="F9258" s="13"/>
      <c r="G9258" s="13"/>
      <c r="H9258" s="13"/>
      <c r="I9258" s="13"/>
      <c r="J9258" s="13"/>
      <c r="K9258" s="13"/>
      <c r="L9258" s="13"/>
      <c r="M9258" s="13"/>
      <c r="N9258" s="13"/>
      <c r="O9258" s="14"/>
      <c r="P9258" s="14"/>
      <c r="Q9258" s="14"/>
      <c r="R9258" s="14"/>
      <c r="S9258" s="13"/>
      <c r="T9258" s="13"/>
      <c r="U9258" s="13"/>
      <c r="V9258" s="13"/>
      <c r="W9258" s="13"/>
      <c r="X9258" s="13"/>
      <c r="Y9258" s="14"/>
      <c r="Z9258" s="13"/>
      <c r="AA9258" s="13"/>
      <c r="AB9258" s="13"/>
      <c r="AC9258" s="13"/>
      <c r="AD9258" s="13"/>
      <c r="AE9258" s="13"/>
      <c r="AF9258" s="13"/>
      <c r="AG9258" s="19"/>
      <c r="AH9258" s="19"/>
      <c r="AI9258" s="19"/>
      <c r="AJ9258" s="19"/>
      <c r="AK9258" s="12"/>
      <c r="AL9258" s="12"/>
      <c r="AM9258" s="12"/>
      <c r="AN9258" s="12"/>
    </row>
    <row r="9259" spans="4:40" x14ac:dyDescent="0.25">
      <c r="D9259" s="18"/>
      <c r="E9259" s="13"/>
      <c r="F9259" s="13"/>
      <c r="G9259" s="13"/>
      <c r="H9259" s="13"/>
      <c r="I9259" s="13"/>
      <c r="J9259" s="13"/>
      <c r="K9259" s="13"/>
      <c r="L9259" s="13"/>
      <c r="M9259" s="13"/>
      <c r="N9259" s="13"/>
      <c r="O9259" s="13"/>
      <c r="P9259" s="13"/>
      <c r="Q9259" s="13"/>
      <c r="R9259" s="13"/>
      <c r="S9259" s="13"/>
      <c r="T9259" s="13"/>
      <c r="U9259" s="13"/>
      <c r="V9259" s="13"/>
      <c r="W9259" s="13"/>
      <c r="X9259" s="13"/>
      <c r="Y9259" s="13"/>
      <c r="Z9259" s="13"/>
      <c r="AA9259" s="13"/>
      <c r="AB9259" s="13"/>
      <c r="AC9259" s="13"/>
      <c r="AD9259" s="13"/>
      <c r="AE9259" s="13"/>
      <c r="AF9259" s="13"/>
      <c r="AG9259" s="19"/>
      <c r="AH9259" s="19"/>
      <c r="AI9259" s="19"/>
      <c r="AJ9259" s="19"/>
      <c r="AK9259" s="15"/>
      <c r="AL9259" s="12"/>
      <c r="AM9259" s="15"/>
      <c r="AN9259" s="15"/>
    </row>
    <row r="9260" spans="4:40" x14ac:dyDescent="0.25">
      <c r="D9260" s="18"/>
      <c r="E9260" s="13"/>
      <c r="F9260" s="13"/>
      <c r="G9260" s="13"/>
      <c r="H9260" s="13"/>
      <c r="I9260" s="13"/>
      <c r="J9260" s="13"/>
      <c r="K9260" s="13"/>
      <c r="L9260" s="13"/>
      <c r="M9260" s="13"/>
      <c r="N9260" s="13"/>
      <c r="O9260" s="13"/>
      <c r="P9260" s="13"/>
      <c r="Q9260" s="13"/>
      <c r="R9260" s="13"/>
      <c r="S9260" s="13"/>
      <c r="T9260" s="13"/>
      <c r="U9260" s="13"/>
      <c r="V9260" s="13"/>
      <c r="W9260" s="13"/>
      <c r="X9260" s="13"/>
      <c r="Y9260" s="13"/>
      <c r="Z9260" s="13"/>
      <c r="AA9260" s="13"/>
      <c r="AB9260" s="13"/>
      <c r="AC9260" s="13"/>
      <c r="AD9260" s="13"/>
      <c r="AE9260" s="13"/>
      <c r="AF9260" s="13"/>
      <c r="AG9260" s="19"/>
      <c r="AH9260" s="19"/>
      <c r="AI9260" s="19"/>
      <c r="AJ9260" s="19"/>
      <c r="AK9260" s="15"/>
      <c r="AL9260" s="15"/>
      <c r="AM9260" s="15"/>
      <c r="AN9260" s="15"/>
    </row>
    <row r="9261" spans="4:40" x14ac:dyDescent="0.25">
      <c r="D9261" s="18"/>
      <c r="E9261" s="13"/>
      <c r="F9261" s="13"/>
      <c r="G9261" s="13"/>
      <c r="H9261" s="13"/>
      <c r="I9261" s="13"/>
      <c r="J9261" s="13"/>
      <c r="K9261" s="13"/>
      <c r="L9261" s="13"/>
      <c r="M9261" s="13"/>
      <c r="N9261" s="13"/>
      <c r="O9261" s="14"/>
      <c r="P9261" s="14"/>
      <c r="Q9261" s="14"/>
      <c r="R9261" s="14"/>
      <c r="S9261" s="13"/>
      <c r="T9261" s="13"/>
      <c r="U9261" s="13"/>
      <c r="V9261" s="13"/>
      <c r="W9261" s="13"/>
      <c r="X9261" s="13"/>
      <c r="Y9261" s="14"/>
      <c r="Z9261" s="13"/>
      <c r="AA9261" s="13"/>
      <c r="AB9261" s="13"/>
      <c r="AC9261" s="13"/>
      <c r="AD9261" s="13"/>
      <c r="AE9261" s="13"/>
      <c r="AF9261" s="13"/>
      <c r="AG9261" s="19"/>
      <c r="AH9261" s="19"/>
      <c r="AI9261" s="19"/>
      <c r="AJ9261" s="19"/>
      <c r="AK9261" s="15"/>
      <c r="AL9261" s="15"/>
      <c r="AM9261" s="15"/>
      <c r="AN9261" s="15"/>
    </row>
    <row r="9262" spans="4:40" x14ac:dyDescent="0.25">
      <c r="D9262" s="18"/>
      <c r="E9262" s="13"/>
      <c r="F9262" s="13"/>
      <c r="G9262" s="13"/>
      <c r="H9262" s="13"/>
      <c r="I9262" s="13"/>
      <c r="J9262" s="13"/>
      <c r="K9262" s="13"/>
      <c r="L9262" s="13"/>
      <c r="M9262" s="13"/>
      <c r="N9262" s="13"/>
      <c r="O9262" s="14"/>
      <c r="P9262" s="14"/>
      <c r="Q9262" s="14"/>
      <c r="R9262" s="14"/>
      <c r="S9262" s="13"/>
      <c r="T9262" s="13"/>
      <c r="U9262" s="13"/>
      <c r="V9262" s="13"/>
      <c r="W9262" s="13"/>
      <c r="X9262" s="13"/>
      <c r="Y9262" s="14"/>
      <c r="Z9262" s="13"/>
      <c r="AA9262" s="13"/>
      <c r="AB9262" s="13"/>
      <c r="AC9262" s="13"/>
      <c r="AD9262" s="13"/>
      <c r="AE9262" s="13"/>
      <c r="AF9262" s="13"/>
      <c r="AG9262" s="19"/>
      <c r="AH9262" s="19"/>
      <c r="AI9262" s="19"/>
      <c r="AJ9262" s="19"/>
      <c r="AK9262" s="12"/>
      <c r="AL9262" s="12"/>
      <c r="AM9262" s="12"/>
      <c r="AN9262" s="12"/>
    </row>
    <row r="9263" spans="4:40" x14ac:dyDescent="0.25">
      <c r="D9263" s="18"/>
      <c r="E9263" s="13"/>
      <c r="F9263" s="13"/>
      <c r="G9263" s="13"/>
      <c r="H9263" s="13"/>
      <c r="I9263" s="13"/>
      <c r="J9263" s="13"/>
      <c r="K9263" s="13"/>
      <c r="L9263" s="13"/>
      <c r="M9263" s="13"/>
      <c r="N9263" s="13"/>
      <c r="O9263" s="13"/>
      <c r="P9263" s="13"/>
      <c r="Q9263" s="13"/>
      <c r="R9263" s="13"/>
      <c r="S9263" s="13"/>
      <c r="T9263" s="13"/>
      <c r="U9263" s="13"/>
      <c r="V9263" s="13"/>
      <c r="W9263" s="13"/>
      <c r="X9263" s="13"/>
      <c r="Y9263" s="13"/>
      <c r="Z9263" s="13"/>
      <c r="AA9263" s="13"/>
      <c r="AB9263" s="13"/>
      <c r="AC9263" s="13"/>
      <c r="AD9263" s="13"/>
      <c r="AE9263" s="13"/>
      <c r="AF9263" s="13"/>
      <c r="AG9263" s="19"/>
      <c r="AH9263" s="19"/>
      <c r="AI9263" s="19"/>
      <c r="AJ9263" s="19"/>
      <c r="AK9263" s="15"/>
      <c r="AL9263" s="12"/>
      <c r="AM9263" s="15"/>
      <c r="AN9263" s="15"/>
    </row>
    <row r="9264" spans="4:40" x14ac:dyDescent="0.25">
      <c r="D9264" s="18"/>
      <c r="E9264" s="13"/>
      <c r="F9264" s="13"/>
      <c r="G9264" s="13"/>
      <c r="H9264" s="13"/>
      <c r="I9264" s="13"/>
      <c r="J9264" s="13"/>
      <c r="K9264" s="13"/>
      <c r="L9264" s="13"/>
      <c r="M9264" s="13"/>
      <c r="N9264" s="13"/>
      <c r="O9264" s="13"/>
      <c r="P9264" s="13"/>
      <c r="Q9264" s="13"/>
      <c r="R9264" s="13"/>
      <c r="S9264" s="13"/>
      <c r="T9264" s="13"/>
      <c r="U9264" s="13"/>
      <c r="V9264" s="13"/>
      <c r="W9264" s="13"/>
      <c r="X9264" s="13"/>
      <c r="Y9264" s="13"/>
      <c r="Z9264" s="13"/>
      <c r="AA9264" s="13"/>
      <c r="AB9264" s="13"/>
      <c r="AC9264" s="13"/>
      <c r="AD9264" s="13"/>
      <c r="AE9264" s="13"/>
      <c r="AF9264" s="13"/>
      <c r="AG9264" s="19"/>
      <c r="AH9264" s="19"/>
      <c r="AI9264" s="19"/>
      <c r="AJ9264" s="19"/>
      <c r="AK9264" s="15"/>
      <c r="AL9264" s="15"/>
      <c r="AM9264" s="15"/>
      <c r="AN9264" s="15"/>
    </row>
    <row r="9265" spans="4:40" x14ac:dyDescent="0.25">
      <c r="D9265" s="18"/>
      <c r="E9265" s="13"/>
      <c r="F9265" s="13"/>
      <c r="G9265" s="13"/>
      <c r="H9265" s="13"/>
      <c r="I9265" s="13"/>
      <c r="J9265" s="13"/>
      <c r="K9265" s="13"/>
      <c r="L9265" s="13"/>
      <c r="M9265" s="13"/>
      <c r="N9265" s="13"/>
      <c r="O9265" s="14"/>
      <c r="P9265" s="14"/>
      <c r="Q9265" s="14"/>
      <c r="R9265" s="14"/>
      <c r="S9265" s="13"/>
      <c r="T9265" s="13"/>
      <c r="U9265" s="13"/>
      <c r="V9265" s="13"/>
      <c r="W9265" s="13"/>
      <c r="X9265" s="13"/>
      <c r="Y9265" s="14"/>
      <c r="Z9265" s="13"/>
      <c r="AA9265" s="13"/>
      <c r="AB9265" s="13"/>
      <c r="AC9265" s="13"/>
      <c r="AD9265" s="13"/>
      <c r="AE9265" s="13"/>
      <c r="AF9265" s="13"/>
      <c r="AG9265" s="19"/>
      <c r="AH9265" s="19"/>
      <c r="AI9265" s="19"/>
      <c r="AJ9265" s="19"/>
      <c r="AK9265" s="15"/>
      <c r="AL9265" s="15"/>
      <c r="AM9265" s="15"/>
      <c r="AN9265" s="15"/>
    </row>
    <row r="9266" spans="4:40" x14ac:dyDescent="0.25">
      <c r="D9266" s="18"/>
      <c r="E9266" s="13"/>
      <c r="F9266" s="13"/>
      <c r="G9266" s="13"/>
      <c r="H9266" s="13"/>
      <c r="I9266" s="13"/>
      <c r="J9266" s="13"/>
      <c r="K9266" s="13"/>
      <c r="L9266" s="13"/>
      <c r="M9266" s="13"/>
      <c r="N9266" s="13"/>
      <c r="O9266" s="14"/>
      <c r="P9266" s="14"/>
      <c r="Q9266" s="14"/>
      <c r="R9266" s="14"/>
      <c r="S9266" s="13"/>
      <c r="T9266" s="13"/>
      <c r="U9266" s="13"/>
      <c r="V9266" s="13"/>
      <c r="W9266" s="13"/>
      <c r="X9266" s="13"/>
      <c r="Y9266" s="14"/>
      <c r="Z9266" s="13"/>
      <c r="AA9266" s="13"/>
      <c r="AB9266" s="13"/>
      <c r="AC9266" s="13"/>
      <c r="AD9266" s="13"/>
      <c r="AE9266" s="13"/>
      <c r="AF9266" s="13"/>
      <c r="AG9266" s="19"/>
      <c r="AH9266" s="19"/>
      <c r="AI9266" s="19"/>
      <c r="AJ9266" s="19"/>
      <c r="AK9266" s="12"/>
      <c r="AL9266" s="12"/>
      <c r="AM9266" s="12"/>
      <c r="AN9266" s="12"/>
    </row>
    <row r="9267" spans="4:40" x14ac:dyDescent="0.25">
      <c r="D9267" s="18"/>
      <c r="E9267" s="13"/>
      <c r="F9267" s="13"/>
      <c r="G9267" s="13"/>
      <c r="H9267" s="13"/>
      <c r="I9267" s="13"/>
      <c r="J9267" s="13"/>
      <c r="K9267" s="13"/>
      <c r="L9267" s="13"/>
      <c r="M9267" s="13"/>
      <c r="N9267" s="13"/>
      <c r="O9267" s="13"/>
      <c r="P9267" s="13"/>
      <c r="Q9267" s="13"/>
      <c r="R9267" s="13"/>
      <c r="S9267" s="13"/>
      <c r="T9267" s="13"/>
      <c r="U9267" s="13"/>
      <c r="V9267" s="13"/>
      <c r="W9267" s="13"/>
      <c r="X9267" s="13"/>
      <c r="Y9267" s="13"/>
      <c r="Z9267" s="13"/>
      <c r="AA9267" s="13"/>
      <c r="AB9267" s="13"/>
      <c r="AC9267" s="13"/>
      <c r="AD9267" s="13"/>
      <c r="AE9267" s="13"/>
      <c r="AF9267" s="13"/>
      <c r="AG9267" s="19"/>
      <c r="AH9267" s="19"/>
      <c r="AI9267" s="19"/>
      <c r="AJ9267" s="19"/>
      <c r="AK9267" s="15"/>
      <c r="AL9267" s="12"/>
      <c r="AM9267" s="15"/>
      <c r="AN9267" s="15"/>
    </row>
    <row r="9268" spans="4:40" x14ac:dyDescent="0.25">
      <c r="D9268" s="18"/>
      <c r="E9268" s="13"/>
      <c r="F9268" s="13"/>
      <c r="G9268" s="13"/>
      <c r="H9268" s="13"/>
      <c r="I9268" s="13"/>
      <c r="J9268" s="13"/>
      <c r="K9268" s="13"/>
      <c r="L9268" s="13"/>
      <c r="M9268" s="13"/>
      <c r="N9268" s="13"/>
      <c r="O9268" s="13"/>
      <c r="P9268" s="13"/>
      <c r="Q9268" s="13"/>
      <c r="R9268" s="13"/>
      <c r="S9268" s="13"/>
      <c r="T9268" s="13"/>
      <c r="U9268" s="13"/>
      <c r="V9268" s="13"/>
      <c r="W9268" s="13"/>
      <c r="X9268" s="13"/>
      <c r="Y9268" s="13"/>
      <c r="Z9268" s="13"/>
      <c r="AA9268" s="13"/>
      <c r="AB9268" s="13"/>
      <c r="AC9268" s="13"/>
      <c r="AD9268" s="13"/>
      <c r="AE9268" s="13"/>
      <c r="AF9268" s="13"/>
      <c r="AG9268" s="19"/>
      <c r="AH9268" s="19"/>
      <c r="AI9268" s="19"/>
      <c r="AJ9268" s="19"/>
      <c r="AK9268" s="15"/>
      <c r="AL9268" s="15"/>
      <c r="AM9268" s="15"/>
      <c r="AN9268" s="15"/>
    </row>
    <row r="9269" spans="4:40" x14ac:dyDescent="0.25">
      <c r="D9269" s="18"/>
      <c r="E9269" s="13"/>
      <c r="F9269" s="13"/>
      <c r="G9269" s="13"/>
      <c r="H9269" s="13"/>
      <c r="I9269" s="13"/>
      <c r="J9269" s="13"/>
      <c r="K9269" s="13"/>
      <c r="L9269" s="13"/>
      <c r="M9269" s="13"/>
      <c r="N9269" s="13"/>
      <c r="O9269" s="14"/>
      <c r="P9269" s="14"/>
      <c r="Q9269" s="14"/>
      <c r="R9269" s="14"/>
      <c r="S9269" s="13"/>
      <c r="T9269" s="13"/>
      <c r="U9269" s="13"/>
      <c r="V9269" s="13"/>
      <c r="W9269" s="13"/>
      <c r="X9269" s="13"/>
      <c r="Y9269" s="14"/>
      <c r="Z9269" s="13"/>
      <c r="AA9269" s="13"/>
      <c r="AB9269" s="13"/>
      <c r="AC9269" s="13"/>
      <c r="AD9269" s="13"/>
      <c r="AE9269" s="13"/>
      <c r="AF9269" s="13"/>
      <c r="AG9269" s="19"/>
      <c r="AH9269" s="19"/>
      <c r="AI9269" s="19"/>
      <c r="AJ9269" s="19"/>
      <c r="AK9269" s="15"/>
      <c r="AL9269" s="15"/>
      <c r="AM9269" s="15"/>
      <c r="AN9269" s="15"/>
    </row>
    <row r="9270" spans="4:40" x14ac:dyDescent="0.25">
      <c r="D9270" s="18"/>
      <c r="E9270" s="13"/>
      <c r="F9270" s="13"/>
      <c r="G9270" s="13"/>
      <c r="H9270" s="13"/>
      <c r="I9270" s="13"/>
      <c r="J9270" s="13"/>
      <c r="K9270" s="13"/>
      <c r="L9270" s="13"/>
      <c r="M9270" s="13"/>
      <c r="N9270" s="13"/>
      <c r="O9270" s="14"/>
      <c r="P9270" s="14"/>
      <c r="Q9270" s="14"/>
      <c r="R9270" s="14"/>
      <c r="S9270" s="13"/>
      <c r="T9270" s="13"/>
      <c r="U9270" s="13"/>
      <c r="V9270" s="13"/>
      <c r="W9270" s="13"/>
      <c r="X9270" s="13"/>
      <c r="Y9270" s="14"/>
      <c r="Z9270" s="13"/>
      <c r="AA9270" s="13"/>
      <c r="AB9270" s="13"/>
      <c r="AC9270" s="13"/>
      <c r="AD9270" s="13"/>
      <c r="AE9270" s="13"/>
      <c r="AF9270" s="13"/>
      <c r="AG9270" s="19"/>
      <c r="AH9270" s="19"/>
      <c r="AI9270" s="19"/>
      <c r="AJ9270" s="19"/>
      <c r="AK9270" s="12"/>
      <c r="AL9270" s="12"/>
      <c r="AM9270" s="12"/>
      <c r="AN9270" s="12"/>
    </row>
    <row r="9271" spans="4:40" x14ac:dyDescent="0.25">
      <c r="D9271" s="18"/>
      <c r="E9271" s="13"/>
      <c r="F9271" s="13"/>
      <c r="G9271" s="13"/>
      <c r="H9271" s="13"/>
      <c r="I9271" s="13"/>
      <c r="J9271" s="13"/>
      <c r="K9271" s="13"/>
      <c r="L9271" s="13"/>
      <c r="M9271" s="13"/>
      <c r="N9271" s="13"/>
      <c r="O9271" s="13"/>
      <c r="P9271" s="13"/>
      <c r="Q9271" s="13"/>
      <c r="R9271" s="13"/>
      <c r="S9271" s="13"/>
      <c r="T9271" s="13"/>
      <c r="U9271" s="13"/>
      <c r="V9271" s="13"/>
      <c r="W9271" s="13"/>
      <c r="X9271" s="13"/>
      <c r="Y9271" s="13"/>
      <c r="Z9271" s="13"/>
      <c r="AA9271" s="13"/>
      <c r="AB9271" s="13"/>
      <c r="AC9271" s="13"/>
      <c r="AD9271" s="13"/>
      <c r="AE9271" s="13"/>
      <c r="AF9271" s="13"/>
      <c r="AG9271" s="19"/>
      <c r="AH9271" s="19"/>
      <c r="AI9271" s="19"/>
      <c r="AJ9271" s="19"/>
      <c r="AK9271" s="15"/>
      <c r="AL9271" s="12"/>
      <c r="AM9271" s="15"/>
      <c r="AN9271" s="15"/>
    </row>
    <row r="9272" spans="4:40" x14ac:dyDescent="0.25">
      <c r="D9272" s="18"/>
      <c r="E9272" s="13"/>
      <c r="F9272" s="13"/>
      <c r="G9272" s="13"/>
      <c r="H9272" s="13"/>
      <c r="I9272" s="13"/>
      <c r="J9272" s="13"/>
      <c r="K9272" s="13"/>
      <c r="L9272" s="13"/>
      <c r="M9272" s="13"/>
      <c r="N9272" s="13"/>
      <c r="O9272" s="13"/>
      <c r="P9272" s="13"/>
      <c r="Q9272" s="13"/>
      <c r="R9272" s="13"/>
      <c r="S9272" s="13"/>
      <c r="T9272" s="13"/>
      <c r="U9272" s="13"/>
      <c r="V9272" s="13"/>
      <c r="W9272" s="13"/>
      <c r="X9272" s="13"/>
      <c r="Y9272" s="13"/>
      <c r="Z9272" s="13"/>
      <c r="AA9272" s="13"/>
      <c r="AB9272" s="13"/>
      <c r="AC9272" s="13"/>
      <c r="AD9272" s="13"/>
      <c r="AE9272" s="13"/>
      <c r="AF9272" s="13"/>
      <c r="AG9272" s="19"/>
      <c r="AH9272" s="19"/>
      <c r="AI9272" s="19"/>
      <c r="AJ9272" s="19"/>
      <c r="AK9272" s="15"/>
      <c r="AL9272" s="15"/>
      <c r="AM9272" s="15"/>
      <c r="AN9272" s="15"/>
    </row>
    <row r="9273" spans="4:40" x14ac:dyDescent="0.25">
      <c r="D9273" s="18"/>
      <c r="E9273" s="13"/>
      <c r="F9273" s="13"/>
      <c r="G9273" s="13"/>
      <c r="H9273" s="13"/>
      <c r="I9273" s="13"/>
      <c r="J9273" s="13"/>
      <c r="K9273" s="13"/>
      <c r="L9273" s="13"/>
      <c r="M9273" s="13"/>
      <c r="N9273" s="13"/>
      <c r="O9273" s="14"/>
      <c r="P9273" s="14"/>
      <c r="Q9273" s="14"/>
      <c r="R9273" s="14"/>
      <c r="S9273" s="13"/>
      <c r="T9273" s="13"/>
      <c r="U9273" s="13"/>
      <c r="V9273" s="13"/>
      <c r="W9273" s="13"/>
      <c r="X9273" s="13"/>
      <c r="Y9273" s="14"/>
      <c r="Z9273" s="13"/>
      <c r="AA9273" s="13"/>
      <c r="AB9273" s="13"/>
      <c r="AC9273" s="13"/>
      <c r="AD9273" s="13"/>
      <c r="AE9273" s="13"/>
      <c r="AF9273" s="13"/>
      <c r="AG9273" s="19"/>
      <c r="AH9273" s="19"/>
      <c r="AI9273" s="19"/>
      <c r="AJ9273" s="19"/>
      <c r="AK9273" s="15"/>
      <c r="AL9273" s="15"/>
      <c r="AM9273" s="15"/>
      <c r="AN9273" s="15"/>
    </row>
    <row r="9274" spans="4:40" x14ac:dyDescent="0.25">
      <c r="D9274" s="18"/>
      <c r="E9274" s="13"/>
      <c r="F9274" s="13"/>
      <c r="G9274" s="13"/>
      <c r="H9274" s="13"/>
      <c r="I9274" s="13"/>
      <c r="J9274" s="13"/>
      <c r="K9274" s="13"/>
      <c r="L9274" s="13"/>
      <c r="M9274" s="13"/>
      <c r="N9274" s="13"/>
      <c r="O9274" s="14"/>
      <c r="P9274" s="14"/>
      <c r="Q9274" s="14"/>
      <c r="R9274" s="14"/>
      <c r="S9274" s="13"/>
      <c r="T9274" s="13"/>
      <c r="U9274" s="13"/>
      <c r="V9274" s="13"/>
      <c r="W9274" s="13"/>
      <c r="X9274" s="13"/>
      <c r="Y9274" s="14"/>
      <c r="Z9274" s="13"/>
      <c r="AA9274" s="13"/>
      <c r="AB9274" s="13"/>
      <c r="AC9274" s="13"/>
      <c r="AD9274" s="13"/>
      <c r="AE9274" s="13"/>
      <c r="AF9274" s="13"/>
      <c r="AG9274" s="19"/>
      <c r="AH9274" s="19"/>
      <c r="AI9274" s="19"/>
      <c r="AJ9274" s="19"/>
      <c r="AK9274" s="12"/>
      <c r="AL9274" s="12"/>
      <c r="AM9274" s="12"/>
      <c r="AN9274" s="12"/>
    </row>
    <row r="9275" spans="4:40" x14ac:dyDescent="0.25">
      <c r="D9275" s="18"/>
      <c r="E9275" s="13"/>
      <c r="F9275" s="13"/>
      <c r="G9275" s="13"/>
      <c r="H9275" s="13"/>
      <c r="I9275" s="13"/>
      <c r="J9275" s="13"/>
      <c r="K9275" s="13"/>
      <c r="L9275" s="13"/>
      <c r="M9275" s="13"/>
      <c r="N9275" s="13"/>
      <c r="O9275" s="13"/>
      <c r="P9275" s="13"/>
      <c r="Q9275" s="13"/>
      <c r="R9275" s="13"/>
      <c r="S9275" s="13"/>
      <c r="T9275" s="13"/>
      <c r="U9275" s="13"/>
      <c r="V9275" s="13"/>
      <c r="W9275" s="13"/>
      <c r="X9275" s="13"/>
      <c r="Y9275" s="13"/>
      <c r="Z9275" s="13"/>
      <c r="AA9275" s="13"/>
      <c r="AB9275" s="13"/>
      <c r="AC9275" s="13"/>
      <c r="AD9275" s="13"/>
      <c r="AE9275" s="13"/>
      <c r="AF9275" s="13"/>
      <c r="AG9275" s="19"/>
      <c r="AH9275" s="19"/>
      <c r="AI9275" s="19"/>
      <c r="AJ9275" s="19"/>
      <c r="AK9275" s="15"/>
      <c r="AL9275" s="12"/>
      <c r="AM9275" s="15"/>
      <c r="AN9275" s="15"/>
    </row>
    <row r="9276" spans="4:40" x14ac:dyDescent="0.25">
      <c r="D9276" s="18"/>
      <c r="E9276" s="13"/>
      <c r="F9276" s="13"/>
      <c r="G9276" s="13"/>
      <c r="H9276" s="13"/>
      <c r="I9276" s="13"/>
      <c r="J9276" s="13"/>
      <c r="K9276" s="13"/>
      <c r="L9276" s="13"/>
      <c r="M9276" s="13"/>
      <c r="N9276" s="13"/>
      <c r="O9276" s="13"/>
      <c r="P9276" s="13"/>
      <c r="Q9276" s="13"/>
      <c r="R9276" s="13"/>
      <c r="S9276" s="13"/>
      <c r="T9276" s="13"/>
      <c r="U9276" s="13"/>
      <c r="V9276" s="13"/>
      <c r="W9276" s="13"/>
      <c r="X9276" s="13"/>
      <c r="Y9276" s="13"/>
      <c r="Z9276" s="13"/>
      <c r="AA9276" s="13"/>
      <c r="AB9276" s="13"/>
      <c r="AC9276" s="13"/>
      <c r="AD9276" s="13"/>
      <c r="AE9276" s="13"/>
      <c r="AF9276" s="13"/>
      <c r="AG9276" s="19"/>
      <c r="AH9276" s="19"/>
      <c r="AI9276" s="19"/>
      <c r="AJ9276" s="19"/>
      <c r="AK9276" s="15"/>
      <c r="AL9276" s="15"/>
      <c r="AM9276" s="15"/>
      <c r="AN9276" s="15"/>
    </row>
    <row r="9277" spans="4:40" x14ac:dyDescent="0.25">
      <c r="D9277" s="18"/>
      <c r="E9277" s="13"/>
      <c r="F9277" s="13"/>
      <c r="G9277" s="13"/>
      <c r="H9277" s="13"/>
      <c r="I9277" s="13"/>
      <c r="J9277" s="13"/>
      <c r="K9277" s="13"/>
      <c r="L9277" s="13"/>
      <c r="M9277" s="13"/>
      <c r="N9277" s="13"/>
      <c r="O9277" s="14"/>
      <c r="P9277" s="14"/>
      <c r="Q9277" s="14"/>
      <c r="R9277" s="14"/>
      <c r="S9277" s="13"/>
      <c r="T9277" s="13"/>
      <c r="U9277" s="13"/>
      <c r="V9277" s="13"/>
      <c r="W9277" s="13"/>
      <c r="X9277" s="13"/>
      <c r="Y9277" s="14"/>
      <c r="Z9277" s="13"/>
      <c r="AA9277" s="13"/>
      <c r="AB9277" s="13"/>
      <c r="AC9277" s="13"/>
      <c r="AD9277" s="13"/>
      <c r="AE9277" s="13"/>
      <c r="AF9277" s="13"/>
      <c r="AG9277" s="19"/>
      <c r="AH9277" s="19"/>
      <c r="AI9277" s="19"/>
      <c r="AJ9277" s="19"/>
      <c r="AK9277" s="15"/>
      <c r="AL9277" s="15"/>
      <c r="AM9277" s="15"/>
      <c r="AN9277" s="15"/>
    </row>
    <row r="9278" spans="4:40" x14ac:dyDescent="0.25">
      <c r="D9278" s="18"/>
      <c r="E9278" s="13"/>
      <c r="F9278" s="13"/>
      <c r="G9278" s="13"/>
      <c r="H9278" s="13"/>
      <c r="I9278" s="13"/>
      <c r="J9278" s="13"/>
      <c r="K9278" s="13"/>
      <c r="L9278" s="13"/>
      <c r="M9278" s="13"/>
      <c r="N9278" s="13"/>
      <c r="O9278" s="14"/>
      <c r="P9278" s="14"/>
      <c r="Q9278" s="14"/>
      <c r="R9278" s="14"/>
      <c r="S9278" s="13"/>
      <c r="T9278" s="13"/>
      <c r="U9278" s="13"/>
      <c r="V9278" s="13"/>
      <c r="W9278" s="13"/>
      <c r="X9278" s="13"/>
      <c r="Y9278" s="14"/>
      <c r="Z9278" s="13"/>
      <c r="AA9278" s="13"/>
      <c r="AB9278" s="13"/>
      <c r="AC9278" s="13"/>
      <c r="AD9278" s="13"/>
      <c r="AE9278" s="13"/>
      <c r="AF9278" s="13"/>
      <c r="AG9278" s="19"/>
      <c r="AH9278" s="19"/>
      <c r="AI9278" s="19"/>
      <c r="AJ9278" s="19"/>
      <c r="AK9278" s="12"/>
      <c r="AL9278" s="12"/>
      <c r="AM9278" s="12"/>
      <c r="AN9278" s="12"/>
    </row>
    <row r="9279" spans="4:40" x14ac:dyDescent="0.25">
      <c r="D9279" s="18"/>
      <c r="E9279" s="13"/>
      <c r="F9279" s="13"/>
      <c r="G9279" s="13"/>
      <c r="H9279" s="13"/>
      <c r="I9279" s="13"/>
      <c r="J9279" s="13"/>
      <c r="K9279" s="13"/>
      <c r="L9279" s="13"/>
      <c r="M9279" s="13"/>
      <c r="N9279" s="13"/>
      <c r="O9279" s="13"/>
      <c r="P9279" s="13"/>
      <c r="Q9279" s="13"/>
      <c r="R9279" s="13"/>
      <c r="S9279" s="13"/>
      <c r="T9279" s="13"/>
      <c r="U9279" s="13"/>
      <c r="V9279" s="13"/>
      <c r="W9279" s="13"/>
      <c r="X9279" s="13"/>
      <c r="Y9279" s="13"/>
      <c r="Z9279" s="13"/>
      <c r="AA9279" s="13"/>
      <c r="AB9279" s="13"/>
      <c r="AC9279" s="13"/>
      <c r="AD9279" s="13"/>
      <c r="AE9279" s="13"/>
      <c r="AF9279" s="13"/>
      <c r="AG9279" s="19"/>
      <c r="AH9279" s="19"/>
      <c r="AI9279" s="19"/>
      <c r="AJ9279" s="19"/>
      <c r="AK9279" s="15"/>
      <c r="AL9279" s="12"/>
      <c r="AM9279" s="15"/>
      <c r="AN9279" s="15"/>
    </row>
    <row r="9280" spans="4:40" x14ac:dyDescent="0.25">
      <c r="D9280" s="18"/>
      <c r="E9280" s="13"/>
      <c r="F9280" s="13"/>
      <c r="G9280" s="13"/>
      <c r="H9280" s="13"/>
      <c r="I9280" s="13"/>
      <c r="J9280" s="13"/>
      <c r="K9280" s="13"/>
      <c r="L9280" s="13"/>
      <c r="M9280" s="13"/>
      <c r="N9280" s="13"/>
      <c r="O9280" s="13"/>
      <c r="P9280" s="13"/>
      <c r="Q9280" s="13"/>
      <c r="R9280" s="13"/>
      <c r="S9280" s="13"/>
      <c r="T9280" s="13"/>
      <c r="U9280" s="13"/>
      <c r="V9280" s="13"/>
      <c r="W9280" s="13"/>
      <c r="X9280" s="13"/>
      <c r="Y9280" s="13"/>
      <c r="Z9280" s="13"/>
      <c r="AA9280" s="13"/>
      <c r="AB9280" s="13"/>
      <c r="AC9280" s="13"/>
      <c r="AD9280" s="13"/>
      <c r="AE9280" s="13"/>
      <c r="AF9280" s="13"/>
      <c r="AG9280" s="19"/>
      <c r="AH9280" s="19"/>
      <c r="AI9280" s="19"/>
      <c r="AJ9280" s="19"/>
      <c r="AK9280" s="15"/>
      <c r="AL9280" s="15"/>
      <c r="AM9280" s="15"/>
      <c r="AN9280" s="15"/>
    </row>
    <row r="9281" spans="4:40" x14ac:dyDescent="0.25">
      <c r="D9281" s="18"/>
      <c r="E9281" s="13"/>
      <c r="F9281" s="13"/>
      <c r="G9281" s="13"/>
      <c r="H9281" s="13"/>
      <c r="I9281" s="13"/>
      <c r="J9281" s="13"/>
      <c r="K9281" s="13"/>
      <c r="L9281" s="13"/>
      <c r="M9281" s="13"/>
      <c r="N9281" s="13"/>
      <c r="O9281" s="14"/>
      <c r="P9281" s="14"/>
      <c r="Q9281" s="14"/>
      <c r="R9281" s="14"/>
      <c r="S9281" s="13"/>
      <c r="T9281" s="13"/>
      <c r="U9281" s="13"/>
      <c r="V9281" s="13"/>
      <c r="W9281" s="13"/>
      <c r="X9281" s="13"/>
      <c r="Y9281" s="14"/>
      <c r="Z9281" s="13"/>
      <c r="AA9281" s="13"/>
      <c r="AB9281" s="13"/>
      <c r="AC9281" s="13"/>
      <c r="AD9281" s="13"/>
      <c r="AE9281" s="13"/>
      <c r="AF9281" s="13"/>
      <c r="AG9281" s="19"/>
      <c r="AH9281" s="19"/>
      <c r="AI9281" s="19"/>
      <c r="AJ9281" s="19"/>
      <c r="AK9281" s="15"/>
      <c r="AL9281" s="15"/>
      <c r="AM9281" s="15"/>
      <c r="AN9281" s="15"/>
    </row>
    <row r="9282" spans="4:40" x14ac:dyDescent="0.25">
      <c r="D9282" s="18"/>
      <c r="E9282" s="13"/>
      <c r="F9282" s="13"/>
      <c r="G9282" s="13"/>
      <c r="H9282" s="13"/>
      <c r="I9282" s="13"/>
      <c r="J9282" s="13"/>
      <c r="K9282" s="13"/>
      <c r="L9282" s="13"/>
      <c r="M9282" s="13"/>
      <c r="N9282" s="13"/>
      <c r="O9282" s="14"/>
      <c r="P9282" s="14"/>
      <c r="Q9282" s="14"/>
      <c r="R9282" s="14"/>
      <c r="S9282" s="13"/>
      <c r="T9282" s="13"/>
      <c r="U9282" s="13"/>
      <c r="V9282" s="13"/>
      <c r="W9282" s="13"/>
      <c r="X9282" s="13"/>
      <c r="Y9282" s="14"/>
      <c r="Z9282" s="13"/>
      <c r="AA9282" s="13"/>
      <c r="AB9282" s="13"/>
      <c r="AC9282" s="13"/>
      <c r="AD9282" s="13"/>
      <c r="AE9282" s="13"/>
      <c r="AF9282" s="13"/>
      <c r="AG9282" s="19"/>
      <c r="AH9282" s="19"/>
      <c r="AI9282" s="19"/>
      <c r="AJ9282" s="19"/>
      <c r="AK9282" s="12"/>
      <c r="AL9282" s="12"/>
      <c r="AM9282" s="12"/>
      <c r="AN9282" s="12"/>
    </row>
    <row r="9283" spans="4:40" x14ac:dyDescent="0.25">
      <c r="D9283" s="18"/>
      <c r="E9283" s="13"/>
      <c r="F9283" s="13"/>
      <c r="G9283" s="13"/>
      <c r="H9283" s="13"/>
      <c r="I9283" s="13"/>
      <c r="J9283" s="13"/>
      <c r="K9283" s="13"/>
      <c r="L9283" s="13"/>
      <c r="M9283" s="13"/>
      <c r="N9283" s="13"/>
      <c r="O9283" s="13"/>
      <c r="P9283" s="13"/>
      <c r="Q9283" s="13"/>
      <c r="R9283" s="13"/>
      <c r="S9283" s="13"/>
      <c r="T9283" s="13"/>
      <c r="U9283" s="13"/>
      <c r="V9283" s="13"/>
      <c r="W9283" s="13"/>
      <c r="X9283" s="13"/>
      <c r="Y9283" s="13"/>
      <c r="Z9283" s="13"/>
      <c r="AA9283" s="13"/>
      <c r="AB9283" s="13"/>
      <c r="AC9283" s="13"/>
      <c r="AD9283" s="13"/>
      <c r="AE9283" s="13"/>
      <c r="AF9283" s="13"/>
      <c r="AG9283" s="19"/>
      <c r="AH9283" s="19"/>
      <c r="AI9283" s="19"/>
      <c r="AJ9283" s="19"/>
      <c r="AK9283" s="15"/>
      <c r="AL9283" s="12"/>
      <c r="AM9283" s="15"/>
      <c r="AN9283" s="15"/>
    </row>
    <row r="9284" spans="4:40" x14ac:dyDescent="0.25">
      <c r="D9284" s="18"/>
      <c r="E9284" s="13"/>
      <c r="F9284" s="13"/>
      <c r="G9284" s="13"/>
      <c r="H9284" s="13"/>
      <c r="I9284" s="13"/>
      <c r="J9284" s="13"/>
      <c r="K9284" s="13"/>
      <c r="L9284" s="13"/>
      <c r="M9284" s="13"/>
      <c r="N9284" s="13"/>
      <c r="O9284" s="13"/>
      <c r="P9284" s="13"/>
      <c r="Q9284" s="13"/>
      <c r="R9284" s="13"/>
      <c r="S9284" s="13"/>
      <c r="T9284" s="13"/>
      <c r="U9284" s="13"/>
      <c r="V9284" s="13"/>
      <c r="W9284" s="13"/>
      <c r="X9284" s="13"/>
      <c r="Y9284" s="13"/>
      <c r="Z9284" s="13"/>
      <c r="AA9284" s="13"/>
      <c r="AB9284" s="13"/>
      <c r="AC9284" s="13"/>
      <c r="AD9284" s="13"/>
      <c r="AE9284" s="13"/>
      <c r="AF9284" s="13"/>
      <c r="AG9284" s="19"/>
      <c r="AH9284" s="19"/>
      <c r="AI9284" s="19"/>
      <c r="AJ9284" s="19"/>
      <c r="AK9284" s="15"/>
      <c r="AL9284" s="15"/>
      <c r="AM9284" s="15"/>
      <c r="AN9284" s="15"/>
    </row>
    <row r="9285" spans="4:40" x14ac:dyDescent="0.25">
      <c r="D9285" s="18"/>
      <c r="E9285" s="13"/>
      <c r="F9285" s="13"/>
      <c r="G9285" s="13"/>
      <c r="H9285" s="13"/>
      <c r="I9285" s="13"/>
      <c r="J9285" s="13"/>
      <c r="K9285" s="13"/>
      <c r="L9285" s="13"/>
      <c r="M9285" s="13"/>
      <c r="N9285" s="13"/>
      <c r="O9285" s="14"/>
      <c r="P9285" s="14"/>
      <c r="Q9285" s="14"/>
      <c r="R9285" s="14"/>
      <c r="S9285" s="13"/>
      <c r="T9285" s="13"/>
      <c r="U9285" s="13"/>
      <c r="V9285" s="13"/>
      <c r="W9285" s="13"/>
      <c r="X9285" s="13"/>
      <c r="Y9285" s="14"/>
      <c r="Z9285" s="13"/>
      <c r="AA9285" s="13"/>
      <c r="AB9285" s="13"/>
      <c r="AC9285" s="13"/>
      <c r="AD9285" s="13"/>
      <c r="AE9285" s="13"/>
      <c r="AF9285" s="13"/>
      <c r="AG9285" s="19"/>
      <c r="AH9285" s="19"/>
      <c r="AI9285" s="19"/>
      <c r="AJ9285" s="19"/>
      <c r="AK9285" s="15"/>
      <c r="AL9285" s="15"/>
      <c r="AM9285" s="15"/>
      <c r="AN9285" s="15"/>
    </row>
    <row r="9286" spans="4:40" x14ac:dyDescent="0.25">
      <c r="D9286" s="18"/>
      <c r="E9286" s="13"/>
      <c r="F9286" s="13"/>
      <c r="G9286" s="13"/>
      <c r="H9286" s="13"/>
      <c r="I9286" s="13"/>
      <c r="J9286" s="13"/>
      <c r="K9286" s="13"/>
      <c r="L9286" s="13"/>
      <c r="M9286" s="13"/>
      <c r="N9286" s="13"/>
      <c r="O9286" s="14"/>
      <c r="P9286" s="14"/>
      <c r="Q9286" s="14"/>
      <c r="R9286" s="14"/>
      <c r="S9286" s="13"/>
      <c r="T9286" s="13"/>
      <c r="U9286" s="13"/>
      <c r="V9286" s="13"/>
      <c r="W9286" s="13"/>
      <c r="X9286" s="13"/>
      <c r="Y9286" s="14"/>
      <c r="Z9286" s="13"/>
      <c r="AA9286" s="13"/>
      <c r="AB9286" s="13"/>
      <c r="AC9286" s="13"/>
      <c r="AD9286" s="13"/>
      <c r="AE9286" s="13"/>
      <c r="AF9286" s="13"/>
      <c r="AG9286" s="19"/>
      <c r="AH9286" s="19"/>
      <c r="AI9286" s="19"/>
      <c r="AJ9286" s="19"/>
      <c r="AK9286" s="12"/>
      <c r="AL9286" s="12"/>
      <c r="AM9286" s="12"/>
      <c r="AN9286" s="12"/>
    </row>
    <row r="9287" spans="4:40" x14ac:dyDescent="0.25">
      <c r="D9287" s="18"/>
      <c r="E9287" s="13"/>
      <c r="F9287" s="13"/>
      <c r="G9287" s="13"/>
      <c r="H9287" s="13"/>
      <c r="I9287" s="13"/>
      <c r="J9287" s="13"/>
      <c r="K9287" s="13"/>
      <c r="L9287" s="13"/>
      <c r="M9287" s="13"/>
      <c r="N9287" s="13"/>
      <c r="O9287" s="13"/>
      <c r="P9287" s="13"/>
      <c r="Q9287" s="13"/>
      <c r="R9287" s="13"/>
      <c r="S9287" s="13"/>
      <c r="T9287" s="13"/>
      <c r="U9287" s="13"/>
      <c r="V9287" s="13"/>
      <c r="W9287" s="13"/>
      <c r="X9287" s="13"/>
      <c r="Y9287" s="13"/>
      <c r="Z9287" s="13"/>
      <c r="AA9287" s="13"/>
      <c r="AB9287" s="13"/>
      <c r="AC9287" s="13"/>
      <c r="AD9287" s="13"/>
      <c r="AE9287" s="13"/>
      <c r="AF9287" s="13"/>
      <c r="AG9287" s="19"/>
      <c r="AH9287" s="19"/>
      <c r="AI9287" s="19"/>
      <c r="AJ9287" s="19"/>
      <c r="AK9287" s="15"/>
      <c r="AL9287" s="12"/>
      <c r="AM9287" s="15"/>
      <c r="AN9287" s="15"/>
    </row>
    <row r="9288" spans="4:40" x14ac:dyDescent="0.25">
      <c r="D9288" s="18"/>
      <c r="E9288" s="13"/>
      <c r="F9288" s="13"/>
      <c r="G9288" s="13"/>
      <c r="H9288" s="13"/>
      <c r="I9288" s="13"/>
      <c r="J9288" s="13"/>
      <c r="K9288" s="13"/>
      <c r="L9288" s="13"/>
      <c r="M9288" s="13"/>
      <c r="N9288" s="13"/>
      <c r="O9288" s="13"/>
      <c r="P9288" s="13"/>
      <c r="Q9288" s="13"/>
      <c r="R9288" s="13"/>
      <c r="S9288" s="13"/>
      <c r="T9288" s="13"/>
      <c r="U9288" s="13"/>
      <c r="V9288" s="13"/>
      <c r="W9288" s="13"/>
      <c r="X9288" s="13"/>
      <c r="Y9288" s="13"/>
      <c r="Z9288" s="13"/>
      <c r="AA9288" s="13"/>
      <c r="AB9288" s="13"/>
      <c r="AC9288" s="13"/>
      <c r="AD9288" s="13"/>
      <c r="AE9288" s="13"/>
      <c r="AF9288" s="13"/>
      <c r="AG9288" s="19"/>
      <c r="AH9288" s="19"/>
      <c r="AI9288" s="19"/>
      <c r="AJ9288" s="19"/>
      <c r="AK9288" s="15"/>
      <c r="AL9288" s="15"/>
      <c r="AM9288" s="15"/>
      <c r="AN9288" s="15"/>
    </row>
    <row r="9289" spans="4:40" x14ac:dyDescent="0.25">
      <c r="D9289" s="18"/>
      <c r="E9289" s="13"/>
      <c r="F9289" s="13"/>
      <c r="G9289" s="13"/>
      <c r="H9289" s="13"/>
      <c r="I9289" s="13"/>
      <c r="J9289" s="13"/>
      <c r="K9289" s="13"/>
      <c r="L9289" s="13"/>
      <c r="M9289" s="13"/>
      <c r="N9289" s="13"/>
      <c r="O9289" s="14"/>
      <c r="P9289" s="14"/>
      <c r="Q9289" s="14"/>
      <c r="R9289" s="14"/>
      <c r="S9289" s="13"/>
      <c r="T9289" s="13"/>
      <c r="U9289" s="13"/>
      <c r="V9289" s="13"/>
      <c r="W9289" s="13"/>
      <c r="X9289" s="13"/>
      <c r="Y9289" s="14"/>
      <c r="Z9289" s="13"/>
      <c r="AA9289" s="13"/>
      <c r="AB9289" s="13"/>
      <c r="AC9289" s="13"/>
      <c r="AD9289" s="13"/>
      <c r="AE9289" s="13"/>
      <c r="AF9289" s="13"/>
      <c r="AG9289" s="19"/>
      <c r="AH9289" s="19"/>
      <c r="AI9289" s="19"/>
      <c r="AJ9289" s="19"/>
      <c r="AK9289" s="15"/>
      <c r="AL9289" s="15"/>
      <c r="AM9289" s="15"/>
      <c r="AN9289" s="15"/>
    </row>
    <row r="9290" spans="4:40" x14ac:dyDescent="0.25">
      <c r="D9290" s="18"/>
      <c r="E9290" s="13"/>
      <c r="F9290" s="13"/>
      <c r="G9290" s="13"/>
      <c r="H9290" s="13"/>
      <c r="I9290" s="13"/>
      <c r="J9290" s="13"/>
      <c r="K9290" s="13"/>
      <c r="L9290" s="13"/>
      <c r="M9290" s="13"/>
      <c r="N9290" s="13"/>
      <c r="O9290" s="14"/>
      <c r="P9290" s="14"/>
      <c r="Q9290" s="14"/>
      <c r="R9290" s="14"/>
      <c r="S9290" s="13"/>
      <c r="T9290" s="13"/>
      <c r="U9290" s="13"/>
      <c r="V9290" s="13"/>
      <c r="W9290" s="13"/>
      <c r="X9290" s="13"/>
      <c r="Y9290" s="14"/>
      <c r="Z9290" s="13"/>
      <c r="AA9290" s="13"/>
      <c r="AB9290" s="13"/>
      <c r="AC9290" s="13"/>
      <c r="AD9290" s="13"/>
      <c r="AE9290" s="13"/>
      <c r="AF9290" s="13"/>
      <c r="AG9290" s="19"/>
      <c r="AH9290" s="19"/>
      <c r="AI9290" s="19"/>
      <c r="AJ9290" s="19"/>
      <c r="AK9290" s="12"/>
      <c r="AL9290" s="12"/>
      <c r="AM9290" s="12"/>
      <c r="AN9290" s="12"/>
    </row>
    <row r="9291" spans="4:40" x14ac:dyDescent="0.25">
      <c r="D9291" s="18"/>
      <c r="E9291" s="13"/>
      <c r="F9291" s="13"/>
      <c r="G9291" s="13"/>
      <c r="H9291" s="13"/>
      <c r="I9291" s="13"/>
      <c r="J9291" s="13"/>
      <c r="K9291" s="13"/>
      <c r="L9291" s="13"/>
      <c r="M9291" s="13"/>
      <c r="N9291" s="13"/>
      <c r="O9291" s="13"/>
      <c r="P9291" s="13"/>
      <c r="Q9291" s="13"/>
      <c r="R9291" s="13"/>
      <c r="S9291" s="13"/>
      <c r="T9291" s="13"/>
      <c r="U9291" s="13"/>
      <c r="V9291" s="13"/>
      <c r="W9291" s="13"/>
      <c r="X9291" s="13"/>
      <c r="Y9291" s="13"/>
      <c r="Z9291" s="13"/>
      <c r="AA9291" s="13"/>
      <c r="AB9291" s="13"/>
      <c r="AC9291" s="13"/>
      <c r="AD9291" s="13"/>
      <c r="AE9291" s="13"/>
      <c r="AF9291" s="13"/>
      <c r="AG9291" s="19"/>
      <c r="AH9291" s="19"/>
      <c r="AI9291" s="19"/>
      <c r="AJ9291" s="19"/>
      <c r="AK9291" s="15"/>
      <c r="AL9291" s="12"/>
      <c r="AM9291" s="15"/>
      <c r="AN9291" s="15"/>
    </row>
    <row r="9292" spans="4:40" x14ac:dyDescent="0.25">
      <c r="D9292" s="18"/>
      <c r="E9292" s="13"/>
      <c r="F9292" s="13"/>
      <c r="G9292" s="13"/>
      <c r="H9292" s="13"/>
      <c r="I9292" s="13"/>
      <c r="J9292" s="13"/>
      <c r="K9292" s="13"/>
      <c r="L9292" s="13"/>
      <c r="M9292" s="13"/>
      <c r="N9292" s="13"/>
      <c r="O9292" s="13"/>
      <c r="P9292" s="13"/>
      <c r="Q9292" s="13"/>
      <c r="R9292" s="13"/>
      <c r="S9292" s="13"/>
      <c r="T9292" s="13"/>
      <c r="U9292" s="13"/>
      <c r="V9292" s="13"/>
      <c r="W9292" s="13"/>
      <c r="X9292" s="13"/>
      <c r="Y9292" s="13"/>
      <c r="Z9292" s="13"/>
      <c r="AA9292" s="13"/>
      <c r="AB9292" s="13"/>
      <c r="AC9292" s="13"/>
      <c r="AD9292" s="13"/>
      <c r="AE9292" s="13"/>
      <c r="AF9292" s="13"/>
      <c r="AG9292" s="19"/>
      <c r="AH9292" s="19"/>
      <c r="AI9292" s="19"/>
      <c r="AJ9292" s="19"/>
      <c r="AK9292" s="15"/>
      <c r="AL9292" s="15"/>
      <c r="AM9292" s="15"/>
      <c r="AN9292" s="15"/>
    </row>
    <row r="9293" spans="4:40" x14ac:dyDescent="0.25">
      <c r="D9293" s="18"/>
      <c r="E9293" s="13"/>
      <c r="F9293" s="13"/>
      <c r="G9293" s="13"/>
      <c r="H9293" s="13"/>
      <c r="I9293" s="13"/>
      <c r="J9293" s="13"/>
      <c r="K9293" s="13"/>
      <c r="L9293" s="13"/>
      <c r="M9293" s="13"/>
      <c r="N9293" s="13"/>
      <c r="O9293" s="14"/>
      <c r="P9293" s="14"/>
      <c r="Q9293" s="14"/>
      <c r="R9293" s="14"/>
      <c r="S9293" s="13"/>
      <c r="T9293" s="13"/>
      <c r="U9293" s="13"/>
      <c r="V9293" s="13"/>
      <c r="W9293" s="13"/>
      <c r="X9293" s="13"/>
      <c r="Y9293" s="14"/>
      <c r="Z9293" s="13"/>
      <c r="AA9293" s="13"/>
      <c r="AB9293" s="13"/>
      <c r="AC9293" s="13"/>
      <c r="AD9293" s="13"/>
      <c r="AE9293" s="13"/>
      <c r="AF9293" s="13"/>
      <c r="AG9293" s="19"/>
      <c r="AH9293" s="19"/>
      <c r="AI9293" s="19"/>
      <c r="AJ9293" s="19"/>
      <c r="AK9293" s="15"/>
      <c r="AL9293" s="15"/>
      <c r="AM9293" s="15"/>
      <c r="AN9293" s="15"/>
    </row>
    <row r="9294" spans="4:40" x14ac:dyDescent="0.25">
      <c r="D9294" s="18"/>
      <c r="E9294" s="13"/>
      <c r="F9294" s="13"/>
      <c r="G9294" s="13"/>
      <c r="H9294" s="13"/>
      <c r="I9294" s="13"/>
      <c r="J9294" s="13"/>
      <c r="K9294" s="13"/>
      <c r="L9294" s="13"/>
      <c r="M9294" s="13"/>
      <c r="N9294" s="13"/>
      <c r="O9294" s="14"/>
      <c r="P9294" s="14"/>
      <c r="Q9294" s="14"/>
      <c r="R9294" s="14"/>
      <c r="S9294" s="13"/>
      <c r="T9294" s="13"/>
      <c r="U9294" s="13"/>
      <c r="V9294" s="13"/>
      <c r="W9294" s="13"/>
      <c r="X9294" s="13"/>
      <c r="Y9294" s="14"/>
      <c r="Z9294" s="13"/>
      <c r="AA9294" s="13"/>
      <c r="AB9294" s="13"/>
      <c r="AC9294" s="13"/>
      <c r="AD9294" s="13"/>
      <c r="AE9294" s="13"/>
      <c r="AF9294" s="13"/>
      <c r="AG9294" s="19"/>
      <c r="AH9294" s="19"/>
      <c r="AI9294" s="19"/>
      <c r="AJ9294" s="19"/>
      <c r="AK9294" s="12"/>
      <c r="AL9294" s="12"/>
      <c r="AM9294" s="12"/>
      <c r="AN9294" s="12"/>
    </row>
    <row r="9295" spans="4:40" x14ac:dyDescent="0.25">
      <c r="D9295" s="18"/>
      <c r="E9295" s="13"/>
      <c r="F9295" s="13"/>
      <c r="G9295" s="13"/>
      <c r="H9295" s="13"/>
      <c r="I9295" s="13"/>
      <c r="J9295" s="13"/>
      <c r="K9295" s="13"/>
      <c r="L9295" s="13"/>
      <c r="M9295" s="13"/>
      <c r="N9295" s="13"/>
      <c r="O9295" s="13"/>
      <c r="P9295" s="13"/>
      <c r="Q9295" s="13"/>
      <c r="R9295" s="13"/>
      <c r="S9295" s="13"/>
      <c r="T9295" s="13"/>
      <c r="U9295" s="13"/>
      <c r="V9295" s="13"/>
      <c r="W9295" s="13"/>
      <c r="X9295" s="13"/>
      <c r="Y9295" s="13"/>
      <c r="Z9295" s="13"/>
      <c r="AA9295" s="13"/>
      <c r="AB9295" s="13"/>
      <c r="AC9295" s="13"/>
      <c r="AD9295" s="13"/>
      <c r="AE9295" s="13"/>
      <c r="AF9295" s="13"/>
      <c r="AG9295" s="19"/>
      <c r="AH9295" s="19"/>
      <c r="AI9295" s="19"/>
      <c r="AJ9295" s="19"/>
      <c r="AK9295" s="15"/>
      <c r="AL9295" s="12"/>
      <c r="AM9295" s="15"/>
      <c r="AN9295" s="15"/>
    </row>
    <row r="9296" spans="4:40" x14ac:dyDescent="0.25">
      <c r="D9296" s="18"/>
      <c r="E9296" s="13"/>
      <c r="F9296" s="13"/>
      <c r="G9296" s="13"/>
      <c r="H9296" s="13"/>
      <c r="I9296" s="13"/>
      <c r="J9296" s="13"/>
      <c r="K9296" s="13"/>
      <c r="L9296" s="13"/>
      <c r="M9296" s="13"/>
      <c r="N9296" s="13"/>
      <c r="O9296" s="13"/>
      <c r="P9296" s="13"/>
      <c r="Q9296" s="13"/>
      <c r="R9296" s="13"/>
      <c r="S9296" s="13"/>
      <c r="T9296" s="13"/>
      <c r="U9296" s="13"/>
      <c r="V9296" s="13"/>
      <c r="W9296" s="13"/>
      <c r="X9296" s="13"/>
      <c r="Y9296" s="13"/>
      <c r="Z9296" s="13"/>
      <c r="AA9296" s="13"/>
      <c r="AB9296" s="13"/>
      <c r="AC9296" s="13"/>
      <c r="AD9296" s="13"/>
      <c r="AE9296" s="13"/>
      <c r="AF9296" s="13"/>
      <c r="AG9296" s="19"/>
      <c r="AH9296" s="19"/>
      <c r="AI9296" s="19"/>
      <c r="AJ9296" s="19"/>
      <c r="AK9296" s="15"/>
      <c r="AL9296" s="15"/>
      <c r="AM9296" s="15"/>
      <c r="AN9296" s="15"/>
    </row>
    <row r="9297" spans="4:40" x14ac:dyDescent="0.25">
      <c r="D9297" s="18"/>
      <c r="E9297" s="13"/>
      <c r="F9297" s="13"/>
      <c r="G9297" s="13"/>
      <c r="H9297" s="13"/>
      <c r="I9297" s="13"/>
      <c r="J9297" s="13"/>
      <c r="K9297" s="13"/>
      <c r="L9297" s="13"/>
      <c r="M9297" s="13"/>
      <c r="N9297" s="13"/>
      <c r="O9297" s="14"/>
      <c r="P9297" s="14"/>
      <c r="Q9297" s="14"/>
      <c r="R9297" s="14"/>
      <c r="S9297" s="13"/>
      <c r="T9297" s="13"/>
      <c r="U9297" s="13"/>
      <c r="V9297" s="13"/>
      <c r="W9297" s="13"/>
      <c r="X9297" s="13"/>
      <c r="Y9297" s="14"/>
      <c r="Z9297" s="13"/>
      <c r="AA9297" s="13"/>
      <c r="AB9297" s="13"/>
      <c r="AC9297" s="13"/>
      <c r="AD9297" s="13"/>
      <c r="AE9297" s="13"/>
      <c r="AF9297" s="13"/>
      <c r="AG9297" s="19"/>
      <c r="AH9297" s="19"/>
      <c r="AI9297" s="19"/>
      <c r="AJ9297" s="19"/>
      <c r="AK9297" s="15"/>
      <c r="AL9297" s="15"/>
      <c r="AM9297" s="15"/>
      <c r="AN9297" s="15"/>
    </row>
    <row r="9298" spans="4:40" x14ac:dyDescent="0.25">
      <c r="D9298" s="18"/>
      <c r="E9298" s="13"/>
      <c r="F9298" s="13"/>
      <c r="G9298" s="13"/>
      <c r="H9298" s="13"/>
      <c r="I9298" s="13"/>
      <c r="J9298" s="13"/>
      <c r="K9298" s="13"/>
      <c r="L9298" s="13"/>
      <c r="M9298" s="13"/>
      <c r="N9298" s="13"/>
      <c r="O9298" s="14"/>
      <c r="P9298" s="14"/>
      <c r="Q9298" s="14"/>
      <c r="R9298" s="14"/>
      <c r="S9298" s="13"/>
      <c r="T9298" s="13"/>
      <c r="U9298" s="13"/>
      <c r="V9298" s="13"/>
      <c r="W9298" s="13"/>
      <c r="X9298" s="13"/>
      <c r="Y9298" s="14"/>
      <c r="Z9298" s="13"/>
      <c r="AA9298" s="13"/>
      <c r="AB9298" s="13"/>
      <c r="AC9298" s="13"/>
      <c r="AD9298" s="13"/>
      <c r="AE9298" s="13"/>
      <c r="AF9298" s="13"/>
      <c r="AG9298" s="19"/>
      <c r="AH9298" s="19"/>
      <c r="AI9298" s="19"/>
      <c r="AJ9298" s="19"/>
      <c r="AK9298" s="12"/>
      <c r="AL9298" s="12"/>
      <c r="AM9298" s="12"/>
      <c r="AN9298" s="12"/>
    </row>
    <row r="9299" spans="4:40" x14ac:dyDescent="0.25">
      <c r="D9299" s="18"/>
      <c r="E9299" s="13"/>
      <c r="F9299" s="13"/>
      <c r="G9299" s="13"/>
      <c r="H9299" s="13"/>
      <c r="I9299" s="13"/>
      <c r="J9299" s="13"/>
      <c r="K9299" s="13"/>
      <c r="L9299" s="13"/>
      <c r="M9299" s="13"/>
      <c r="N9299" s="13"/>
      <c r="O9299" s="13"/>
      <c r="P9299" s="13"/>
      <c r="Q9299" s="13"/>
      <c r="R9299" s="13"/>
      <c r="S9299" s="13"/>
      <c r="T9299" s="13"/>
      <c r="U9299" s="13"/>
      <c r="V9299" s="13"/>
      <c r="W9299" s="13"/>
      <c r="X9299" s="13"/>
      <c r="Y9299" s="13"/>
      <c r="Z9299" s="13"/>
      <c r="AA9299" s="13"/>
      <c r="AB9299" s="13"/>
      <c r="AC9299" s="13"/>
      <c r="AD9299" s="13"/>
      <c r="AE9299" s="13"/>
      <c r="AF9299" s="13"/>
      <c r="AG9299" s="19"/>
      <c r="AH9299" s="19"/>
      <c r="AI9299" s="19"/>
      <c r="AJ9299" s="19"/>
      <c r="AK9299" s="15"/>
      <c r="AL9299" s="12"/>
      <c r="AM9299" s="15"/>
      <c r="AN9299" s="15"/>
    </row>
    <row r="9300" spans="4:40" x14ac:dyDescent="0.25">
      <c r="D9300" s="18"/>
      <c r="E9300" s="13"/>
      <c r="F9300" s="13"/>
      <c r="G9300" s="13"/>
      <c r="H9300" s="13"/>
      <c r="I9300" s="13"/>
      <c r="J9300" s="13"/>
      <c r="K9300" s="13"/>
      <c r="L9300" s="13"/>
      <c r="M9300" s="13"/>
      <c r="N9300" s="13"/>
      <c r="O9300" s="13"/>
      <c r="P9300" s="13"/>
      <c r="Q9300" s="13"/>
      <c r="R9300" s="13"/>
      <c r="S9300" s="13"/>
      <c r="T9300" s="13"/>
      <c r="U9300" s="13"/>
      <c r="V9300" s="13"/>
      <c r="W9300" s="13"/>
      <c r="X9300" s="13"/>
      <c r="Y9300" s="13"/>
      <c r="Z9300" s="13"/>
      <c r="AA9300" s="13"/>
      <c r="AB9300" s="13"/>
      <c r="AC9300" s="13"/>
      <c r="AD9300" s="13"/>
      <c r="AE9300" s="13"/>
      <c r="AF9300" s="13"/>
      <c r="AG9300" s="19"/>
      <c r="AH9300" s="19"/>
      <c r="AI9300" s="19"/>
      <c r="AJ9300" s="19"/>
      <c r="AK9300" s="15"/>
      <c r="AL9300" s="15"/>
      <c r="AM9300" s="15"/>
      <c r="AN9300" s="15"/>
    </row>
    <row r="9301" spans="4:40" x14ac:dyDescent="0.25">
      <c r="D9301" s="18"/>
      <c r="E9301" s="13"/>
      <c r="F9301" s="13"/>
      <c r="G9301" s="13"/>
      <c r="H9301" s="13"/>
      <c r="I9301" s="13"/>
      <c r="J9301" s="13"/>
      <c r="K9301" s="13"/>
      <c r="L9301" s="13"/>
      <c r="M9301" s="13"/>
      <c r="N9301" s="13"/>
      <c r="O9301" s="14"/>
      <c r="P9301" s="14"/>
      <c r="Q9301" s="14"/>
      <c r="R9301" s="14"/>
      <c r="S9301" s="13"/>
      <c r="T9301" s="13"/>
      <c r="U9301" s="13"/>
      <c r="V9301" s="13"/>
      <c r="W9301" s="13"/>
      <c r="X9301" s="13"/>
      <c r="Y9301" s="14"/>
      <c r="Z9301" s="13"/>
      <c r="AA9301" s="13"/>
      <c r="AB9301" s="13"/>
      <c r="AC9301" s="13"/>
      <c r="AD9301" s="13"/>
      <c r="AE9301" s="13"/>
      <c r="AF9301" s="13"/>
      <c r="AG9301" s="19"/>
      <c r="AH9301" s="19"/>
      <c r="AI9301" s="19"/>
      <c r="AJ9301" s="19"/>
      <c r="AK9301" s="15"/>
      <c r="AL9301" s="15"/>
      <c r="AM9301" s="15"/>
      <c r="AN9301" s="15"/>
    </row>
    <row r="9302" spans="4:40" x14ac:dyDescent="0.25">
      <c r="D9302" s="18"/>
      <c r="E9302" s="13"/>
      <c r="F9302" s="13"/>
      <c r="G9302" s="13"/>
      <c r="H9302" s="13"/>
      <c r="I9302" s="13"/>
      <c r="J9302" s="13"/>
      <c r="K9302" s="13"/>
      <c r="L9302" s="13"/>
      <c r="M9302" s="13"/>
      <c r="N9302" s="13"/>
      <c r="O9302" s="14"/>
      <c r="P9302" s="14"/>
      <c r="Q9302" s="14"/>
      <c r="R9302" s="14"/>
      <c r="S9302" s="13"/>
      <c r="T9302" s="13"/>
      <c r="U9302" s="13"/>
      <c r="V9302" s="13"/>
      <c r="W9302" s="13"/>
      <c r="X9302" s="13"/>
      <c r="Y9302" s="14"/>
      <c r="Z9302" s="13"/>
      <c r="AA9302" s="13"/>
      <c r="AB9302" s="13"/>
      <c r="AC9302" s="13"/>
      <c r="AD9302" s="13"/>
      <c r="AE9302" s="13"/>
      <c r="AF9302" s="13"/>
      <c r="AG9302" s="19"/>
      <c r="AH9302" s="19"/>
      <c r="AI9302" s="19"/>
      <c r="AJ9302" s="19"/>
      <c r="AK9302" s="12"/>
      <c r="AL9302" s="12"/>
      <c r="AM9302" s="12"/>
      <c r="AN9302" s="12"/>
    </row>
    <row r="9303" spans="4:40" x14ac:dyDescent="0.25">
      <c r="D9303" s="18"/>
      <c r="E9303" s="13"/>
      <c r="F9303" s="13"/>
      <c r="G9303" s="13"/>
      <c r="H9303" s="13"/>
      <c r="I9303" s="13"/>
      <c r="J9303" s="13"/>
      <c r="K9303" s="13"/>
      <c r="L9303" s="13"/>
      <c r="M9303" s="13"/>
      <c r="N9303" s="13"/>
      <c r="O9303" s="13"/>
      <c r="P9303" s="13"/>
      <c r="Q9303" s="13"/>
      <c r="R9303" s="13"/>
      <c r="S9303" s="13"/>
      <c r="T9303" s="13"/>
      <c r="U9303" s="13"/>
      <c r="V9303" s="13"/>
      <c r="W9303" s="13"/>
      <c r="X9303" s="13"/>
      <c r="Y9303" s="13"/>
      <c r="Z9303" s="13"/>
      <c r="AA9303" s="13"/>
      <c r="AB9303" s="13"/>
      <c r="AC9303" s="13"/>
      <c r="AD9303" s="13"/>
      <c r="AE9303" s="13"/>
      <c r="AF9303" s="13"/>
      <c r="AG9303" s="19"/>
      <c r="AH9303" s="19"/>
      <c r="AI9303" s="19"/>
      <c r="AJ9303" s="19"/>
      <c r="AK9303" s="15"/>
      <c r="AL9303" s="12"/>
      <c r="AM9303" s="15"/>
      <c r="AN9303" s="15"/>
    </row>
    <row r="9304" spans="4:40" x14ac:dyDescent="0.25">
      <c r="D9304" s="18"/>
      <c r="E9304" s="13"/>
      <c r="F9304" s="13"/>
      <c r="G9304" s="13"/>
      <c r="H9304" s="13"/>
      <c r="I9304" s="13"/>
      <c r="J9304" s="13"/>
      <c r="K9304" s="13"/>
      <c r="L9304" s="13"/>
      <c r="M9304" s="13"/>
      <c r="N9304" s="13"/>
      <c r="O9304" s="13"/>
      <c r="P9304" s="13"/>
      <c r="Q9304" s="13"/>
      <c r="R9304" s="13"/>
      <c r="S9304" s="13"/>
      <c r="T9304" s="13"/>
      <c r="U9304" s="13"/>
      <c r="V9304" s="13"/>
      <c r="W9304" s="13"/>
      <c r="X9304" s="13"/>
      <c r="Y9304" s="13"/>
      <c r="Z9304" s="13"/>
      <c r="AA9304" s="13"/>
      <c r="AB9304" s="13"/>
      <c r="AC9304" s="13"/>
      <c r="AD9304" s="13"/>
      <c r="AE9304" s="13"/>
      <c r="AF9304" s="13"/>
      <c r="AG9304" s="19"/>
      <c r="AH9304" s="19"/>
      <c r="AI9304" s="19"/>
      <c r="AJ9304" s="19"/>
      <c r="AK9304" s="15"/>
      <c r="AL9304" s="15"/>
      <c r="AM9304" s="15"/>
      <c r="AN9304" s="15"/>
    </row>
    <row r="9305" spans="4:40" x14ac:dyDescent="0.25">
      <c r="D9305" s="18"/>
      <c r="E9305" s="13"/>
      <c r="F9305" s="13"/>
      <c r="G9305" s="13"/>
      <c r="H9305" s="13"/>
      <c r="I9305" s="13"/>
      <c r="J9305" s="13"/>
      <c r="K9305" s="13"/>
      <c r="L9305" s="13"/>
      <c r="M9305" s="13"/>
      <c r="N9305" s="13"/>
      <c r="O9305" s="14"/>
      <c r="P9305" s="14"/>
      <c r="Q9305" s="14"/>
      <c r="R9305" s="14"/>
      <c r="S9305" s="13"/>
      <c r="T9305" s="13"/>
      <c r="U9305" s="13"/>
      <c r="V9305" s="13"/>
      <c r="W9305" s="13"/>
      <c r="X9305" s="13"/>
      <c r="Y9305" s="14"/>
      <c r="Z9305" s="13"/>
      <c r="AA9305" s="13"/>
      <c r="AB9305" s="13"/>
      <c r="AC9305" s="13"/>
      <c r="AD9305" s="13"/>
      <c r="AE9305" s="13"/>
      <c r="AF9305" s="13"/>
      <c r="AG9305" s="19"/>
      <c r="AH9305" s="19"/>
      <c r="AI9305" s="19"/>
      <c r="AJ9305" s="19"/>
      <c r="AK9305" s="15"/>
      <c r="AL9305" s="15"/>
      <c r="AM9305" s="15"/>
      <c r="AN9305" s="15"/>
    </row>
    <row r="9306" spans="4:40" x14ac:dyDescent="0.25">
      <c r="D9306" s="18"/>
      <c r="E9306" s="13"/>
      <c r="F9306" s="13"/>
      <c r="G9306" s="13"/>
      <c r="H9306" s="13"/>
      <c r="I9306" s="13"/>
      <c r="J9306" s="13"/>
      <c r="K9306" s="13"/>
      <c r="L9306" s="13"/>
      <c r="M9306" s="13"/>
      <c r="N9306" s="13"/>
      <c r="O9306" s="14"/>
      <c r="P9306" s="14"/>
      <c r="Q9306" s="14"/>
      <c r="R9306" s="14"/>
      <c r="S9306" s="13"/>
      <c r="T9306" s="13"/>
      <c r="U9306" s="13"/>
      <c r="V9306" s="13"/>
      <c r="W9306" s="13"/>
      <c r="X9306" s="13"/>
      <c r="Y9306" s="14"/>
      <c r="Z9306" s="13"/>
      <c r="AA9306" s="13"/>
      <c r="AB9306" s="13"/>
      <c r="AC9306" s="13"/>
      <c r="AD9306" s="13"/>
      <c r="AE9306" s="13"/>
      <c r="AF9306" s="13"/>
      <c r="AG9306" s="19"/>
      <c r="AH9306" s="19"/>
      <c r="AI9306" s="19"/>
      <c r="AJ9306" s="19"/>
      <c r="AK9306" s="12"/>
      <c r="AL9306" s="12"/>
      <c r="AM9306" s="12"/>
      <c r="AN9306" s="12"/>
    </row>
    <row r="9307" spans="4:40" x14ac:dyDescent="0.25">
      <c r="D9307" s="18"/>
      <c r="E9307" s="13"/>
      <c r="F9307" s="13"/>
      <c r="G9307" s="13"/>
      <c r="H9307" s="13"/>
      <c r="I9307" s="13"/>
      <c r="J9307" s="13"/>
      <c r="K9307" s="13"/>
      <c r="L9307" s="13"/>
      <c r="M9307" s="13"/>
      <c r="N9307" s="13"/>
      <c r="O9307" s="13"/>
      <c r="P9307" s="13"/>
      <c r="Q9307" s="13"/>
      <c r="R9307" s="13"/>
      <c r="S9307" s="13"/>
      <c r="T9307" s="13"/>
      <c r="U9307" s="13"/>
      <c r="V9307" s="13"/>
      <c r="W9307" s="13"/>
      <c r="X9307" s="13"/>
      <c r="Y9307" s="13"/>
      <c r="Z9307" s="13"/>
      <c r="AA9307" s="13"/>
      <c r="AB9307" s="13"/>
      <c r="AC9307" s="13"/>
      <c r="AD9307" s="13"/>
      <c r="AE9307" s="13"/>
      <c r="AF9307" s="13"/>
      <c r="AG9307" s="19"/>
      <c r="AH9307" s="19"/>
      <c r="AI9307" s="19"/>
      <c r="AJ9307" s="19"/>
      <c r="AK9307" s="15"/>
      <c r="AL9307" s="12"/>
      <c r="AM9307" s="15"/>
      <c r="AN9307" s="15"/>
    </row>
    <row r="9308" spans="4:40" x14ac:dyDescent="0.25">
      <c r="D9308" s="18"/>
      <c r="E9308" s="13"/>
      <c r="F9308" s="13"/>
      <c r="G9308" s="13"/>
      <c r="H9308" s="13"/>
      <c r="I9308" s="13"/>
      <c r="J9308" s="13"/>
      <c r="K9308" s="13"/>
      <c r="L9308" s="13"/>
      <c r="M9308" s="13"/>
      <c r="N9308" s="13"/>
      <c r="O9308" s="13"/>
      <c r="P9308" s="13"/>
      <c r="Q9308" s="13"/>
      <c r="R9308" s="13"/>
      <c r="S9308" s="13"/>
      <c r="T9308" s="13"/>
      <c r="U9308" s="13"/>
      <c r="V9308" s="13"/>
      <c r="W9308" s="13"/>
      <c r="X9308" s="13"/>
      <c r="Y9308" s="13"/>
      <c r="Z9308" s="13"/>
      <c r="AA9308" s="13"/>
      <c r="AB9308" s="13"/>
      <c r="AC9308" s="13"/>
      <c r="AD9308" s="13"/>
      <c r="AE9308" s="13"/>
      <c r="AF9308" s="13"/>
      <c r="AG9308" s="19"/>
      <c r="AH9308" s="19"/>
      <c r="AI9308" s="19"/>
      <c r="AJ9308" s="19"/>
      <c r="AK9308" s="15"/>
      <c r="AL9308" s="15"/>
      <c r="AM9308" s="15"/>
      <c r="AN9308" s="15"/>
    </row>
    <row r="9309" spans="4:40" x14ac:dyDescent="0.25">
      <c r="D9309" s="18"/>
      <c r="E9309" s="13"/>
      <c r="F9309" s="13"/>
      <c r="G9309" s="13"/>
      <c r="H9309" s="13"/>
      <c r="I9309" s="13"/>
      <c r="J9309" s="13"/>
      <c r="K9309" s="13"/>
      <c r="L9309" s="13"/>
      <c r="M9309" s="13"/>
      <c r="N9309" s="13"/>
      <c r="O9309" s="14"/>
      <c r="P9309" s="14"/>
      <c r="Q9309" s="14"/>
      <c r="R9309" s="14"/>
      <c r="S9309" s="13"/>
      <c r="T9309" s="13"/>
      <c r="U9309" s="13"/>
      <c r="V9309" s="13"/>
      <c r="W9309" s="13"/>
      <c r="X9309" s="13"/>
      <c r="Y9309" s="14"/>
      <c r="Z9309" s="13"/>
      <c r="AA9309" s="13"/>
      <c r="AB9309" s="13"/>
      <c r="AC9309" s="13"/>
      <c r="AD9309" s="13"/>
      <c r="AE9309" s="13"/>
      <c r="AF9309" s="13"/>
      <c r="AG9309" s="19"/>
      <c r="AH9309" s="19"/>
      <c r="AI9309" s="19"/>
      <c r="AJ9309" s="19"/>
      <c r="AK9309" s="15"/>
      <c r="AL9309" s="15"/>
      <c r="AM9309" s="15"/>
      <c r="AN9309" s="15"/>
    </row>
    <row r="9310" spans="4:40" x14ac:dyDescent="0.25">
      <c r="D9310" s="18"/>
      <c r="E9310" s="13"/>
      <c r="F9310" s="13"/>
      <c r="G9310" s="13"/>
      <c r="H9310" s="13"/>
      <c r="I9310" s="13"/>
      <c r="J9310" s="13"/>
      <c r="K9310" s="13"/>
      <c r="L9310" s="13"/>
      <c r="M9310" s="13"/>
      <c r="N9310" s="13"/>
      <c r="O9310" s="14"/>
      <c r="P9310" s="14"/>
      <c r="Q9310" s="14"/>
      <c r="R9310" s="14"/>
      <c r="S9310" s="13"/>
      <c r="T9310" s="13"/>
      <c r="U9310" s="13"/>
      <c r="V9310" s="13"/>
      <c r="W9310" s="13"/>
      <c r="X9310" s="13"/>
      <c r="Y9310" s="14"/>
      <c r="Z9310" s="13"/>
      <c r="AA9310" s="13"/>
      <c r="AB9310" s="13"/>
      <c r="AC9310" s="13"/>
      <c r="AD9310" s="13"/>
      <c r="AE9310" s="13"/>
      <c r="AF9310" s="13"/>
      <c r="AG9310" s="19"/>
      <c r="AH9310" s="19"/>
      <c r="AI9310" s="19"/>
      <c r="AJ9310" s="19"/>
      <c r="AK9310" s="12"/>
      <c r="AL9310" s="12"/>
      <c r="AM9310" s="12"/>
      <c r="AN9310" s="12"/>
    </row>
    <row r="9311" spans="4:40" x14ac:dyDescent="0.25">
      <c r="D9311" s="18"/>
      <c r="E9311" s="13"/>
      <c r="F9311" s="13"/>
      <c r="G9311" s="13"/>
      <c r="H9311" s="13"/>
      <c r="I9311" s="13"/>
      <c r="J9311" s="13"/>
      <c r="K9311" s="13"/>
      <c r="L9311" s="13"/>
      <c r="M9311" s="13"/>
      <c r="N9311" s="13"/>
      <c r="O9311" s="13"/>
      <c r="P9311" s="13"/>
      <c r="Q9311" s="13"/>
      <c r="R9311" s="13"/>
      <c r="S9311" s="13"/>
      <c r="T9311" s="13"/>
      <c r="U9311" s="13"/>
      <c r="V9311" s="13"/>
      <c r="W9311" s="13"/>
      <c r="X9311" s="13"/>
      <c r="Y9311" s="13"/>
      <c r="Z9311" s="13"/>
      <c r="AA9311" s="13"/>
      <c r="AB9311" s="13"/>
      <c r="AC9311" s="13"/>
      <c r="AD9311" s="13"/>
      <c r="AE9311" s="13"/>
      <c r="AF9311" s="13"/>
      <c r="AG9311" s="19"/>
      <c r="AH9311" s="19"/>
      <c r="AI9311" s="19"/>
      <c r="AJ9311" s="19"/>
      <c r="AK9311" s="15"/>
      <c r="AL9311" s="12"/>
      <c r="AM9311" s="15"/>
      <c r="AN9311" s="15"/>
    </row>
    <row r="9312" spans="4:40" x14ac:dyDescent="0.25">
      <c r="D9312" s="18"/>
      <c r="E9312" s="13"/>
      <c r="F9312" s="13"/>
      <c r="G9312" s="13"/>
      <c r="H9312" s="13"/>
      <c r="I9312" s="13"/>
      <c r="J9312" s="13"/>
      <c r="K9312" s="13"/>
      <c r="L9312" s="13"/>
      <c r="M9312" s="13"/>
      <c r="N9312" s="13"/>
      <c r="O9312" s="13"/>
      <c r="P9312" s="13"/>
      <c r="Q9312" s="13"/>
      <c r="R9312" s="13"/>
      <c r="S9312" s="13"/>
      <c r="T9312" s="13"/>
      <c r="U9312" s="13"/>
      <c r="V9312" s="13"/>
      <c r="W9312" s="13"/>
      <c r="X9312" s="13"/>
      <c r="Y9312" s="13"/>
      <c r="Z9312" s="13"/>
      <c r="AA9312" s="13"/>
      <c r="AB9312" s="13"/>
      <c r="AC9312" s="13"/>
      <c r="AD9312" s="13"/>
      <c r="AE9312" s="13"/>
      <c r="AF9312" s="13"/>
      <c r="AG9312" s="19"/>
      <c r="AH9312" s="19"/>
      <c r="AI9312" s="19"/>
      <c r="AJ9312" s="19"/>
      <c r="AK9312" s="15"/>
      <c r="AL9312" s="15"/>
      <c r="AM9312" s="15"/>
      <c r="AN9312" s="15"/>
    </row>
    <row r="9313" spans="4:40" x14ac:dyDescent="0.25">
      <c r="D9313" s="18"/>
      <c r="E9313" s="13"/>
      <c r="F9313" s="13"/>
      <c r="G9313" s="13"/>
      <c r="H9313" s="13"/>
      <c r="I9313" s="13"/>
      <c r="J9313" s="13"/>
      <c r="K9313" s="13"/>
      <c r="L9313" s="13"/>
      <c r="M9313" s="13"/>
      <c r="N9313" s="13"/>
      <c r="O9313" s="14"/>
      <c r="P9313" s="14"/>
      <c r="Q9313" s="14"/>
      <c r="R9313" s="14"/>
      <c r="S9313" s="13"/>
      <c r="T9313" s="13"/>
      <c r="U9313" s="13"/>
      <c r="V9313" s="13"/>
      <c r="W9313" s="13"/>
      <c r="X9313" s="13"/>
      <c r="Y9313" s="14"/>
      <c r="Z9313" s="13"/>
      <c r="AA9313" s="13"/>
      <c r="AB9313" s="13"/>
      <c r="AC9313" s="13"/>
      <c r="AD9313" s="13"/>
      <c r="AE9313" s="13"/>
      <c r="AF9313" s="13"/>
      <c r="AG9313" s="19"/>
      <c r="AH9313" s="19"/>
      <c r="AI9313" s="19"/>
      <c r="AJ9313" s="19"/>
      <c r="AK9313" s="15"/>
      <c r="AL9313" s="15"/>
      <c r="AM9313" s="15"/>
      <c r="AN9313" s="15"/>
    </row>
    <row r="9314" spans="4:40" x14ac:dyDescent="0.25">
      <c r="D9314" s="18"/>
      <c r="E9314" s="13"/>
      <c r="F9314" s="13"/>
      <c r="G9314" s="13"/>
      <c r="H9314" s="13"/>
      <c r="I9314" s="13"/>
      <c r="J9314" s="13"/>
      <c r="K9314" s="13"/>
      <c r="L9314" s="13"/>
      <c r="M9314" s="13"/>
      <c r="N9314" s="13"/>
      <c r="O9314" s="14"/>
      <c r="P9314" s="14"/>
      <c r="Q9314" s="14"/>
      <c r="R9314" s="14"/>
      <c r="S9314" s="13"/>
      <c r="T9314" s="13"/>
      <c r="U9314" s="13"/>
      <c r="V9314" s="13"/>
      <c r="W9314" s="13"/>
      <c r="X9314" s="13"/>
      <c r="Y9314" s="14"/>
      <c r="Z9314" s="13"/>
      <c r="AA9314" s="13"/>
      <c r="AB9314" s="13"/>
      <c r="AC9314" s="13"/>
      <c r="AD9314" s="13"/>
      <c r="AE9314" s="13"/>
      <c r="AF9314" s="13"/>
      <c r="AG9314" s="19"/>
      <c r="AH9314" s="19"/>
      <c r="AI9314" s="19"/>
      <c r="AJ9314" s="19"/>
      <c r="AK9314" s="12"/>
      <c r="AL9314" s="12"/>
      <c r="AM9314" s="12"/>
      <c r="AN9314" s="12"/>
    </row>
    <row r="9315" spans="4:40" x14ac:dyDescent="0.25">
      <c r="D9315" s="18"/>
      <c r="E9315" s="13"/>
      <c r="F9315" s="13"/>
      <c r="G9315" s="13"/>
      <c r="H9315" s="13"/>
      <c r="I9315" s="13"/>
      <c r="J9315" s="13"/>
      <c r="K9315" s="13"/>
      <c r="L9315" s="13"/>
      <c r="M9315" s="13"/>
      <c r="N9315" s="13"/>
      <c r="O9315" s="13"/>
      <c r="P9315" s="13"/>
      <c r="Q9315" s="13"/>
      <c r="R9315" s="13"/>
      <c r="S9315" s="13"/>
      <c r="T9315" s="13"/>
      <c r="U9315" s="13"/>
      <c r="V9315" s="13"/>
      <c r="W9315" s="13"/>
      <c r="X9315" s="13"/>
      <c r="Y9315" s="13"/>
      <c r="Z9315" s="13"/>
      <c r="AA9315" s="13"/>
      <c r="AB9315" s="13"/>
      <c r="AC9315" s="13"/>
      <c r="AD9315" s="13"/>
      <c r="AE9315" s="13"/>
      <c r="AF9315" s="13"/>
      <c r="AG9315" s="19"/>
      <c r="AH9315" s="19"/>
      <c r="AI9315" s="19"/>
      <c r="AJ9315" s="19"/>
      <c r="AK9315" s="15"/>
      <c r="AL9315" s="12"/>
      <c r="AM9315" s="15"/>
      <c r="AN9315" s="15"/>
    </row>
    <row r="9316" spans="4:40" x14ac:dyDescent="0.25">
      <c r="D9316" s="18"/>
      <c r="E9316" s="13"/>
      <c r="F9316" s="13"/>
      <c r="G9316" s="13"/>
      <c r="H9316" s="13"/>
      <c r="I9316" s="13"/>
      <c r="J9316" s="13"/>
      <c r="K9316" s="13"/>
      <c r="L9316" s="13"/>
      <c r="M9316" s="13"/>
      <c r="N9316" s="13"/>
      <c r="O9316" s="13"/>
      <c r="P9316" s="13"/>
      <c r="Q9316" s="13"/>
      <c r="R9316" s="13"/>
      <c r="S9316" s="13"/>
      <c r="T9316" s="13"/>
      <c r="U9316" s="13"/>
      <c r="V9316" s="13"/>
      <c r="W9316" s="13"/>
      <c r="X9316" s="13"/>
      <c r="Y9316" s="13"/>
      <c r="Z9316" s="13"/>
      <c r="AA9316" s="13"/>
      <c r="AB9316" s="13"/>
      <c r="AC9316" s="13"/>
      <c r="AD9316" s="13"/>
      <c r="AE9316" s="13"/>
      <c r="AF9316" s="13"/>
      <c r="AG9316" s="19"/>
      <c r="AH9316" s="19"/>
      <c r="AI9316" s="19"/>
      <c r="AJ9316" s="19"/>
      <c r="AK9316" s="15"/>
      <c r="AL9316" s="15"/>
      <c r="AM9316" s="15"/>
      <c r="AN9316" s="15"/>
    </row>
    <row r="9317" spans="4:40" x14ac:dyDescent="0.25">
      <c r="D9317" s="18"/>
      <c r="E9317" s="13"/>
      <c r="F9317" s="13"/>
      <c r="G9317" s="13"/>
      <c r="H9317" s="13"/>
      <c r="I9317" s="13"/>
      <c r="J9317" s="13"/>
      <c r="K9317" s="13"/>
      <c r="L9317" s="13"/>
      <c r="M9317" s="13"/>
      <c r="N9317" s="13"/>
      <c r="O9317" s="14"/>
      <c r="P9317" s="14"/>
      <c r="Q9317" s="14"/>
      <c r="R9317" s="14"/>
      <c r="S9317" s="13"/>
      <c r="T9317" s="13"/>
      <c r="U9317" s="13"/>
      <c r="V9317" s="13"/>
      <c r="W9317" s="13"/>
      <c r="X9317" s="13"/>
      <c r="Y9317" s="14"/>
      <c r="Z9317" s="13"/>
      <c r="AA9317" s="13"/>
      <c r="AB9317" s="13"/>
      <c r="AC9317" s="13"/>
      <c r="AD9317" s="13"/>
      <c r="AE9317" s="13"/>
      <c r="AF9317" s="13"/>
      <c r="AG9317" s="19"/>
      <c r="AH9317" s="19"/>
      <c r="AI9317" s="19"/>
      <c r="AJ9317" s="19"/>
      <c r="AK9317" s="15"/>
      <c r="AL9317" s="15"/>
      <c r="AM9317" s="15"/>
      <c r="AN9317" s="15"/>
    </row>
    <row r="9318" spans="4:40" x14ac:dyDescent="0.25">
      <c r="D9318" s="18"/>
      <c r="E9318" s="13"/>
      <c r="F9318" s="13"/>
      <c r="G9318" s="13"/>
      <c r="H9318" s="13"/>
      <c r="I9318" s="13"/>
      <c r="J9318" s="13"/>
      <c r="K9318" s="13"/>
      <c r="L9318" s="13"/>
      <c r="M9318" s="13"/>
      <c r="N9318" s="13"/>
      <c r="O9318" s="14"/>
      <c r="P9318" s="14"/>
      <c r="Q9318" s="14"/>
      <c r="R9318" s="14"/>
      <c r="S9318" s="13"/>
      <c r="T9318" s="13"/>
      <c r="U9318" s="13"/>
      <c r="V9318" s="13"/>
      <c r="W9318" s="13"/>
      <c r="X9318" s="13"/>
      <c r="Y9318" s="14"/>
      <c r="Z9318" s="13"/>
      <c r="AA9318" s="13"/>
      <c r="AB9318" s="13"/>
      <c r="AC9318" s="13"/>
      <c r="AD9318" s="13"/>
      <c r="AE9318" s="13"/>
      <c r="AF9318" s="13"/>
      <c r="AG9318" s="19"/>
      <c r="AH9318" s="19"/>
      <c r="AI9318" s="19"/>
      <c r="AJ9318" s="19"/>
      <c r="AK9318" s="12"/>
      <c r="AL9318" s="12"/>
      <c r="AM9318" s="12"/>
      <c r="AN9318" s="12"/>
    </row>
    <row r="9319" spans="4:40" x14ac:dyDescent="0.25">
      <c r="D9319" s="18"/>
      <c r="E9319" s="13"/>
      <c r="F9319" s="13"/>
      <c r="G9319" s="13"/>
      <c r="H9319" s="13"/>
      <c r="I9319" s="13"/>
      <c r="J9319" s="13"/>
      <c r="K9319" s="13"/>
      <c r="L9319" s="13"/>
      <c r="M9319" s="13"/>
      <c r="N9319" s="13"/>
      <c r="O9319" s="13"/>
      <c r="P9319" s="13"/>
      <c r="Q9319" s="13"/>
      <c r="R9319" s="13"/>
      <c r="S9319" s="13"/>
      <c r="T9319" s="13"/>
      <c r="U9319" s="13"/>
      <c r="V9319" s="13"/>
      <c r="W9319" s="13"/>
      <c r="X9319" s="13"/>
      <c r="Y9319" s="13"/>
      <c r="Z9319" s="13"/>
      <c r="AA9319" s="13"/>
      <c r="AB9319" s="13"/>
      <c r="AC9319" s="13"/>
      <c r="AD9319" s="13"/>
      <c r="AE9319" s="13"/>
      <c r="AF9319" s="13"/>
      <c r="AG9319" s="19"/>
      <c r="AH9319" s="19"/>
      <c r="AI9319" s="19"/>
      <c r="AJ9319" s="19"/>
      <c r="AK9319" s="15"/>
      <c r="AL9319" s="12"/>
      <c r="AM9319" s="15"/>
      <c r="AN9319" s="15"/>
    </row>
    <row r="9320" spans="4:40" x14ac:dyDescent="0.25">
      <c r="D9320" s="18"/>
      <c r="E9320" s="13"/>
      <c r="F9320" s="13"/>
      <c r="G9320" s="13"/>
      <c r="H9320" s="13"/>
      <c r="I9320" s="13"/>
      <c r="J9320" s="13"/>
      <c r="K9320" s="13"/>
      <c r="L9320" s="13"/>
      <c r="M9320" s="13"/>
      <c r="N9320" s="13"/>
      <c r="O9320" s="13"/>
      <c r="P9320" s="13"/>
      <c r="Q9320" s="13"/>
      <c r="R9320" s="13"/>
      <c r="S9320" s="13"/>
      <c r="T9320" s="13"/>
      <c r="U9320" s="13"/>
      <c r="V9320" s="13"/>
      <c r="W9320" s="13"/>
      <c r="X9320" s="13"/>
      <c r="Y9320" s="13"/>
      <c r="Z9320" s="13"/>
      <c r="AA9320" s="13"/>
      <c r="AB9320" s="13"/>
      <c r="AC9320" s="13"/>
      <c r="AD9320" s="13"/>
      <c r="AE9320" s="13"/>
      <c r="AF9320" s="13"/>
      <c r="AG9320" s="19"/>
      <c r="AH9320" s="19"/>
      <c r="AI9320" s="19"/>
      <c r="AJ9320" s="19"/>
      <c r="AK9320" s="15"/>
      <c r="AL9320" s="15"/>
      <c r="AM9320" s="15"/>
      <c r="AN9320" s="15"/>
    </row>
    <row r="9321" spans="4:40" x14ac:dyDescent="0.25">
      <c r="D9321" s="18"/>
      <c r="E9321" s="13"/>
      <c r="F9321" s="13"/>
      <c r="G9321" s="13"/>
      <c r="H9321" s="13"/>
      <c r="I9321" s="13"/>
      <c r="J9321" s="13"/>
      <c r="K9321" s="13"/>
      <c r="L9321" s="13"/>
      <c r="M9321" s="13"/>
      <c r="N9321" s="13"/>
      <c r="O9321" s="14"/>
      <c r="P9321" s="14"/>
      <c r="Q9321" s="14"/>
      <c r="R9321" s="14"/>
      <c r="S9321" s="13"/>
      <c r="T9321" s="13"/>
      <c r="U9321" s="13"/>
      <c r="V9321" s="13"/>
      <c r="W9321" s="13"/>
      <c r="X9321" s="13"/>
      <c r="Y9321" s="14"/>
      <c r="Z9321" s="13"/>
      <c r="AA9321" s="13"/>
      <c r="AB9321" s="13"/>
      <c r="AC9321" s="13"/>
      <c r="AD9321" s="13"/>
      <c r="AE9321" s="13"/>
      <c r="AF9321" s="13"/>
      <c r="AG9321" s="19"/>
      <c r="AH9321" s="19"/>
      <c r="AI9321" s="19"/>
      <c r="AJ9321" s="19"/>
      <c r="AK9321" s="15"/>
      <c r="AL9321" s="15"/>
      <c r="AM9321" s="15"/>
      <c r="AN9321" s="15"/>
    </row>
    <row r="9322" spans="4:40" x14ac:dyDescent="0.25">
      <c r="D9322" s="18"/>
      <c r="E9322" s="13"/>
      <c r="F9322" s="13"/>
      <c r="G9322" s="13"/>
      <c r="H9322" s="13"/>
      <c r="I9322" s="13"/>
      <c r="J9322" s="13"/>
      <c r="K9322" s="13"/>
      <c r="L9322" s="13"/>
      <c r="M9322" s="13"/>
      <c r="N9322" s="13"/>
      <c r="O9322" s="14"/>
      <c r="P9322" s="14"/>
      <c r="Q9322" s="14"/>
      <c r="R9322" s="14"/>
      <c r="S9322" s="13"/>
      <c r="T9322" s="13"/>
      <c r="U9322" s="13"/>
      <c r="V9322" s="13"/>
      <c r="W9322" s="13"/>
      <c r="X9322" s="13"/>
      <c r="Y9322" s="14"/>
      <c r="Z9322" s="13"/>
      <c r="AA9322" s="13"/>
      <c r="AB9322" s="13"/>
      <c r="AC9322" s="13"/>
      <c r="AD9322" s="13"/>
      <c r="AE9322" s="13"/>
      <c r="AF9322" s="13"/>
      <c r="AG9322" s="19"/>
      <c r="AH9322" s="19"/>
      <c r="AI9322" s="19"/>
      <c r="AJ9322" s="19"/>
      <c r="AK9322" s="12"/>
      <c r="AL9322" s="12"/>
      <c r="AM9322" s="12"/>
      <c r="AN9322" s="12"/>
    </row>
    <row r="9323" spans="4:40" x14ac:dyDescent="0.25">
      <c r="D9323" s="18"/>
      <c r="E9323" s="13"/>
      <c r="F9323" s="13"/>
      <c r="G9323" s="13"/>
      <c r="H9323" s="13"/>
      <c r="I9323" s="13"/>
      <c r="J9323" s="13"/>
      <c r="K9323" s="13"/>
      <c r="L9323" s="13"/>
      <c r="M9323" s="13"/>
      <c r="N9323" s="13"/>
      <c r="O9323" s="13"/>
      <c r="P9323" s="13"/>
      <c r="Q9323" s="13"/>
      <c r="R9323" s="13"/>
      <c r="S9323" s="13"/>
      <c r="T9323" s="13"/>
      <c r="U9323" s="13"/>
      <c r="V9323" s="13"/>
      <c r="W9323" s="13"/>
      <c r="X9323" s="13"/>
      <c r="Y9323" s="13"/>
      <c r="Z9323" s="13"/>
      <c r="AA9323" s="13"/>
      <c r="AB9323" s="13"/>
      <c r="AC9323" s="13"/>
      <c r="AD9323" s="13"/>
      <c r="AE9323" s="13"/>
      <c r="AF9323" s="13"/>
      <c r="AG9323" s="19"/>
      <c r="AH9323" s="19"/>
      <c r="AI9323" s="19"/>
      <c r="AJ9323" s="19"/>
      <c r="AK9323" s="15"/>
      <c r="AL9323" s="12"/>
      <c r="AM9323" s="15"/>
      <c r="AN9323" s="15"/>
    </row>
    <row r="9324" spans="4:40" x14ac:dyDescent="0.25">
      <c r="D9324" s="18"/>
      <c r="E9324" s="13"/>
      <c r="F9324" s="13"/>
      <c r="G9324" s="13"/>
      <c r="H9324" s="13"/>
      <c r="I9324" s="13"/>
      <c r="J9324" s="13"/>
      <c r="K9324" s="13"/>
      <c r="L9324" s="13"/>
      <c r="M9324" s="13"/>
      <c r="N9324" s="13"/>
      <c r="O9324" s="13"/>
      <c r="P9324" s="13"/>
      <c r="Q9324" s="13"/>
      <c r="R9324" s="13"/>
      <c r="S9324" s="13"/>
      <c r="T9324" s="13"/>
      <c r="U9324" s="13"/>
      <c r="V9324" s="13"/>
      <c r="W9324" s="13"/>
      <c r="X9324" s="13"/>
      <c r="Y9324" s="13"/>
      <c r="Z9324" s="13"/>
      <c r="AA9324" s="13"/>
      <c r="AB9324" s="13"/>
      <c r="AC9324" s="13"/>
      <c r="AD9324" s="13"/>
      <c r="AE9324" s="13"/>
      <c r="AF9324" s="13"/>
      <c r="AG9324" s="19"/>
      <c r="AH9324" s="19"/>
      <c r="AI9324" s="19"/>
      <c r="AJ9324" s="19"/>
      <c r="AK9324" s="15"/>
      <c r="AL9324" s="15"/>
      <c r="AM9324" s="15"/>
      <c r="AN9324" s="15"/>
    </row>
    <row r="9325" spans="4:40" x14ac:dyDescent="0.25">
      <c r="D9325" s="18"/>
      <c r="E9325" s="13"/>
      <c r="F9325" s="13"/>
      <c r="G9325" s="13"/>
      <c r="H9325" s="13"/>
      <c r="I9325" s="13"/>
      <c r="J9325" s="13"/>
      <c r="K9325" s="13"/>
      <c r="L9325" s="13"/>
      <c r="M9325" s="13"/>
      <c r="N9325" s="13"/>
      <c r="O9325" s="14"/>
      <c r="P9325" s="14"/>
      <c r="Q9325" s="14"/>
      <c r="R9325" s="14"/>
      <c r="S9325" s="13"/>
      <c r="T9325" s="13"/>
      <c r="U9325" s="13"/>
      <c r="V9325" s="13"/>
      <c r="W9325" s="13"/>
      <c r="X9325" s="13"/>
      <c r="Y9325" s="14"/>
      <c r="Z9325" s="13"/>
      <c r="AA9325" s="13"/>
      <c r="AB9325" s="13"/>
      <c r="AC9325" s="13"/>
      <c r="AD9325" s="13"/>
      <c r="AE9325" s="13"/>
      <c r="AF9325" s="13"/>
      <c r="AG9325" s="19"/>
      <c r="AH9325" s="19"/>
      <c r="AI9325" s="19"/>
      <c r="AJ9325" s="19"/>
      <c r="AK9325" s="15"/>
      <c r="AL9325" s="15"/>
      <c r="AM9325" s="15"/>
      <c r="AN9325" s="15"/>
    </row>
    <row r="9326" spans="4:40" x14ac:dyDescent="0.25">
      <c r="D9326" s="18"/>
      <c r="E9326" s="13"/>
      <c r="F9326" s="13"/>
      <c r="G9326" s="13"/>
      <c r="H9326" s="13"/>
      <c r="I9326" s="13"/>
      <c r="J9326" s="13"/>
      <c r="K9326" s="13"/>
      <c r="L9326" s="13"/>
      <c r="M9326" s="13"/>
      <c r="N9326" s="13"/>
      <c r="O9326" s="14"/>
      <c r="P9326" s="14"/>
      <c r="Q9326" s="14"/>
      <c r="R9326" s="14"/>
      <c r="S9326" s="13"/>
      <c r="T9326" s="13"/>
      <c r="U9326" s="13"/>
      <c r="V9326" s="13"/>
      <c r="W9326" s="13"/>
      <c r="X9326" s="13"/>
      <c r="Y9326" s="14"/>
      <c r="Z9326" s="13"/>
      <c r="AA9326" s="13"/>
      <c r="AB9326" s="13"/>
      <c r="AC9326" s="13"/>
      <c r="AD9326" s="13"/>
      <c r="AE9326" s="13"/>
      <c r="AF9326" s="13"/>
      <c r="AG9326" s="19"/>
      <c r="AH9326" s="19"/>
      <c r="AI9326" s="19"/>
      <c r="AJ9326" s="19"/>
      <c r="AK9326" s="12"/>
      <c r="AL9326" s="12"/>
      <c r="AM9326" s="12"/>
      <c r="AN9326" s="12"/>
    </row>
    <row r="9327" spans="4:40" x14ac:dyDescent="0.25">
      <c r="D9327" s="18"/>
      <c r="E9327" s="13"/>
      <c r="F9327" s="13"/>
      <c r="G9327" s="13"/>
      <c r="H9327" s="13"/>
      <c r="I9327" s="13"/>
      <c r="J9327" s="13"/>
      <c r="K9327" s="13"/>
      <c r="L9327" s="13"/>
      <c r="M9327" s="13"/>
      <c r="N9327" s="13"/>
      <c r="O9327" s="13"/>
      <c r="P9327" s="13"/>
      <c r="Q9327" s="13"/>
      <c r="R9327" s="13"/>
      <c r="S9327" s="13"/>
      <c r="T9327" s="13"/>
      <c r="U9327" s="13"/>
      <c r="V9327" s="13"/>
      <c r="W9327" s="13"/>
      <c r="X9327" s="13"/>
      <c r="Y9327" s="13"/>
      <c r="Z9327" s="13"/>
      <c r="AA9327" s="13"/>
      <c r="AB9327" s="13"/>
      <c r="AC9327" s="13"/>
      <c r="AD9327" s="13"/>
      <c r="AE9327" s="13"/>
      <c r="AF9327" s="13"/>
      <c r="AG9327" s="19"/>
      <c r="AH9327" s="19"/>
      <c r="AI9327" s="19"/>
      <c r="AJ9327" s="19"/>
      <c r="AK9327" s="15"/>
      <c r="AL9327" s="12"/>
      <c r="AM9327" s="15"/>
      <c r="AN9327" s="15"/>
    </row>
    <row r="9328" spans="4:40" x14ac:dyDescent="0.25">
      <c r="D9328" s="18"/>
      <c r="E9328" s="13"/>
      <c r="F9328" s="13"/>
      <c r="G9328" s="13"/>
      <c r="H9328" s="13"/>
      <c r="I9328" s="13"/>
      <c r="J9328" s="13"/>
      <c r="K9328" s="13"/>
      <c r="L9328" s="13"/>
      <c r="M9328" s="13"/>
      <c r="N9328" s="13"/>
      <c r="O9328" s="13"/>
      <c r="P9328" s="13"/>
      <c r="Q9328" s="13"/>
      <c r="R9328" s="13"/>
      <c r="S9328" s="13"/>
      <c r="T9328" s="13"/>
      <c r="U9328" s="13"/>
      <c r="V9328" s="13"/>
      <c r="W9328" s="13"/>
      <c r="X9328" s="13"/>
      <c r="Y9328" s="13"/>
      <c r="Z9328" s="13"/>
      <c r="AA9328" s="13"/>
      <c r="AB9328" s="13"/>
      <c r="AC9328" s="13"/>
      <c r="AD9328" s="13"/>
      <c r="AE9328" s="13"/>
      <c r="AF9328" s="13"/>
      <c r="AG9328" s="19"/>
      <c r="AH9328" s="19"/>
      <c r="AI9328" s="19"/>
      <c r="AJ9328" s="19"/>
      <c r="AK9328" s="15"/>
      <c r="AL9328" s="15"/>
      <c r="AM9328" s="15"/>
      <c r="AN9328" s="15"/>
    </row>
    <row r="9329" spans="4:40" x14ac:dyDescent="0.25">
      <c r="D9329" s="18"/>
      <c r="E9329" s="13"/>
      <c r="F9329" s="13"/>
      <c r="G9329" s="13"/>
      <c r="H9329" s="13"/>
      <c r="I9329" s="13"/>
      <c r="J9329" s="13"/>
      <c r="K9329" s="13"/>
      <c r="L9329" s="13"/>
      <c r="M9329" s="13"/>
      <c r="N9329" s="13"/>
      <c r="O9329" s="14"/>
      <c r="P9329" s="14"/>
      <c r="Q9329" s="14"/>
      <c r="R9329" s="14"/>
      <c r="S9329" s="13"/>
      <c r="T9329" s="13"/>
      <c r="U9329" s="13"/>
      <c r="V9329" s="13"/>
      <c r="W9329" s="13"/>
      <c r="X9329" s="13"/>
      <c r="Y9329" s="14"/>
      <c r="Z9329" s="13"/>
      <c r="AA9329" s="13"/>
      <c r="AB9329" s="13"/>
      <c r="AC9329" s="13"/>
      <c r="AD9329" s="13"/>
      <c r="AE9329" s="13"/>
      <c r="AF9329" s="13"/>
      <c r="AG9329" s="19"/>
      <c r="AH9329" s="19"/>
      <c r="AI9329" s="19"/>
      <c r="AJ9329" s="19"/>
      <c r="AK9329" s="15"/>
      <c r="AL9329" s="15"/>
      <c r="AM9329" s="15"/>
      <c r="AN9329" s="15"/>
    </row>
    <row r="9330" spans="4:40" x14ac:dyDescent="0.25">
      <c r="D9330" s="18"/>
      <c r="E9330" s="13"/>
      <c r="F9330" s="13"/>
      <c r="G9330" s="13"/>
      <c r="H9330" s="13"/>
      <c r="I9330" s="13"/>
      <c r="J9330" s="13"/>
      <c r="K9330" s="13"/>
      <c r="L9330" s="13"/>
      <c r="M9330" s="13"/>
      <c r="N9330" s="13"/>
      <c r="O9330" s="14"/>
      <c r="P9330" s="14"/>
      <c r="Q9330" s="14"/>
      <c r="R9330" s="14"/>
      <c r="S9330" s="13"/>
      <c r="T9330" s="13"/>
      <c r="U9330" s="13"/>
      <c r="V9330" s="13"/>
      <c r="W9330" s="13"/>
      <c r="X9330" s="13"/>
      <c r="Y9330" s="14"/>
      <c r="Z9330" s="13"/>
      <c r="AA9330" s="13"/>
      <c r="AB9330" s="13"/>
      <c r="AC9330" s="13"/>
      <c r="AD9330" s="13"/>
      <c r="AE9330" s="13"/>
      <c r="AF9330" s="13"/>
      <c r="AG9330" s="19"/>
      <c r="AH9330" s="19"/>
      <c r="AI9330" s="19"/>
      <c r="AJ9330" s="19"/>
      <c r="AK9330" s="12"/>
      <c r="AL9330" s="12"/>
      <c r="AM9330" s="12"/>
      <c r="AN9330" s="12"/>
    </row>
    <row r="9331" spans="4:40" x14ac:dyDescent="0.25">
      <c r="D9331" s="18"/>
      <c r="E9331" s="13"/>
      <c r="F9331" s="13"/>
      <c r="G9331" s="13"/>
      <c r="H9331" s="13"/>
      <c r="I9331" s="13"/>
      <c r="J9331" s="13"/>
      <c r="K9331" s="13"/>
      <c r="L9331" s="13"/>
      <c r="M9331" s="13"/>
      <c r="N9331" s="13"/>
      <c r="O9331" s="13"/>
      <c r="P9331" s="13"/>
      <c r="Q9331" s="13"/>
      <c r="R9331" s="13"/>
      <c r="S9331" s="13"/>
      <c r="T9331" s="13"/>
      <c r="U9331" s="13"/>
      <c r="V9331" s="13"/>
      <c r="W9331" s="13"/>
      <c r="X9331" s="13"/>
      <c r="Y9331" s="13"/>
      <c r="Z9331" s="13"/>
      <c r="AA9331" s="13"/>
      <c r="AB9331" s="13"/>
      <c r="AC9331" s="13"/>
      <c r="AD9331" s="13"/>
      <c r="AE9331" s="13"/>
      <c r="AF9331" s="13"/>
      <c r="AG9331" s="19"/>
      <c r="AH9331" s="19"/>
      <c r="AI9331" s="19"/>
      <c r="AJ9331" s="19"/>
      <c r="AK9331" s="15"/>
      <c r="AL9331" s="12"/>
      <c r="AM9331" s="15"/>
      <c r="AN9331" s="15"/>
    </row>
    <row r="9332" spans="4:40" x14ac:dyDescent="0.25">
      <c r="D9332" s="18"/>
      <c r="E9332" s="13"/>
      <c r="F9332" s="13"/>
      <c r="G9332" s="13"/>
      <c r="H9332" s="13"/>
      <c r="I9332" s="13"/>
      <c r="J9332" s="13"/>
      <c r="K9332" s="13"/>
      <c r="L9332" s="13"/>
      <c r="M9332" s="13"/>
      <c r="N9332" s="13"/>
      <c r="O9332" s="13"/>
      <c r="P9332" s="13"/>
      <c r="Q9332" s="13"/>
      <c r="R9332" s="13"/>
      <c r="S9332" s="13"/>
      <c r="T9332" s="13"/>
      <c r="U9332" s="13"/>
      <c r="V9332" s="13"/>
      <c r="W9332" s="13"/>
      <c r="X9332" s="13"/>
      <c r="Y9332" s="13"/>
      <c r="Z9332" s="13"/>
      <c r="AA9332" s="13"/>
      <c r="AB9332" s="13"/>
      <c r="AC9332" s="13"/>
      <c r="AD9332" s="13"/>
      <c r="AE9332" s="13"/>
      <c r="AF9332" s="13"/>
      <c r="AG9332" s="19"/>
      <c r="AH9332" s="19"/>
      <c r="AI9332" s="19"/>
      <c r="AJ9332" s="19"/>
      <c r="AK9332" s="15"/>
      <c r="AL9332" s="15"/>
      <c r="AM9332" s="15"/>
      <c r="AN9332" s="15"/>
    </row>
    <row r="9333" spans="4:40" x14ac:dyDescent="0.25">
      <c r="D9333" s="18"/>
      <c r="E9333" s="13"/>
      <c r="F9333" s="13"/>
      <c r="G9333" s="13"/>
      <c r="H9333" s="13"/>
      <c r="I9333" s="13"/>
      <c r="J9333" s="13"/>
      <c r="K9333" s="13"/>
      <c r="L9333" s="13"/>
      <c r="M9333" s="13"/>
      <c r="N9333" s="13"/>
      <c r="O9333" s="14"/>
      <c r="P9333" s="14"/>
      <c r="Q9333" s="14"/>
      <c r="R9333" s="14"/>
      <c r="S9333" s="13"/>
      <c r="T9333" s="13"/>
      <c r="U9333" s="13"/>
      <c r="V9333" s="13"/>
      <c r="W9333" s="13"/>
      <c r="X9333" s="13"/>
      <c r="Y9333" s="14"/>
      <c r="Z9333" s="13"/>
      <c r="AA9333" s="13"/>
      <c r="AB9333" s="13"/>
      <c r="AC9333" s="13"/>
      <c r="AD9333" s="13"/>
      <c r="AE9333" s="13"/>
      <c r="AF9333" s="13"/>
      <c r="AG9333" s="19"/>
      <c r="AH9333" s="19"/>
      <c r="AI9333" s="19"/>
      <c r="AJ9333" s="19"/>
      <c r="AK9333" s="15"/>
      <c r="AL9333" s="15"/>
      <c r="AM9333" s="15"/>
      <c r="AN9333" s="15"/>
    </row>
    <row r="9334" spans="4:40" x14ac:dyDescent="0.25">
      <c r="D9334" s="18"/>
      <c r="E9334" s="13"/>
      <c r="F9334" s="13"/>
      <c r="G9334" s="13"/>
      <c r="H9334" s="13"/>
      <c r="I9334" s="13"/>
      <c r="J9334" s="13"/>
      <c r="K9334" s="13"/>
      <c r="L9334" s="13"/>
      <c r="M9334" s="13"/>
      <c r="N9334" s="13"/>
      <c r="O9334" s="14"/>
      <c r="P9334" s="14"/>
      <c r="Q9334" s="14"/>
      <c r="R9334" s="14"/>
      <c r="S9334" s="13"/>
      <c r="T9334" s="13"/>
      <c r="U9334" s="13"/>
      <c r="V9334" s="13"/>
      <c r="W9334" s="13"/>
      <c r="X9334" s="13"/>
      <c r="Y9334" s="14"/>
      <c r="Z9334" s="13"/>
      <c r="AA9334" s="13"/>
      <c r="AB9334" s="13"/>
      <c r="AC9334" s="13"/>
      <c r="AD9334" s="13"/>
      <c r="AE9334" s="13"/>
      <c r="AF9334" s="13"/>
      <c r="AG9334" s="19"/>
      <c r="AH9334" s="19"/>
      <c r="AI9334" s="19"/>
      <c r="AJ9334" s="19"/>
      <c r="AK9334" s="12"/>
      <c r="AL9334" s="12"/>
      <c r="AM9334" s="12"/>
      <c r="AN9334" s="12"/>
    </row>
    <row r="9335" spans="4:40" x14ac:dyDescent="0.25">
      <c r="D9335" s="18"/>
      <c r="E9335" s="13"/>
      <c r="F9335" s="13"/>
      <c r="G9335" s="13"/>
      <c r="H9335" s="13"/>
      <c r="I9335" s="13"/>
      <c r="J9335" s="13"/>
      <c r="K9335" s="13"/>
      <c r="L9335" s="13"/>
      <c r="M9335" s="13"/>
      <c r="N9335" s="13"/>
      <c r="O9335" s="13"/>
      <c r="P9335" s="13"/>
      <c r="Q9335" s="13"/>
      <c r="R9335" s="13"/>
      <c r="S9335" s="13"/>
      <c r="T9335" s="13"/>
      <c r="U9335" s="13"/>
      <c r="V9335" s="13"/>
      <c r="W9335" s="13"/>
      <c r="X9335" s="13"/>
      <c r="Y9335" s="13"/>
      <c r="Z9335" s="13"/>
      <c r="AA9335" s="13"/>
      <c r="AB9335" s="13"/>
      <c r="AC9335" s="13"/>
      <c r="AD9335" s="13"/>
      <c r="AE9335" s="13"/>
      <c r="AF9335" s="13"/>
      <c r="AG9335" s="19"/>
      <c r="AH9335" s="19"/>
      <c r="AI9335" s="19"/>
      <c r="AJ9335" s="19"/>
      <c r="AK9335" s="15"/>
      <c r="AL9335" s="12"/>
      <c r="AM9335" s="15"/>
      <c r="AN9335" s="15"/>
    </row>
    <row r="9336" spans="4:40" x14ac:dyDescent="0.25">
      <c r="D9336" s="18"/>
      <c r="E9336" s="13"/>
      <c r="F9336" s="13"/>
      <c r="G9336" s="13"/>
      <c r="H9336" s="13"/>
      <c r="I9336" s="13"/>
      <c r="J9336" s="13"/>
      <c r="K9336" s="13"/>
      <c r="L9336" s="13"/>
      <c r="M9336" s="13"/>
      <c r="N9336" s="13"/>
      <c r="O9336" s="13"/>
      <c r="P9336" s="13"/>
      <c r="Q9336" s="13"/>
      <c r="R9336" s="13"/>
      <c r="S9336" s="13"/>
      <c r="T9336" s="13"/>
      <c r="U9336" s="13"/>
      <c r="V9336" s="13"/>
      <c r="W9336" s="13"/>
      <c r="X9336" s="13"/>
      <c r="Y9336" s="13"/>
      <c r="Z9336" s="13"/>
      <c r="AA9336" s="13"/>
      <c r="AB9336" s="13"/>
      <c r="AC9336" s="13"/>
      <c r="AD9336" s="13"/>
      <c r="AE9336" s="13"/>
      <c r="AF9336" s="13"/>
      <c r="AG9336" s="19"/>
      <c r="AH9336" s="19"/>
      <c r="AI9336" s="19"/>
      <c r="AJ9336" s="19"/>
      <c r="AK9336" s="15"/>
      <c r="AL9336" s="15"/>
      <c r="AM9336" s="15"/>
      <c r="AN9336" s="15"/>
    </row>
    <row r="9337" spans="4:40" x14ac:dyDescent="0.25">
      <c r="D9337" s="18"/>
      <c r="E9337" s="13"/>
      <c r="F9337" s="13"/>
      <c r="G9337" s="13"/>
      <c r="H9337" s="13"/>
      <c r="I9337" s="13"/>
      <c r="J9337" s="13"/>
      <c r="K9337" s="13"/>
      <c r="L9337" s="13"/>
      <c r="M9337" s="13"/>
      <c r="N9337" s="13"/>
      <c r="O9337" s="14"/>
      <c r="P9337" s="14"/>
      <c r="Q9337" s="14"/>
      <c r="R9337" s="14"/>
      <c r="S9337" s="13"/>
      <c r="T9337" s="13"/>
      <c r="U9337" s="13"/>
      <c r="V9337" s="13"/>
      <c r="W9337" s="13"/>
      <c r="X9337" s="13"/>
      <c r="Y9337" s="14"/>
      <c r="Z9337" s="13"/>
      <c r="AA9337" s="13"/>
      <c r="AB9337" s="13"/>
      <c r="AC9337" s="13"/>
      <c r="AD9337" s="13"/>
      <c r="AE9337" s="13"/>
      <c r="AF9337" s="13"/>
      <c r="AG9337" s="19"/>
      <c r="AH9337" s="19"/>
      <c r="AI9337" s="19"/>
      <c r="AJ9337" s="19"/>
      <c r="AK9337" s="15"/>
      <c r="AL9337" s="15"/>
      <c r="AM9337" s="15"/>
      <c r="AN9337" s="15"/>
    </row>
    <row r="9338" spans="4:40" x14ac:dyDescent="0.25">
      <c r="D9338" s="18"/>
      <c r="E9338" s="13"/>
      <c r="F9338" s="13"/>
      <c r="G9338" s="13"/>
      <c r="H9338" s="13"/>
      <c r="I9338" s="13"/>
      <c r="J9338" s="13"/>
      <c r="K9338" s="13"/>
      <c r="L9338" s="13"/>
      <c r="M9338" s="13"/>
      <c r="N9338" s="13"/>
      <c r="O9338" s="14"/>
      <c r="P9338" s="14"/>
      <c r="Q9338" s="14"/>
      <c r="R9338" s="14"/>
      <c r="S9338" s="13"/>
      <c r="T9338" s="13"/>
      <c r="U9338" s="13"/>
      <c r="V9338" s="13"/>
      <c r="W9338" s="13"/>
      <c r="X9338" s="13"/>
      <c r="Y9338" s="14"/>
      <c r="Z9338" s="13"/>
      <c r="AA9338" s="13"/>
      <c r="AB9338" s="13"/>
      <c r="AC9338" s="13"/>
      <c r="AD9338" s="13"/>
      <c r="AE9338" s="13"/>
      <c r="AF9338" s="13"/>
      <c r="AG9338" s="19"/>
      <c r="AH9338" s="19"/>
      <c r="AI9338" s="19"/>
      <c r="AJ9338" s="19"/>
      <c r="AK9338" s="12"/>
      <c r="AL9338" s="12"/>
      <c r="AM9338" s="12"/>
      <c r="AN9338" s="12"/>
    </row>
    <row r="9339" spans="4:40" x14ac:dyDescent="0.25">
      <c r="D9339" s="18"/>
      <c r="E9339" s="13"/>
      <c r="F9339" s="13"/>
      <c r="G9339" s="13"/>
      <c r="H9339" s="13"/>
      <c r="I9339" s="13"/>
      <c r="J9339" s="13"/>
      <c r="K9339" s="13"/>
      <c r="L9339" s="13"/>
      <c r="M9339" s="13"/>
      <c r="N9339" s="13"/>
      <c r="O9339" s="13"/>
      <c r="P9339" s="13"/>
      <c r="Q9339" s="13"/>
      <c r="R9339" s="13"/>
      <c r="S9339" s="13"/>
      <c r="T9339" s="13"/>
      <c r="U9339" s="13"/>
      <c r="V9339" s="13"/>
      <c r="W9339" s="13"/>
      <c r="X9339" s="13"/>
      <c r="Y9339" s="13"/>
      <c r="Z9339" s="13"/>
      <c r="AA9339" s="13"/>
      <c r="AB9339" s="13"/>
      <c r="AC9339" s="13"/>
      <c r="AD9339" s="13"/>
      <c r="AE9339" s="13"/>
      <c r="AF9339" s="13"/>
      <c r="AG9339" s="19"/>
      <c r="AH9339" s="19"/>
      <c r="AI9339" s="19"/>
      <c r="AJ9339" s="19"/>
      <c r="AK9339" s="15"/>
      <c r="AL9339" s="12"/>
      <c r="AM9339" s="15"/>
      <c r="AN9339" s="15"/>
    </row>
    <row r="9340" spans="4:40" x14ac:dyDescent="0.25">
      <c r="D9340" s="18"/>
      <c r="E9340" s="13"/>
      <c r="F9340" s="13"/>
      <c r="G9340" s="13"/>
      <c r="H9340" s="13"/>
      <c r="I9340" s="13"/>
      <c r="J9340" s="13"/>
      <c r="K9340" s="13"/>
      <c r="L9340" s="13"/>
      <c r="M9340" s="13"/>
      <c r="N9340" s="13"/>
      <c r="O9340" s="13"/>
      <c r="P9340" s="13"/>
      <c r="Q9340" s="13"/>
      <c r="R9340" s="13"/>
      <c r="S9340" s="13"/>
      <c r="T9340" s="13"/>
      <c r="U9340" s="13"/>
      <c r="V9340" s="13"/>
      <c r="W9340" s="13"/>
      <c r="X9340" s="13"/>
      <c r="Y9340" s="13"/>
      <c r="Z9340" s="13"/>
      <c r="AA9340" s="13"/>
      <c r="AB9340" s="13"/>
      <c r="AC9340" s="13"/>
      <c r="AD9340" s="13"/>
      <c r="AE9340" s="13"/>
      <c r="AF9340" s="13"/>
      <c r="AG9340" s="19"/>
      <c r="AH9340" s="19"/>
      <c r="AI9340" s="19"/>
      <c r="AJ9340" s="19"/>
      <c r="AK9340" s="15"/>
      <c r="AL9340" s="15"/>
      <c r="AM9340" s="15"/>
      <c r="AN9340" s="15"/>
    </row>
    <row r="9341" spans="4:40" x14ac:dyDescent="0.25">
      <c r="D9341" s="18"/>
      <c r="E9341" s="13"/>
      <c r="F9341" s="13"/>
      <c r="G9341" s="13"/>
      <c r="H9341" s="13"/>
      <c r="I9341" s="13"/>
      <c r="J9341" s="13"/>
      <c r="K9341" s="13"/>
      <c r="L9341" s="13"/>
      <c r="M9341" s="13"/>
      <c r="N9341" s="13"/>
      <c r="O9341" s="14"/>
      <c r="P9341" s="14"/>
      <c r="Q9341" s="14"/>
      <c r="R9341" s="14"/>
      <c r="S9341" s="13"/>
      <c r="T9341" s="13"/>
      <c r="U9341" s="13"/>
      <c r="V9341" s="13"/>
      <c r="W9341" s="13"/>
      <c r="X9341" s="13"/>
      <c r="Y9341" s="14"/>
      <c r="Z9341" s="13"/>
      <c r="AA9341" s="13"/>
      <c r="AB9341" s="13"/>
      <c r="AC9341" s="13"/>
      <c r="AD9341" s="13"/>
      <c r="AE9341" s="13"/>
      <c r="AF9341" s="13"/>
      <c r="AG9341" s="19"/>
      <c r="AH9341" s="19"/>
      <c r="AI9341" s="19"/>
      <c r="AJ9341" s="19"/>
      <c r="AK9341" s="15"/>
      <c r="AL9341" s="15"/>
      <c r="AM9341" s="15"/>
      <c r="AN9341" s="15"/>
    </row>
    <row r="9342" spans="4:40" x14ac:dyDescent="0.25">
      <c r="D9342" s="18"/>
      <c r="E9342" s="13"/>
      <c r="F9342" s="13"/>
      <c r="G9342" s="13"/>
      <c r="H9342" s="13"/>
      <c r="I9342" s="13"/>
      <c r="J9342" s="13"/>
      <c r="K9342" s="13"/>
      <c r="L9342" s="13"/>
      <c r="M9342" s="13"/>
      <c r="N9342" s="13"/>
      <c r="O9342" s="14"/>
      <c r="P9342" s="14"/>
      <c r="Q9342" s="14"/>
      <c r="R9342" s="14"/>
      <c r="S9342" s="13"/>
      <c r="T9342" s="13"/>
      <c r="U9342" s="13"/>
      <c r="V9342" s="13"/>
      <c r="W9342" s="13"/>
      <c r="X9342" s="13"/>
      <c r="Y9342" s="14"/>
      <c r="Z9342" s="13"/>
      <c r="AA9342" s="13"/>
      <c r="AB9342" s="13"/>
      <c r="AC9342" s="13"/>
      <c r="AD9342" s="13"/>
      <c r="AE9342" s="13"/>
      <c r="AF9342" s="13"/>
      <c r="AG9342" s="19"/>
      <c r="AH9342" s="19"/>
      <c r="AI9342" s="19"/>
      <c r="AJ9342" s="19"/>
      <c r="AK9342" s="12"/>
      <c r="AL9342" s="12"/>
      <c r="AM9342" s="12"/>
      <c r="AN9342" s="12"/>
    </row>
    <row r="9343" spans="4:40" x14ac:dyDescent="0.25">
      <c r="D9343" s="18"/>
      <c r="E9343" s="13"/>
      <c r="F9343" s="13"/>
      <c r="G9343" s="13"/>
      <c r="H9343" s="13"/>
      <c r="I9343" s="13"/>
      <c r="J9343" s="13"/>
      <c r="K9343" s="13"/>
      <c r="L9343" s="13"/>
      <c r="M9343" s="13"/>
      <c r="N9343" s="13"/>
      <c r="O9343" s="13"/>
      <c r="P9343" s="13"/>
      <c r="Q9343" s="13"/>
      <c r="R9343" s="13"/>
      <c r="S9343" s="13"/>
      <c r="T9343" s="13"/>
      <c r="U9343" s="13"/>
      <c r="V9343" s="13"/>
      <c r="W9343" s="13"/>
      <c r="X9343" s="13"/>
      <c r="Y9343" s="13"/>
      <c r="Z9343" s="13"/>
      <c r="AA9343" s="13"/>
      <c r="AB9343" s="13"/>
      <c r="AC9343" s="13"/>
      <c r="AD9343" s="13"/>
      <c r="AE9343" s="13"/>
      <c r="AF9343" s="13"/>
      <c r="AG9343" s="19"/>
      <c r="AH9343" s="19"/>
      <c r="AI9343" s="19"/>
      <c r="AJ9343" s="19"/>
      <c r="AK9343" s="15"/>
      <c r="AL9343" s="12"/>
      <c r="AM9343" s="15"/>
      <c r="AN9343" s="15"/>
    </row>
    <row r="9344" spans="4:40" x14ac:dyDescent="0.25">
      <c r="D9344" s="18"/>
      <c r="E9344" s="13"/>
      <c r="F9344" s="13"/>
      <c r="G9344" s="13"/>
      <c r="H9344" s="13"/>
      <c r="I9344" s="13"/>
      <c r="J9344" s="13"/>
      <c r="K9344" s="13"/>
      <c r="L9344" s="13"/>
      <c r="M9344" s="13"/>
      <c r="N9344" s="13"/>
      <c r="O9344" s="13"/>
      <c r="P9344" s="13"/>
      <c r="Q9344" s="13"/>
      <c r="R9344" s="13"/>
      <c r="S9344" s="13"/>
      <c r="T9344" s="13"/>
      <c r="U9344" s="13"/>
      <c r="V9344" s="13"/>
      <c r="W9344" s="13"/>
      <c r="X9344" s="13"/>
      <c r="Y9344" s="13"/>
      <c r="Z9344" s="13"/>
      <c r="AA9344" s="13"/>
      <c r="AB9344" s="13"/>
      <c r="AC9344" s="13"/>
      <c r="AD9344" s="13"/>
      <c r="AE9344" s="13"/>
      <c r="AF9344" s="13"/>
      <c r="AG9344" s="19"/>
      <c r="AH9344" s="19"/>
      <c r="AI9344" s="19"/>
      <c r="AJ9344" s="19"/>
      <c r="AK9344" s="15"/>
      <c r="AL9344" s="15"/>
      <c r="AM9344" s="15"/>
      <c r="AN9344" s="15"/>
    </row>
    <row r="9345" spans="4:40" x14ac:dyDescent="0.25">
      <c r="D9345" s="18"/>
      <c r="E9345" s="13"/>
      <c r="F9345" s="13"/>
      <c r="G9345" s="13"/>
      <c r="H9345" s="13"/>
      <c r="I9345" s="13"/>
      <c r="J9345" s="13"/>
      <c r="K9345" s="13"/>
      <c r="L9345" s="13"/>
      <c r="M9345" s="13"/>
      <c r="N9345" s="13"/>
      <c r="O9345" s="14"/>
      <c r="P9345" s="14"/>
      <c r="Q9345" s="14"/>
      <c r="R9345" s="14"/>
      <c r="S9345" s="13"/>
      <c r="T9345" s="13"/>
      <c r="U9345" s="13"/>
      <c r="V9345" s="13"/>
      <c r="W9345" s="13"/>
      <c r="X9345" s="13"/>
      <c r="Y9345" s="14"/>
      <c r="Z9345" s="13"/>
      <c r="AA9345" s="13"/>
      <c r="AB9345" s="13"/>
      <c r="AC9345" s="13"/>
      <c r="AD9345" s="13"/>
      <c r="AE9345" s="13"/>
      <c r="AF9345" s="13"/>
      <c r="AG9345" s="19"/>
      <c r="AH9345" s="19"/>
      <c r="AI9345" s="19"/>
      <c r="AJ9345" s="19"/>
      <c r="AK9345" s="15"/>
      <c r="AL9345" s="15"/>
      <c r="AM9345" s="15"/>
      <c r="AN9345" s="15"/>
    </row>
    <row r="9346" spans="4:40" x14ac:dyDescent="0.25">
      <c r="D9346" s="18"/>
      <c r="E9346" s="13"/>
      <c r="F9346" s="13"/>
      <c r="G9346" s="13"/>
      <c r="H9346" s="13"/>
      <c r="I9346" s="13"/>
      <c r="J9346" s="13"/>
      <c r="K9346" s="13"/>
      <c r="L9346" s="13"/>
      <c r="M9346" s="13"/>
      <c r="N9346" s="13"/>
      <c r="O9346" s="14"/>
      <c r="P9346" s="14"/>
      <c r="Q9346" s="14"/>
      <c r="R9346" s="14"/>
      <c r="S9346" s="13"/>
      <c r="T9346" s="13"/>
      <c r="U9346" s="13"/>
      <c r="V9346" s="13"/>
      <c r="W9346" s="13"/>
      <c r="X9346" s="13"/>
      <c r="Y9346" s="14"/>
      <c r="Z9346" s="13"/>
      <c r="AA9346" s="13"/>
      <c r="AB9346" s="13"/>
      <c r="AC9346" s="13"/>
      <c r="AD9346" s="13"/>
      <c r="AE9346" s="13"/>
      <c r="AF9346" s="13"/>
      <c r="AG9346" s="19"/>
      <c r="AH9346" s="19"/>
      <c r="AI9346" s="19"/>
      <c r="AJ9346" s="19"/>
      <c r="AK9346" s="12"/>
      <c r="AL9346" s="12"/>
      <c r="AM9346" s="12"/>
      <c r="AN9346" s="12"/>
    </row>
    <row r="9347" spans="4:40" x14ac:dyDescent="0.25">
      <c r="D9347" s="18"/>
      <c r="E9347" s="13"/>
      <c r="F9347" s="13"/>
      <c r="G9347" s="13"/>
      <c r="H9347" s="13"/>
      <c r="I9347" s="13"/>
      <c r="J9347" s="13"/>
      <c r="K9347" s="13"/>
      <c r="L9347" s="13"/>
      <c r="M9347" s="13"/>
      <c r="N9347" s="13"/>
      <c r="O9347" s="13"/>
      <c r="P9347" s="13"/>
      <c r="Q9347" s="13"/>
      <c r="R9347" s="13"/>
      <c r="S9347" s="13"/>
      <c r="T9347" s="13"/>
      <c r="U9347" s="13"/>
      <c r="V9347" s="13"/>
      <c r="W9347" s="13"/>
      <c r="X9347" s="13"/>
      <c r="Y9347" s="13"/>
      <c r="Z9347" s="13"/>
      <c r="AA9347" s="13"/>
      <c r="AB9347" s="13"/>
      <c r="AC9347" s="13"/>
      <c r="AD9347" s="13"/>
      <c r="AE9347" s="13"/>
      <c r="AF9347" s="13"/>
      <c r="AG9347" s="19"/>
      <c r="AH9347" s="19"/>
      <c r="AI9347" s="19"/>
      <c r="AJ9347" s="19"/>
      <c r="AK9347" s="15"/>
      <c r="AL9347" s="12"/>
      <c r="AM9347" s="15"/>
      <c r="AN9347" s="15"/>
    </row>
    <row r="9348" spans="4:40" x14ac:dyDescent="0.25">
      <c r="D9348" s="18"/>
      <c r="E9348" s="13"/>
      <c r="F9348" s="13"/>
      <c r="G9348" s="13"/>
      <c r="H9348" s="13"/>
      <c r="I9348" s="13"/>
      <c r="J9348" s="13"/>
      <c r="K9348" s="13"/>
      <c r="L9348" s="13"/>
      <c r="M9348" s="13"/>
      <c r="N9348" s="13"/>
      <c r="O9348" s="13"/>
      <c r="P9348" s="13"/>
      <c r="Q9348" s="13"/>
      <c r="R9348" s="13"/>
      <c r="S9348" s="13"/>
      <c r="T9348" s="13"/>
      <c r="U9348" s="13"/>
      <c r="V9348" s="13"/>
      <c r="W9348" s="13"/>
      <c r="X9348" s="13"/>
      <c r="Y9348" s="13"/>
      <c r="Z9348" s="13"/>
      <c r="AA9348" s="13"/>
      <c r="AB9348" s="13"/>
      <c r="AC9348" s="13"/>
      <c r="AD9348" s="13"/>
      <c r="AE9348" s="13"/>
      <c r="AF9348" s="13"/>
      <c r="AG9348" s="19"/>
      <c r="AH9348" s="19"/>
      <c r="AI9348" s="19"/>
      <c r="AJ9348" s="19"/>
      <c r="AK9348" s="15"/>
      <c r="AL9348" s="15"/>
      <c r="AM9348" s="15"/>
      <c r="AN9348" s="15"/>
    </row>
    <row r="9349" spans="4:40" x14ac:dyDescent="0.25">
      <c r="D9349" s="18"/>
      <c r="E9349" s="13"/>
      <c r="F9349" s="13"/>
      <c r="G9349" s="13"/>
      <c r="H9349" s="13"/>
      <c r="I9349" s="13"/>
      <c r="J9349" s="13"/>
      <c r="K9349" s="13"/>
      <c r="L9349" s="13"/>
      <c r="M9349" s="13"/>
      <c r="N9349" s="13"/>
      <c r="O9349" s="14"/>
      <c r="P9349" s="14"/>
      <c r="Q9349" s="14"/>
      <c r="R9349" s="14"/>
      <c r="S9349" s="13"/>
      <c r="T9349" s="13"/>
      <c r="U9349" s="13"/>
      <c r="V9349" s="13"/>
      <c r="W9349" s="13"/>
      <c r="X9349" s="13"/>
      <c r="Y9349" s="14"/>
      <c r="Z9349" s="13"/>
      <c r="AA9349" s="13"/>
      <c r="AB9349" s="13"/>
      <c r="AC9349" s="13"/>
      <c r="AD9349" s="13"/>
      <c r="AE9349" s="13"/>
      <c r="AF9349" s="13"/>
      <c r="AG9349" s="19"/>
      <c r="AH9349" s="19"/>
      <c r="AI9349" s="19"/>
      <c r="AJ9349" s="19"/>
      <c r="AK9349" s="15"/>
      <c r="AL9349" s="15"/>
      <c r="AM9349" s="15"/>
      <c r="AN9349" s="15"/>
    </row>
    <row r="9350" spans="4:40" x14ac:dyDescent="0.25">
      <c r="D9350" s="18"/>
      <c r="E9350" s="13"/>
      <c r="F9350" s="13"/>
      <c r="G9350" s="13"/>
      <c r="H9350" s="13"/>
      <c r="I9350" s="13"/>
      <c r="J9350" s="13"/>
      <c r="K9350" s="13"/>
      <c r="L9350" s="13"/>
      <c r="M9350" s="13"/>
      <c r="N9350" s="13"/>
      <c r="O9350" s="14"/>
      <c r="P9350" s="14"/>
      <c r="Q9350" s="14"/>
      <c r="R9350" s="14"/>
      <c r="S9350" s="13"/>
      <c r="T9350" s="13"/>
      <c r="U9350" s="13"/>
      <c r="V9350" s="13"/>
      <c r="W9350" s="13"/>
      <c r="X9350" s="13"/>
      <c r="Y9350" s="14"/>
      <c r="Z9350" s="13"/>
      <c r="AA9350" s="13"/>
      <c r="AB9350" s="13"/>
      <c r="AC9350" s="13"/>
      <c r="AD9350" s="13"/>
      <c r="AE9350" s="13"/>
      <c r="AF9350" s="13"/>
      <c r="AG9350" s="19"/>
      <c r="AH9350" s="19"/>
      <c r="AI9350" s="19"/>
      <c r="AJ9350" s="19"/>
      <c r="AK9350" s="12"/>
      <c r="AL9350" s="12"/>
      <c r="AM9350" s="12"/>
      <c r="AN9350" s="12"/>
    </row>
    <row r="9351" spans="4:40" x14ac:dyDescent="0.25">
      <c r="D9351" s="18"/>
      <c r="E9351" s="13"/>
      <c r="F9351" s="13"/>
      <c r="G9351" s="13"/>
      <c r="H9351" s="13"/>
      <c r="I9351" s="13"/>
      <c r="J9351" s="13"/>
      <c r="K9351" s="13"/>
      <c r="L9351" s="13"/>
      <c r="M9351" s="13"/>
      <c r="N9351" s="13"/>
      <c r="O9351" s="13"/>
      <c r="P9351" s="13"/>
      <c r="Q9351" s="13"/>
      <c r="R9351" s="13"/>
      <c r="S9351" s="13"/>
      <c r="T9351" s="13"/>
      <c r="U9351" s="13"/>
      <c r="V9351" s="13"/>
      <c r="W9351" s="13"/>
      <c r="X9351" s="13"/>
      <c r="Y9351" s="13"/>
      <c r="Z9351" s="13"/>
      <c r="AA9351" s="13"/>
      <c r="AB9351" s="13"/>
      <c r="AC9351" s="13"/>
      <c r="AD9351" s="13"/>
      <c r="AE9351" s="13"/>
      <c r="AF9351" s="13"/>
      <c r="AG9351" s="19"/>
      <c r="AH9351" s="19"/>
      <c r="AI9351" s="19"/>
      <c r="AJ9351" s="19"/>
      <c r="AK9351" s="15"/>
      <c r="AL9351" s="12"/>
      <c r="AM9351" s="15"/>
      <c r="AN9351" s="15"/>
    </row>
    <row r="9352" spans="4:40" x14ac:dyDescent="0.25">
      <c r="D9352" s="18"/>
      <c r="E9352" s="13"/>
      <c r="F9352" s="13"/>
      <c r="G9352" s="13"/>
      <c r="H9352" s="13"/>
      <c r="I9352" s="13"/>
      <c r="J9352" s="13"/>
      <c r="K9352" s="13"/>
      <c r="L9352" s="13"/>
      <c r="M9352" s="13"/>
      <c r="N9352" s="13"/>
      <c r="O9352" s="13"/>
      <c r="P9352" s="13"/>
      <c r="Q9352" s="13"/>
      <c r="R9352" s="13"/>
      <c r="S9352" s="13"/>
      <c r="T9352" s="13"/>
      <c r="U9352" s="13"/>
      <c r="V9352" s="13"/>
      <c r="W9352" s="13"/>
      <c r="X9352" s="13"/>
      <c r="Y9352" s="13"/>
      <c r="Z9352" s="13"/>
      <c r="AA9352" s="13"/>
      <c r="AB9352" s="13"/>
      <c r="AC9352" s="13"/>
      <c r="AD9352" s="13"/>
      <c r="AE9352" s="13"/>
      <c r="AF9352" s="13"/>
      <c r="AG9352" s="19"/>
      <c r="AH9352" s="19"/>
      <c r="AI9352" s="19"/>
      <c r="AJ9352" s="19"/>
      <c r="AK9352" s="15"/>
      <c r="AL9352" s="15"/>
      <c r="AM9352" s="15"/>
      <c r="AN9352" s="15"/>
    </row>
    <row r="9353" spans="4:40" x14ac:dyDescent="0.25">
      <c r="D9353" s="18"/>
      <c r="E9353" s="13"/>
      <c r="F9353" s="13"/>
      <c r="G9353" s="13"/>
      <c r="H9353" s="13"/>
      <c r="I9353" s="13"/>
      <c r="J9353" s="13"/>
      <c r="K9353" s="13"/>
      <c r="L9353" s="13"/>
      <c r="M9353" s="13"/>
      <c r="N9353" s="13"/>
      <c r="O9353" s="14"/>
      <c r="P9353" s="14"/>
      <c r="Q9353" s="14"/>
      <c r="R9353" s="14"/>
      <c r="S9353" s="13"/>
      <c r="T9353" s="13"/>
      <c r="U9353" s="13"/>
      <c r="V9353" s="13"/>
      <c r="W9353" s="13"/>
      <c r="X9353" s="13"/>
      <c r="Y9353" s="14"/>
      <c r="Z9353" s="13"/>
      <c r="AA9353" s="13"/>
      <c r="AB9353" s="13"/>
      <c r="AC9353" s="13"/>
      <c r="AD9353" s="13"/>
      <c r="AE9353" s="13"/>
      <c r="AF9353" s="13"/>
      <c r="AG9353" s="19"/>
      <c r="AH9353" s="19"/>
      <c r="AI9353" s="19"/>
      <c r="AJ9353" s="19"/>
      <c r="AK9353" s="15"/>
      <c r="AL9353" s="15"/>
      <c r="AM9353" s="15"/>
      <c r="AN9353" s="15"/>
    </row>
    <row r="9354" spans="4:40" x14ac:dyDescent="0.25">
      <c r="D9354" s="18"/>
      <c r="E9354" s="13"/>
      <c r="F9354" s="13"/>
      <c r="G9354" s="13"/>
      <c r="H9354" s="13"/>
      <c r="I9354" s="13"/>
      <c r="J9354" s="13"/>
      <c r="K9354" s="13"/>
      <c r="L9354" s="13"/>
      <c r="M9354" s="13"/>
      <c r="N9354" s="13"/>
      <c r="O9354" s="14"/>
      <c r="P9354" s="14"/>
      <c r="Q9354" s="14"/>
      <c r="R9354" s="14"/>
      <c r="S9354" s="13"/>
      <c r="T9354" s="13"/>
      <c r="U9354" s="13"/>
      <c r="V9354" s="13"/>
      <c r="W9354" s="13"/>
      <c r="X9354" s="13"/>
      <c r="Y9354" s="14"/>
      <c r="Z9354" s="13"/>
      <c r="AA9354" s="13"/>
      <c r="AB9354" s="13"/>
      <c r="AC9354" s="13"/>
      <c r="AD9354" s="13"/>
      <c r="AE9354" s="13"/>
      <c r="AF9354" s="13"/>
      <c r="AG9354" s="19"/>
      <c r="AH9354" s="19"/>
      <c r="AI9354" s="19"/>
      <c r="AJ9354" s="19"/>
      <c r="AK9354" s="12"/>
      <c r="AL9354" s="12"/>
      <c r="AM9354" s="12"/>
      <c r="AN9354" s="12"/>
    </row>
    <row r="9355" spans="4:40" x14ac:dyDescent="0.25">
      <c r="D9355" s="18"/>
      <c r="E9355" s="13"/>
      <c r="F9355" s="13"/>
      <c r="G9355" s="13"/>
      <c r="H9355" s="13"/>
      <c r="I9355" s="13"/>
      <c r="J9355" s="13"/>
      <c r="K9355" s="13"/>
      <c r="L9355" s="13"/>
      <c r="M9355" s="13"/>
      <c r="N9355" s="13"/>
      <c r="O9355" s="13"/>
      <c r="P9355" s="13"/>
      <c r="Q9355" s="13"/>
      <c r="R9355" s="13"/>
      <c r="S9355" s="13"/>
      <c r="T9355" s="13"/>
      <c r="U9355" s="13"/>
      <c r="V9355" s="13"/>
      <c r="W9355" s="13"/>
      <c r="X9355" s="13"/>
      <c r="Y9355" s="13"/>
      <c r="Z9355" s="13"/>
      <c r="AA9355" s="13"/>
      <c r="AB9355" s="13"/>
      <c r="AC9355" s="13"/>
      <c r="AD9355" s="13"/>
      <c r="AE9355" s="13"/>
      <c r="AF9355" s="13"/>
      <c r="AG9355" s="19"/>
      <c r="AH9355" s="19"/>
      <c r="AI9355" s="19"/>
      <c r="AJ9355" s="19"/>
      <c r="AK9355" s="15"/>
      <c r="AL9355" s="12"/>
      <c r="AM9355" s="15"/>
      <c r="AN9355" s="15"/>
    </row>
    <row r="9356" spans="4:40" x14ac:dyDescent="0.25">
      <c r="D9356" s="18"/>
      <c r="E9356" s="13"/>
      <c r="F9356" s="13"/>
      <c r="G9356" s="13"/>
      <c r="H9356" s="13"/>
      <c r="I9356" s="13"/>
      <c r="J9356" s="13"/>
      <c r="K9356" s="13"/>
      <c r="L9356" s="13"/>
      <c r="M9356" s="13"/>
      <c r="N9356" s="13"/>
      <c r="O9356" s="13"/>
      <c r="P9356" s="13"/>
      <c r="Q9356" s="13"/>
      <c r="R9356" s="13"/>
      <c r="S9356" s="13"/>
      <c r="T9356" s="13"/>
      <c r="U9356" s="13"/>
      <c r="V9356" s="13"/>
      <c r="W9356" s="13"/>
      <c r="X9356" s="13"/>
      <c r="Y9356" s="13"/>
      <c r="Z9356" s="13"/>
      <c r="AA9356" s="13"/>
      <c r="AB9356" s="13"/>
      <c r="AC9356" s="13"/>
      <c r="AD9356" s="13"/>
      <c r="AE9356" s="13"/>
      <c r="AF9356" s="13"/>
      <c r="AG9356" s="19"/>
      <c r="AH9356" s="19"/>
      <c r="AI9356" s="19"/>
      <c r="AJ9356" s="19"/>
      <c r="AK9356" s="15"/>
      <c r="AL9356" s="15"/>
      <c r="AM9356" s="15"/>
      <c r="AN9356" s="15"/>
    </row>
    <row r="9357" spans="4:40" x14ac:dyDescent="0.25">
      <c r="D9357" s="18"/>
      <c r="E9357" s="13"/>
      <c r="F9357" s="13"/>
      <c r="G9357" s="13"/>
      <c r="H9357" s="13"/>
      <c r="I9357" s="13"/>
      <c r="J9357" s="13"/>
      <c r="K9357" s="13"/>
      <c r="L9357" s="13"/>
      <c r="M9357" s="13"/>
      <c r="N9357" s="13"/>
      <c r="O9357" s="14"/>
      <c r="P9357" s="14"/>
      <c r="Q9357" s="14"/>
      <c r="R9357" s="14"/>
      <c r="S9357" s="13"/>
      <c r="T9357" s="13"/>
      <c r="U9357" s="13"/>
      <c r="V9357" s="13"/>
      <c r="W9357" s="13"/>
      <c r="X9357" s="13"/>
      <c r="Y9357" s="14"/>
      <c r="Z9357" s="13"/>
      <c r="AA9357" s="13"/>
      <c r="AB9357" s="13"/>
      <c r="AC9357" s="13"/>
      <c r="AD9357" s="13"/>
      <c r="AE9357" s="13"/>
      <c r="AF9357" s="13"/>
      <c r="AG9357" s="19"/>
      <c r="AH9357" s="19"/>
      <c r="AI9357" s="19"/>
      <c r="AJ9357" s="19"/>
      <c r="AK9357" s="15"/>
      <c r="AL9357" s="15"/>
      <c r="AM9357" s="15"/>
      <c r="AN9357" s="15"/>
    </row>
    <row r="9358" spans="4:40" x14ac:dyDescent="0.25">
      <c r="D9358" s="18"/>
      <c r="E9358" s="13"/>
      <c r="F9358" s="13"/>
      <c r="G9358" s="13"/>
      <c r="H9358" s="13"/>
      <c r="I9358" s="13"/>
      <c r="J9358" s="13"/>
      <c r="K9358" s="13"/>
      <c r="L9358" s="13"/>
      <c r="M9358" s="13"/>
      <c r="N9358" s="13"/>
      <c r="O9358" s="14"/>
      <c r="P9358" s="14"/>
      <c r="Q9358" s="14"/>
      <c r="R9358" s="14"/>
      <c r="S9358" s="13"/>
      <c r="T9358" s="13"/>
      <c r="U9358" s="13"/>
      <c r="V9358" s="13"/>
      <c r="W9358" s="13"/>
      <c r="X9358" s="13"/>
      <c r="Y9358" s="14"/>
      <c r="Z9358" s="13"/>
      <c r="AA9358" s="13"/>
      <c r="AB9358" s="13"/>
      <c r="AC9358" s="13"/>
      <c r="AD9358" s="13"/>
      <c r="AE9358" s="13"/>
      <c r="AF9358" s="13"/>
      <c r="AG9358" s="19"/>
      <c r="AH9358" s="19"/>
      <c r="AI9358" s="19"/>
      <c r="AJ9358" s="19"/>
      <c r="AK9358" s="12"/>
      <c r="AL9358" s="12"/>
      <c r="AM9358" s="12"/>
      <c r="AN9358" s="12"/>
    </row>
    <row r="9359" spans="4:40" x14ac:dyDescent="0.25">
      <c r="D9359" s="18"/>
      <c r="E9359" s="13"/>
      <c r="F9359" s="13"/>
      <c r="G9359" s="13"/>
      <c r="H9359" s="13"/>
      <c r="I9359" s="13"/>
      <c r="J9359" s="13"/>
      <c r="K9359" s="13"/>
      <c r="L9359" s="13"/>
      <c r="M9359" s="13"/>
      <c r="N9359" s="13"/>
      <c r="O9359" s="13"/>
      <c r="P9359" s="13"/>
      <c r="Q9359" s="13"/>
      <c r="R9359" s="13"/>
      <c r="S9359" s="13"/>
      <c r="T9359" s="13"/>
      <c r="U9359" s="13"/>
      <c r="V9359" s="13"/>
      <c r="W9359" s="13"/>
      <c r="X9359" s="13"/>
      <c r="Y9359" s="13"/>
      <c r="Z9359" s="13"/>
      <c r="AA9359" s="13"/>
      <c r="AB9359" s="13"/>
      <c r="AC9359" s="13"/>
      <c r="AD9359" s="13"/>
      <c r="AE9359" s="13"/>
      <c r="AF9359" s="13"/>
      <c r="AG9359" s="19"/>
      <c r="AH9359" s="19"/>
      <c r="AI9359" s="19"/>
      <c r="AJ9359" s="19"/>
      <c r="AK9359" s="15"/>
      <c r="AL9359" s="12"/>
      <c r="AM9359" s="15"/>
      <c r="AN9359" s="15"/>
    </row>
    <row r="9360" spans="4:40" x14ac:dyDescent="0.25">
      <c r="D9360" s="18"/>
      <c r="E9360" s="13"/>
      <c r="F9360" s="13"/>
      <c r="G9360" s="13"/>
      <c r="H9360" s="13"/>
      <c r="I9360" s="13"/>
      <c r="J9360" s="13"/>
      <c r="K9360" s="13"/>
      <c r="L9360" s="13"/>
      <c r="M9360" s="13"/>
      <c r="N9360" s="13"/>
      <c r="O9360" s="13"/>
      <c r="P9360" s="13"/>
      <c r="Q9360" s="13"/>
      <c r="R9360" s="13"/>
      <c r="S9360" s="13"/>
      <c r="T9360" s="13"/>
      <c r="U9360" s="13"/>
      <c r="V9360" s="13"/>
      <c r="W9360" s="13"/>
      <c r="X9360" s="13"/>
      <c r="Y9360" s="13"/>
      <c r="Z9360" s="13"/>
      <c r="AA9360" s="13"/>
      <c r="AB9360" s="13"/>
      <c r="AC9360" s="13"/>
      <c r="AD9360" s="13"/>
      <c r="AE9360" s="13"/>
      <c r="AF9360" s="13"/>
      <c r="AG9360" s="19"/>
      <c r="AH9360" s="19"/>
      <c r="AI9360" s="19"/>
      <c r="AJ9360" s="19"/>
      <c r="AK9360" s="15"/>
      <c r="AL9360" s="15"/>
      <c r="AM9360" s="15"/>
      <c r="AN9360" s="15"/>
    </row>
    <row r="9361" spans="4:40" x14ac:dyDescent="0.25">
      <c r="D9361" s="18"/>
      <c r="E9361" s="13"/>
      <c r="F9361" s="13"/>
      <c r="G9361" s="13"/>
      <c r="H9361" s="13"/>
      <c r="I9361" s="13"/>
      <c r="J9361" s="13"/>
      <c r="K9361" s="13"/>
      <c r="L9361" s="13"/>
      <c r="M9361" s="13"/>
      <c r="N9361" s="13"/>
      <c r="O9361" s="14"/>
      <c r="P9361" s="14"/>
      <c r="Q9361" s="14"/>
      <c r="R9361" s="14"/>
      <c r="S9361" s="13"/>
      <c r="T9361" s="13"/>
      <c r="U9361" s="13"/>
      <c r="V9361" s="13"/>
      <c r="W9361" s="13"/>
      <c r="X9361" s="13"/>
      <c r="Y9361" s="14"/>
      <c r="Z9361" s="13"/>
      <c r="AA9361" s="13"/>
      <c r="AB9361" s="13"/>
      <c r="AC9361" s="13"/>
      <c r="AD9361" s="13"/>
      <c r="AE9361" s="13"/>
      <c r="AF9361" s="13"/>
      <c r="AG9361" s="19"/>
      <c r="AH9361" s="19"/>
      <c r="AI9361" s="19"/>
      <c r="AJ9361" s="19"/>
      <c r="AK9361" s="15"/>
      <c r="AL9361" s="15"/>
      <c r="AM9361" s="15"/>
      <c r="AN9361" s="15"/>
    </row>
    <row r="9362" spans="4:40" x14ac:dyDescent="0.25">
      <c r="D9362" s="18"/>
      <c r="E9362" s="13"/>
      <c r="F9362" s="13"/>
      <c r="G9362" s="13"/>
      <c r="H9362" s="13"/>
      <c r="I9362" s="13"/>
      <c r="J9362" s="13"/>
      <c r="K9362" s="13"/>
      <c r="L9362" s="13"/>
      <c r="M9362" s="13"/>
      <c r="N9362" s="13"/>
      <c r="O9362" s="14"/>
      <c r="P9362" s="14"/>
      <c r="Q9362" s="14"/>
      <c r="R9362" s="14"/>
      <c r="S9362" s="13"/>
      <c r="T9362" s="13"/>
      <c r="U9362" s="13"/>
      <c r="V9362" s="13"/>
      <c r="W9362" s="13"/>
      <c r="X9362" s="13"/>
      <c r="Y9362" s="14"/>
      <c r="Z9362" s="13"/>
      <c r="AA9362" s="13"/>
      <c r="AB9362" s="13"/>
      <c r="AC9362" s="13"/>
      <c r="AD9362" s="13"/>
      <c r="AE9362" s="13"/>
      <c r="AF9362" s="13"/>
      <c r="AG9362" s="19"/>
      <c r="AH9362" s="19"/>
      <c r="AI9362" s="19"/>
      <c r="AJ9362" s="19"/>
      <c r="AK9362" s="12"/>
      <c r="AL9362" s="12"/>
      <c r="AM9362" s="12"/>
      <c r="AN9362" s="12"/>
    </row>
    <row r="9363" spans="4:40" x14ac:dyDescent="0.25">
      <c r="D9363" s="18"/>
      <c r="E9363" s="13"/>
      <c r="F9363" s="13"/>
      <c r="G9363" s="13"/>
      <c r="H9363" s="13"/>
      <c r="I9363" s="13"/>
      <c r="J9363" s="13"/>
      <c r="K9363" s="13"/>
      <c r="L9363" s="13"/>
      <c r="M9363" s="13"/>
      <c r="N9363" s="13"/>
      <c r="O9363" s="13"/>
      <c r="P9363" s="13"/>
      <c r="Q9363" s="13"/>
      <c r="R9363" s="13"/>
      <c r="S9363" s="13"/>
      <c r="T9363" s="13"/>
      <c r="U9363" s="13"/>
      <c r="V9363" s="13"/>
      <c r="W9363" s="13"/>
      <c r="X9363" s="13"/>
      <c r="Y9363" s="13"/>
      <c r="Z9363" s="13"/>
      <c r="AA9363" s="13"/>
      <c r="AB9363" s="13"/>
      <c r="AC9363" s="13"/>
      <c r="AD9363" s="13"/>
      <c r="AE9363" s="13"/>
      <c r="AF9363" s="13"/>
      <c r="AG9363" s="19"/>
      <c r="AH9363" s="19"/>
      <c r="AI9363" s="19"/>
      <c r="AJ9363" s="19"/>
      <c r="AK9363" s="15"/>
      <c r="AL9363" s="12"/>
      <c r="AM9363" s="15"/>
      <c r="AN9363" s="15"/>
    </row>
    <row r="9364" spans="4:40" x14ac:dyDescent="0.25">
      <c r="D9364" s="18"/>
      <c r="E9364" s="13"/>
      <c r="F9364" s="13"/>
      <c r="G9364" s="13"/>
      <c r="H9364" s="13"/>
      <c r="I9364" s="13"/>
      <c r="J9364" s="13"/>
      <c r="K9364" s="13"/>
      <c r="L9364" s="13"/>
      <c r="M9364" s="13"/>
      <c r="N9364" s="13"/>
      <c r="O9364" s="13"/>
      <c r="P9364" s="13"/>
      <c r="Q9364" s="13"/>
      <c r="R9364" s="13"/>
      <c r="S9364" s="13"/>
      <c r="T9364" s="13"/>
      <c r="U9364" s="13"/>
      <c r="V9364" s="13"/>
      <c r="W9364" s="13"/>
      <c r="X9364" s="13"/>
      <c r="Y9364" s="13"/>
      <c r="Z9364" s="13"/>
      <c r="AA9364" s="13"/>
      <c r="AB9364" s="13"/>
      <c r="AC9364" s="13"/>
      <c r="AD9364" s="13"/>
      <c r="AE9364" s="13"/>
      <c r="AF9364" s="13"/>
      <c r="AG9364" s="19"/>
      <c r="AH9364" s="19"/>
      <c r="AI9364" s="19"/>
      <c r="AJ9364" s="19"/>
      <c r="AK9364" s="15"/>
      <c r="AL9364" s="15"/>
      <c r="AM9364" s="15"/>
      <c r="AN9364" s="15"/>
    </row>
    <row r="9365" spans="4:40" x14ac:dyDescent="0.25">
      <c r="D9365" s="18"/>
      <c r="E9365" s="13"/>
      <c r="F9365" s="13"/>
      <c r="G9365" s="13"/>
      <c r="H9365" s="13"/>
      <c r="I9365" s="13"/>
      <c r="J9365" s="13"/>
      <c r="K9365" s="13"/>
      <c r="L9365" s="13"/>
      <c r="M9365" s="13"/>
      <c r="N9365" s="13"/>
      <c r="O9365" s="14"/>
      <c r="P9365" s="14"/>
      <c r="Q9365" s="14"/>
      <c r="R9365" s="14"/>
      <c r="S9365" s="13"/>
      <c r="T9365" s="13"/>
      <c r="U9365" s="13"/>
      <c r="V9365" s="13"/>
      <c r="W9365" s="13"/>
      <c r="X9365" s="13"/>
      <c r="Y9365" s="14"/>
      <c r="Z9365" s="13"/>
      <c r="AA9365" s="13"/>
      <c r="AB9365" s="13"/>
      <c r="AC9365" s="13"/>
      <c r="AD9365" s="13"/>
      <c r="AE9365" s="13"/>
      <c r="AF9365" s="13"/>
      <c r="AG9365" s="19"/>
      <c r="AH9365" s="19"/>
      <c r="AI9365" s="19"/>
      <c r="AJ9365" s="19"/>
      <c r="AK9365" s="15"/>
      <c r="AL9365" s="15"/>
      <c r="AM9365" s="15"/>
      <c r="AN9365" s="15"/>
    </row>
    <row r="9366" spans="4:40" x14ac:dyDescent="0.25">
      <c r="D9366" s="18"/>
      <c r="E9366" s="13"/>
      <c r="F9366" s="13"/>
      <c r="G9366" s="13"/>
      <c r="H9366" s="13"/>
      <c r="I9366" s="13"/>
      <c r="J9366" s="13"/>
      <c r="K9366" s="13"/>
      <c r="L9366" s="13"/>
      <c r="M9366" s="13"/>
      <c r="N9366" s="13"/>
      <c r="O9366" s="14"/>
      <c r="P9366" s="14"/>
      <c r="Q9366" s="14"/>
      <c r="R9366" s="14"/>
      <c r="S9366" s="13"/>
      <c r="T9366" s="13"/>
      <c r="U9366" s="13"/>
      <c r="V9366" s="13"/>
      <c r="W9366" s="13"/>
      <c r="X9366" s="13"/>
      <c r="Y9366" s="14"/>
      <c r="Z9366" s="13"/>
      <c r="AA9366" s="13"/>
      <c r="AB9366" s="13"/>
      <c r="AC9366" s="13"/>
      <c r="AD9366" s="13"/>
      <c r="AE9366" s="13"/>
      <c r="AF9366" s="13"/>
      <c r="AG9366" s="19"/>
      <c r="AH9366" s="19"/>
      <c r="AI9366" s="19"/>
      <c r="AJ9366" s="19"/>
      <c r="AK9366" s="12"/>
      <c r="AL9366" s="12"/>
      <c r="AM9366" s="12"/>
      <c r="AN9366" s="12"/>
    </row>
    <row r="9367" spans="4:40" x14ac:dyDescent="0.25">
      <c r="D9367" s="18"/>
      <c r="E9367" s="13"/>
      <c r="F9367" s="13"/>
      <c r="G9367" s="13"/>
      <c r="H9367" s="13"/>
      <c r="I9367" s="13"/>
      <c r="J9367" s="13"/>
      <c r="K9367" s="13"/>
      <c r="L9367" s="13"/>
      <c r="M9367" s="13"/>
      <c r="N9367" s="13"/>
      <c r="O9367" s="13"/>
      <c r="P9367" s="13"/>
      <c r="Q9367" s="13"/>
      <c r="R9367" s="13"/>
      <c r="S9367" s="13"/>
      <c r="T9367" s="13"/>
      <c r="U9367" s="13"/>
      <c r="V9367" s="13"/>
      <c r="W9367" s="13"/>
      <c r="X9367" s="13"/>
      <c r="Y9367" s="13"/>
      <c r="Z9367" s="13"/>
      <c r="AA9367" s="13"/>
      <c r="AB9367" s="13"/>
      <c r="AC9367" s="13"/>
      <c r="AD9367" s="13"/>
      <c r="AE9367" s="13"/>
      <c r="AF9367" s="13"/>
      <c r="AG9367" s="19"/>
      <c r="AH9367" s="19"/>
      <c r="AI9367" s="19"/>
      <c r="AJ9367" s="19"/>
      <c r="AK9367" s="15"/>
      <c r="AL9367" s="12"/>
      <c r="AM9367" s="15"/>
      <c r="AN9367" s="15"/>
    </row>
    <row r="9368" spans="4:40" x14ac:dyDescent="0.25">
      <c r="D9368" s="18"/>
      <c r="E9368" s="13"/>
      <c r="F9368" s="13"/>
      <c r="G9368" s="13"/>
      <c r="H9368" s="13"/>
      <c r="I9368" s="13"/>
      <c r="J9368" s="13"/>
      <c r="K9368" s="13"/>
      <c r="L9368" s="13"/>
      <c r="M9368" s="13"/>
      <c r="N9368" s="13"/>
      <c r="O9368" s="13"/>
      <c r="P9368" s="13"/>
      <c r="Q9368" s="13"/>
      <c r="R9368" s="13"/>
      <c r="S9368" s="13"/>
      <c r="T9368" s="13"/>
      <c r="U9368" s="13"/>
      <c r="V9368" s="13"/>
      <c r="W9368" s="13"/>
      <c r="X9368" s="13"/>
      <c r="Y9368" s="13"/>
      <c r="Z9368" s="13"/>
      <c r="AA9368" s="13"/>
      <c r="AB9368" s="13"/>
      <c r="AC9368" s="13"/>
      <c r="AD9368" s="13"/>
      <c r="AE9368" s="13"/>
      <c r="AF9368" s="13"/>
      <c r="AG9368" s="19"/>
      <c r="AH9368" s="19"/>
      <c r="AI9368" s="19"/>
      <c r="AJ9368" s="19"/>
      <c r="AK9368" s="15"/>
      <c r="AL9368" s="15"/>
      <c r="AM9368" s="15"/>
      <c r="AN9368" s="15"/>
    </row>
    <row r="9369" spans="4:40" x14ac:dyDescent="0.25">
      <c r="D9369" s="18"/>
      <c r="E9369" s="13"/>
      <c r="F9369" s="13"/>
      <c r="G9369" s="13"/>
      <c r="H9369" s="13"/>
      <c r="I9369" s="13"/>
      <c r="J9369" s="13"/>
      <c r="K9369" s="13"/>
      <c r="L9369" s="13"/>
      <c r="M9369" s="13"/>
      <c r="N9369" s="13"/>
      <c r="O9369" s="14"/>
      <c r="P9369" s="14"/>
      <c r="Q9369" s="14"/>
      <c r="R9369" s="14"/>
      <c r="S9369" s="13"/>
      <c r="T9369" s="13"/>
      <c r="U9369" s="13"/>
      <c r="V9369" s="13"/>
      <c r="W9369" s="13"/>
      <c r="X9369" s="13"/>
      <c r="Y9369" s="14"/>
      <c r="Z9369" s="13"/>
      <c r="AA9369" s="13"/>
      <c r="AB9369" s="13"/>
      <c r="AC9369" s="13"/>
      <c r="AD9369" s="13"/>
      <c r="AE9369" s="13"/>
      <c r="AF9369" s="13"/>
      <c r="AG9369" s="19"/>
      <c r="AH9369" s="19"/>
      <c r="AI9369" s="19"/>
      <c r="AJ9369" s="19"/>
      <c r="AK9369" s="15"/>
      <c r="AL9369" s="15"/>
      <c r="AM9369" s="15"/>
      <c r="AN9369" s="15"/>
    </row>
    <row r="9370" spans="4:40" x14ac:dyDescent="0.25">
      <c r="D9370" s="18"/>
      <c r="E9370" s="13"/>
      <c r="F9370" s="13"/>
      <c r="G9370" s="13"/>
      <c r="H9370" s="13"/>
      <c r="I9370" s="13"/>
      <c r="J9370" s="13"/>
      <c r="K9370" s="13"/>
      <c r="L9370" s="13"/>
      <c r="M9370" s="13"/>
      <c r="N9370" s="13"/>
      <c r="O9370" s="14"/>
      <c r="P9370" s="14"/>
      <c r="Q9370" s="14"/>
      <c r="R9370" s="14"/>
      <c r="S9370" s="13"/>
      <c r="T9370" s="13"/>
      <c r="U9370" s="13"/>
      <c r="V9370" s="13"/>
      <c r="W9370" s="13"/>
      <c r="X9370" s="13"/>
      <c r="Y9370" s="14"/>
      <c r="Z9370" s="13"/>
      <c r="AA9370" s="13"/>
      <c r="AB9370" s="13"/>
      <c r="AC9370" s="13"/>
      <c r="AD9370" s="13"/>
      <c r="AE9370" s="13"/>
      <c r="AF9370" s="13"/>
      <c r="AG9370" s="19"/>
      <c r="AH9370" s="19"/>
      <c r="AI9370" s="19"/>
      <c r="AJ9370" s="19"/>
      <c r="AK9370" s="12"/>
      <c r="AL9370" s="12"/>
      <c r="AM9370" s="12"/>
      <c r="AN9370" s="12"/>
    </row>
    <row r="9371" spans="4:40" x14ac:dyDescent="0.25">
      <c r="D9371" s="18"/>
      <c r="E9371" s="13"/>
      <c r="F9371" s="13"/>
      <c r="G9371" s="13"/>
      <c r="H9371" s="13"/>
      <c r="I9371" s="13"/>
      <c r="J9371" s="13"/>
      <c r="K9371" s="13"/>
      <c r="L9371" s="13"/>
      <c r="M9371" s="13"/>
      <c r="N9371" s="13"/>
      <c r="O9371" s="13"/>
      <c r="P9371" s="13"/>
      <c r="Q9371" s="13"/>
      <c r="R9371" s="13"/>
      <c r="S9371" s="13"/>
      <c r="T9371" s="13"/>
      <c r="U9371" s="13"/>
      <c r="V9371" s="13"/>
      <c r="W9371" s="13"/>
      <c r="X9371" s="13"/>
      <c r="Y9371" s="13"/>
      <c r="Z9371" s="13"/>
      <c r="AA9371" s="13"/>
      <c r="AB9371" s="13"/>
      <c r="AC9371" s="13"/>
      <c r="AD9371" s="13"/>
      <c r="AE9371" s="13"/>
      <c r="AF9371" s="13"/>
      <c r="AG9371" s="19"/>
      <c r="AH9371" s="19"/>
      <c r="AI9371" s="19"/>
      <c r="AJ9371" s="19"/>
      <c r="AK9371" s="15"/>
      <c r="AL9371" s="12"/>
      <c r="AM9371" s="15"/>
      <c r="AN9371" s="15"/>
    </row>
    <row r="9372" spans="4:40" x14ac:dyDescent="0.25">
      <c r="D9372" s="18"/>
      <c r="E9372" s="13"/>
      <c r="F9372" s="13"/>
      <c r="G9372" s="13"/>
      <c r="H9372" s="13"/>
      <c r="I9372" s="13"/>
      <c r="J9372" s="13"/>
      <c r="K9372" s="13"/>
      <c r="L9372" s="13"/>
      <c r="M9372" s="13"/>
      <c r="N9372" s="13"/>
      <c r="O9372" s="13"/>
      <c r="P9372" s="13"/>
      <c r="Q9372" s="13"/>
      <c r="R9372" s="13"/>
      <c r="S9372" s="13"/>
      <c r="T9372" s="13"/>
      <c r="U9372" s="13"/>
      <c r="V9372" s="13"/>
      <c r="W9372" s="13"/>
      <c r="X9372" s="13"/>
      <c r="Y9372" s="13"/>
      <c r="Z9372" s="13"/>
      <c r="AA9372" s="13"/>
      <c r="AB9372" s="13"/>
      <c r="AC9372" s="13"/>
      <c r="AD9372" s="13"/>
      <c r="AE9372" s="13"/>
      <c r="AF9372" s="13"/>
      <c r="AG9372" s="19"/>
      <c r="AH9372" s="19"/>
      <c r="AI9372" s="19"/>
      <c r="AJ9372" s="19"/>
      <c r="AK9372" s="15"/>
      <c r="AL9372" s="15"/>
      <c r="AM9372" s="15"/>
      <c r="AN9372" s="15"/>
    </row>
    <row r="9373" spans="4:40" x14ac:dyDescent="0.25">
      <c r="D9373" s="18"/>
      <c r="E9373" s="13"/>
      <c r="F9373" s="13"/>
      <c r="G9373" s="13"/>
      <c r="H9373" s="13"/>
      <c r="I9373" s="13"/>
      <c r="J9373" s="13"/>
      <c r="K9373" s="13"/>
      <c r="L9373" s="13"/>
      <c r="M9373" s="13"/>
      <c r="N9373" s="13"/>
      <c r="O9373" s="14"/>
      <c r="P9373" s="14"/>
      <c r="Q9373" s="14"/>
      <c r="R9373" s="14"/>
      <c r="S9373" s="13"/>
      <c r="T9373" s="13"/>
      <c r="U9373" s="13"/>
      <c r="V9373" s="13"/>
      <c r="W9373" s="13"/>
      <c r="X9373" s="13"/>
      <c r="Y9373" s="14"/>
      <c r="Z9373" s="13"/>
      <c r="AA9373" s="13"/>
      <c r="AB9373" s="13"/>
      <c r="AC9373" s="13"/>
      <c r="AD9373" s="13"/>
      <c r="AE9373" s="13"/>
      <c r="AF9373" s="13"/>
      <c r="AG9373" s="19"/>
      <c r="AH9373" s="19"/>
      <c r="AI9373" s="19"/>
      <c r="AJ9373" s="19"/>
      <c r="AK9373" s="15"/>
      <c r="AL9373" s="15"/>
      <c r="AM9373" s="15"/>
      <c r="AN9373" s="15"/>
    </row>
    <row r="9374" spans="4:40" x14ac:dyDescent="0.25">
      <c r="D9374" s="18"/>
      <c r="E9374" s="13"/>
      <c r="F9374" s="13"/>
      <c r="G9374" s="13"/>
      <c r="H9374" s="13"/>
      <c r="I9374" s="13"/>
      <c r="J9374" s="13"/>
      <c r="K9374" s="13"/>
      <c r="L9374" s="13"/>
      <c r="M9374" s="13"/>
      <c r="N9374" s="13"/>
      <c r="O9374" s="14"/>
      <c r="P9374" s="14"/>
      <c r="Q9374" s="14"/>
      <c r="R9374" s="14"/>
      <c r="S9374" s="13"/>
      <c r="T9374" s="13"/>
      <c r="U9374" s="13"/>
      <c r="V9374" s="13"/>
      <c r="W9374" s="13"/>
      <c r="X9374" s="13"/>
      <c r="Y9374" s="14"/>
      <c r="Z9374" s="13"/>
      <c r="AA9374" s="13"/>
      <c r="AB9374" s="13"/>
      <c r="AC9374" s="13"/>
      <c r="AD9374" s="13"/>
      <c r="AE9374" s="13"/>
      <c r="AF9374" s="13"/>
      <c r="AG9374" s="19"/>
      <c r="AH9374" s="19"/>
      <c r="AI9374" s="19"/>
      <c r="AJ9374" s="19"/>
      <c r="AK9374" s="12"/>
      <c r="AL9374" s="12"/>
      <c r="AM9374" s="12"/>
      <c r="AN9374" s="12"/>
    </row>
    <row r="9375" spans="4:40" x14ac:dyDescent="0.25">
      <c r="D9375" s="18"/>
      <c r="E9375" s="13"/>
      <c r="F9375" s="13"/>
      <c r="G9375" s="13"/>
      <c r="H9375" s="13"/>
      <c r="I9375" s="13"/>
      <c r="J9375" s="13"/>
      <c r="K9375" s="13"/>
      <c r="L9375" s="13"/>
      <c r="M9375" s="13"/>
      <c r="N9375" s="13"/>
      <c r="O9375" s="13"/>
      <c r="P9375" s="13"/>
      <c r="Q9375" s="13"/>
      <c r="R9375" s="13"/>
      <c r="S9375" s="13"/>
      <c r="T9375" s="13"/>
      <c r="U9375" s="13"/>
      <c r="V9375" s="13"/>
      <c r="W9375" s="13"/>
      <c r="X9375" s="13"/>
      <c r="Y9375" s="13"/>
      <c r="Z9375" s="13"/>
      <c r="AA9375" s="13"/>
      <c r="AB9375" s="13"/>
      <c r="AC9375" s="13"/>
      <c r="AD9375" s="13"/>
      <c r="AE9375" s="13"/>
      <c r="AF9375" s="13"/>
      <c r="AG9375" s="19"/>
      <c r="AH9375" s="19"/>
      <c r="AI9375" s="19"/>
      <c r="AJ9375" s="19"/>
      <c r="AK9375" s="15"/>
      <c r="AL9375" s="12"/>
      <c r="AM9375" s="15"/>
      <c r="AN9375" s="15"/>
    </row>
    <row r="9376" spans="4:40" x14ac:dyDescent="0.25">
      <c r="D9376" s="18"/>
      <c r="E9376" s="13"/>
      <c r="F9376" s="13"/>
      <c r="G9376" s="13"/>
      <c r="H9376" s="13"/>
      <c r="I9376" s="13"/>
      <c r="J9376" s="13"/>
      <c r="K9376" s="13"/>
      <c r="L9376" s="13"/>
      <c r="M9376" s="13"/>
      <c r="N9376" s="13"/>
      <c r="O9376" s="13"/>
      <c r="P9376" s="13"/>
      <c r="Q9376" s="13"/>
      <c r="R9376" s="13"/>
      <c r="S9376" s="13"/>
      <c r="T9376" s="13"/>
      <c r="U9376" s="13"/>
      <c r="V9376" s="13"/>
      <c r="W9376" s="13"/>
      <c r="X9376" s="13"/>
      <c r="Y9376" s="13"/>
      <c r="Z9376" s="13"/>
      <c r="AA9376" s="13"/>
      <c r="AB9376" s="13"/>
      <c r="AC9376" s="13"/>
      <c r="AD9376" s="13"/>
      <c r="AE9376" s="13"/>
      <c r="AF9376" s="13"/>
      <c r="AG9376" s="19"/>
      <c r="AH9376" s="19"/>
      <c r="AI9376" s="19"/>
      <c r="AJ9376" s="19"/>
      <c r="AK9376" s="15"/>
      <c r="AL9376" s="15"/>
      <c r="AM9376" s="15"/>
      <c r="AN9376" s="15"/>
    </row>
    <row r="9377" spans="4:40" x14ac:dyDescent="0.25">
      <c r="D9377" s="18"/>
      <c r="E9377" s="13"/>
      <c r="F9377" s="13"/>
      <c r="G9377" s="13"/>
      <c r="H9377" s="13"/>
      <c r="I9377" s="13"/>
      <c r="J9377" s="13"/>
      <c r="K9377" s="13"/>
      <c r="L9377" s="13"/>
      <c r="M9377" s="13"/>
      <c r="N9377" s="13"/>
      <c r="O9377" s="14"/>
      <c r="P9377" s="14"/>
      <c r="Q9377" s="14"/>
      <c r="R9377" s="14"/>
      <c r="S9377" s="13"/>
      <c r="T9377" s="13"/>
      <c r="U9377" s="13"/>
      <c r="V9377" s="13"/>
      <c r="W9377" s="13"/>
      <c r="X9377" s="13"/>
      <c r="Y9377" s="14"/>
      <c r="Z9377" s="13"/>
      <c r="AA9377" s="13"/>
      <c r="AB9377" s="13"/>
      <c r="AC9377" s="13"/>
      <c r="AD9377" s="13"/>
      <c r="AE9377" s="13"/>
      <c r="AF9377" s="13"/>
      <c r="AG9377" s="19"/>
      <c r="AH9377" s="19"/>
      <c r="AI9377" s="19"/>
      <c r="AJ9377" s="19"/>
      <c r="AK9377" s="15"/>
      <c r="AL9377" s="15"/>
      <c r="AM9377" s="15"/>
      <c r="AN9377" s="15"/>
    </row>
    <row r="9378" spans="4:40" x14ac:dyDescent="0.25">
      <c r="D9378" s="18"/>
      <c r="E9378" s="13"/>
      <c r="F9378" s="13"/>
      <c r="G9378" s="13"/>
      <c r="H9378" s="13"/>
      <c r="I9378" s="13"/>
      <c r="J9378" s="13"/>
      <c r="K9378" s="13"/>
      <c r="L9378" s="13"/>
      <c r="M9378" s="13"/>
      <c r="N9378" s="13"/>
      <c r="O9378" s="14"/>
      <c r="P9378" s="14"/>
      <c r="Q9378" s="14"/>
      <c r="R9378" s="14"/>
      <c r="S9378" s="13"/>
      <c r="T9378" s="13"/>
      <c r="U9378" s="13"/>
      <c r="V9378" s="13"/>
      <c r="W9378" s="13"/>
      <c r="X9378" s="13"/>
      <c r="Y9378" s="14"/>
      <c r="Z9378" s="13"/>
      <c r="AA9378" s="13"/>
      <c r="AB9378" s="13"/>
      <c r="AC9378" s="13"/>
      <c r="AD9378" s="13"/>
      <c r="AE9378" s="13"/>
      <c r="AF9378" s="13"/>
      <c r="AG9378" s="19"/>
      <c r="AH9378" s="19"/>
      <c r="AI9378" s="19"/>
      <c r="AJ9378" s="19"/>
      <c r="AK9378" s="12"/>
      <c r="AL9378" s="12"/>
      <c r="AM9378" s="12"/>
      <c r="AN9378" s="12"/>
    </row>
    <row r="9379" spans="4:40" x14ac:dyDescent="0.25">
      <c r="D9379" s="18"/>
      <c r="E9379" s="13"/>
      <c r="F9379" s="13"/>
      <c r="G9379" s="13"/>
      <c r="H9379" s="13"/>
      <c r="I9379" s="13"/>
      <c r="J9379" s="13"/>
      <c r="K9379" s="13"/>
      <c r="L9379" s="13"/>
      <c r="M9379" s="13"/>
      <c r="N9379" s="13"/>
      <c r="O9379" s="13"/>
      <c r="P9379" s="13"/>
      <c r="Q9379" s="13"/>
      <c r="R9379" s="13"/>
      <c r="S9379" s="13"/>
      <c r="T9379" s="13"/>
      <c r="U9379" s="13"/>
      <c r="V9379" s="13"/>
      <c r="W9379" s="13"/>
      <c r="X9379" s="13"/>
      <c r="Y9379" s="13"/>
      <c r="Z9379" s="13"/>
      <c r="AA9379" s="13"/>
      <c r="AB9379" s="13"/>
      <c r="AC9379" s="13"/>
      <c r="AD9379" s="13"/>
      <c r="AE9379" s="13"/>
      <c r="AF9379" s="13"/>
      <c r="AG9379" s="19"/>
      <c r="AH9379" s="19"/>
      <c r="AI9379" s="19"/>
      <c r="AJ9379" s="19"/>
      <c r="AK9379" s="15"/>
      <c r="AL9379" s="12"/>
      <c r="AM9379" s="15"/>
      <c r="AN9379" s="15"/>
    </row>
    <row r="9380" spans="4:40" x14ac:dyDescent="0.25">
      <c r="D9380" s="18"/>
      <c r="E9380" s="13"/>
      <c r="F9380" s="13"/>
      <c r="G9380" s="13"/>
      <c r="H9380" s="13"/>
      <c r="I9380" s="13"/>
      <c r="J9380" s="13"/>
      <c r="K9380" s="13"/>
      <c r="L9380" s="13"/>
      <c r="M9380" s="13"/>
      <c r="N9380" s="13"/>
      <c r="O9380" s="13"/>
      <c r="P9380" s="13"/>
      <c r="Q9380" s="13"/>
      <c r="R9380" s="13"/>
      <c r="S9380" s="13"/>
      <c r="T9380" s="13"/>
      <c r="U9380" s="13"/>
      <c r="V9380" s="13"/>
      <c r="W9380" s="13"/>
      <c r="X9380" s="13"/>
      <c r="Y9380" s="13"/>
      <c r="Z9380" s="13"/>
      <c r="AA9380" s="13"/>
      <c r="AB9380" s="13"/>
      <c r="AC9380" s="13"/>
      <c r="AD9380" s="13"/>
      <c r="AE9380" s="13"/>
      <c r="AF9380" s="13"/>
      <c r="AG9380" s="19"/>
      <c r="AH9380" s="19"/>
      <c r="AI9380" s="19"/>
      <c r="AJ9380" s="19"/>
      <c r="AK9380" s="15"/>
      <c r="AL9380" s="15"/>
      <c r="AM9380" s="15"/>
      <c r="AN9380" s="15"/>
    </row>
    <row r="9381" spans="4:40" x14ac:dyDescent="0.25">
      <c r="D9381" s="18"/>
      <c r="E9381" s="13"/>
      <c r="F9381" s="13"/>
      <c r="G9381" s="13"/>
      <c r="H9381" s="13"/>
      <c r="I9381" s="13"/>
      <c r="J9381" s="13"/>
      <c r="K9381" s="13"/>
      <c r="L9381" s="13"/>
      <c r="M9381" s="13"/>
      <c r="N9381" s="13"/>
      <c r="O9381" s="14"/>
      <c r="P9381" s="14"/>
      <c r="Q9381" s="14"/>
      <c r="R9381" s="14"/>
      <c r="S9381" s="13"/>
      <c r="T9381" s="13"/>
      <c r="U9381" s="13"/>
      <c r="V9381" s="13"/>
      <c r="W9381" s="13"/>
      <c r="X9381" s="13"/>
      <c r="Y9381" s="14"/>
      <c r="Z9381" s="13"/>
      <c r="AA9381" s="13"/>
      <c r="AB9381" s="13"/>
      <c r="AC9381" s="13"/>
      <c r="AD9381" s="13"/>
      <c r="AE9381" s="13"/>
      <c r="AF9381" s="13"/>
      <c r="AG9381" s="19"/>
      <c r="AH9381" s="19"/>
      <c r="AI9381" s="19"/>
      <c r="AJ9381" s="19"/>
      <c r="AK9381" s="15"/>
      <c r="AL9381" s="15"/>
      <c r="AM9381" s="15"/>
      <c r="AN9381" s="15"/>
    </row>
    <row r="9382" spans="4:40" x14ac:dyDescent="0.25">
      <c r="D9382" s="18"/>
      <c r="E9382" s="13"/>
      <c r="F9382" s="13"/>
      <c r="G9382" s="13"/>
      <c r="H9382" s="13"/>
      <c r="I9382" s="13"/>
      <c r="J9382" s="13"/>
      <c r="K9382" s="13"/>
      <c r="L9382" s="13"/>
      <c r="M9382" s="13"/>
      <c r="N9382" s="13"/>
      <c r="O9382" s="14"/>
      <c r="P9382" s="14"/>
      <c r="Q9382" s="14"/>
      <c r="R9382" s="14"/>
      <c r="S9382" s="13"/>
      <c r="T9382" s="13"/>
      <c r="U9382" s="13"/>
      <c r="V9382" s="13"/>
      <c r="W9382" s="13"/>
      <c r="X9382" s="13"/>
      <c r="Y9382" s="14"/>
      <c r="Z9382" s="13"/>
      <c r="AA9382" s="13"/>
      <c r="AB9382" s="13"/>
      <c r="AC9382" s="13"/>
      <c r="AD9382" s="13"/>
      <c r="AE9382" s="13"/>
      <c r="AF9382" s="13"/>
      <c r="AG9382" s="19"/>
      <c r="AH9382" s="19"/>
      <c r="AI9382" s="19"/>
      <c r="AJ9382" s="19"/>
      <c r="AK9382" s="12"/>
      <c r="AL9382" s="12"/>
      <c r="AM9382" s="12"/>
      <c r="AN9382" s="12"/>
    </row>
    <row r="9383" spans="4:40" x14ac:dyDescent="0.25">
      <c r="D9383" s="18"/>
      <c r="E9383" s="13"/>
      <c r="F9383" s="13"/>
      <c r="G9383" s="13"/>
      <c r="H9383" s="13"/>
      <c r="I9383" s="13"/>
      <c r="J9383" s="13"/>
      <c r="K9383" s="13"/>
      <c r="L9383" s="13"/>
      <c r="M9383" s="13"/>
      <c r="N9383" s="13"/>
      <c r="O9383" s="13"/>
      <c r="P9383" s="13"/>
      <c r="Q9383" s="13"/>
      <c r="R9383" s="13"/>
      <c r="S9383" s="13"/>
      <c r="T9383" s="13"/>
      <c r="U9383" s="13"/>
      <c r="V9383" s="13"/>
      <c r="W9383" s="13"/>
      <c r="X9383" s="13"/>
      <c r="Y9383" s="13"/>
      <c r="Z9383" s="13"/>
      <c r="AA9383" s="13"/>
      <c r="AB9383" s="13"/>
      <c r="AC9383" s="13"/>
      <c r="AD9383" s="13"/>
      <c r="AE9383" s="13"/>
      <c r="AF9383" s="13"/>
      <c r="AG9383" s="19"/>
      <c r="AH9383" s="19"/>
      <c r="AI9383" s="19"/>
      <c r="AJ9383" s="19"/>
      <c r="AK9383" s="15"/>
      <c r="AL9383" s="12"/>
      <c r="AM9383" s="15"/>
      <c r="AN9383" s="15"/>
    </row>
    <row r="9384" spans="4:40" x14ac:dyDescent="0.25">
      <c r="D9384" s="18"/>
      <c r="E9384" s="13"/>
      <c r="F9384" s="13"/>
      <c r="G9384" s="13"/>
      <c r="H9384" s="13"/>
      <c r="I9384" s="13"/>
      <c r="J9384" s="13"/>
      <c r="K9384" s="13"/>
      <c r="L9384" s="13"/>
      <c r="M9384" s="13"/>
      <c r="N9384" s="13"/>
      <c r="O9384" s="13"/>
      <c r="P9384" s="13"/>
      <c r="Q9384" s="13"/>
      <c r="R9384" s="13"/>
      <c r="S9384" s="13"/>
      <c r="T9384" s="13"/>
      <c r="U9384" s="13"/>
      <c r="V9384" s="13"/>
      <c r="W9384" s="13"/>
      <c r="X9384" s="13"/>
      <c r="Y9384" s="13"/>
      <c r="Z9384" s="13"/>
      <c r="AA9384" s="13"/>
      <c r="AB9384" s="13"/>
      <c r="AC9384" s="13"/>
      <c r="AD9384" s="13"/>
      <c r="AE9384" s="13"/>
      <c r="AF9384" s="13"/>
      <c r="AG9384" s="19"/>
      <c r="AH9384" s="19"/>
      <c r="AI9384" s="19"/>
      <c r="AJ9384" s="19"/>
      <c r="AK9384" s="15"/>
      <c r="AL9384" s="15"/>
      <c r="AM9384" s="15"/>
      <c r="AN9384" s="15"/>
    </row>
    <row r="9385" spans="4:40" x14ac:dyDescent="0.25">
      <c r="D9385" s="18"/>
      <c r="E9385" s="13"/>
      <c r="F9385" s="13"/>
      <c r="G9385" s="13"/>
      <c r="H9385" s="13"/>
      <c r="I9385" s="13"/>
      <c r="J9385" s="13"/>
      <c r="K9385" s="13"/>
      <c r="L9385" s="13"/>
      <c r="M9385" s="13"/>
      <c r="N9385" s="13"/>
      <c r="O9385" s="14"/>
      <c r="P9385" s="14"/>
      <c r="Q9385" s="14"/>
      <c r="R9385" s="14"/>
      <c r="S9385" s="13"/>
      <c r="T9385" s="13"/>
      <c r="U9385" s="13"/>
      <c r="V9385" s="13"/>
      <c r="W9385" s="13"/>
      <c r="X9385" s="13"/>
      <c r="Y9385" s="14"/>
      <c r="Z9385" s="13"/>
      <c r="AA9385" s="13"/>
      <c r="AB9385" s="13"/>
      <c r="AC9385" s="13"/>
      <c r="AD9385" s="13"/>
      <c r="AE9385" s="13"/>
      <c r="AF9385" s="13"/>
      <c r="AG9385" s="19"/>
      <c r="AH9385" s="19"/>
      <c r="AI9385" s="19"/>
      <c r="AJ9385" s="19"/>
      <c r="AK9385" s="15"/>
      <c r="AL9385" s="15"/>
      <c r="AM9385" s="15"/>
      <c r="AN9385" s="15"/>
    </row>
    <row r="9386" spans="4:40" x14ac:dyDescent="0.25">
      <c r="D9386" s="18"/>
      <c r="E9386" s="13"/>
      <c r="F9386" s="13"/>
      <c r="G9386" s="13"/>
      <c r="H9386" s="13"/>
      <c r="I9386" s="13"/>
      <c r="J9386" s="13"/>
      <c r="K9386" s="13"/>
      <c r="L9386" s="13"/>
      <c r="M9386" s="13"/>
      <c r="N9386" s="13"/>
      <c r="O9386" s="14"/>
      <c r="P9386" s="14"/>
      <c r="Q9386" s="14"/>
      <c r="R9386" s="14"/>
      <c r="S9386" s="13"/>
      <c r="T9386" s="13"/>
      <c r="U9386" s="13"/>
      <c r="V9386" s="13"/>
      <c r="W9386" s="13"/>
      <c r="X9386" s="13"/>
      <c r="Y9386" s="14"/>
      <c r="Z9386" s="13"/>
      <c r="AA9386" s="13"/>
      <c r="AB9386" s="13"/>
      <c r="AC9386" s="13"/>
      <c r="AD9386" s="13"/>
      <c r="AE9386" s="13"/>
      <c r="AF9386" s="13"/>
      <c r="AG9386" s="19"/>
      <c r="AH9386" s="19"/>
      <c r="AI9386" s="19"/>
      <c r="AJ9386" s="19"/>
      <c r="AK9386" s="12"/>
      <c r="AL9386" s="12"/>
      <c r="AM9386" s="12"/>
      <c r="AN9386" s="12"/>
    </row>
    <row r="9387" spans="4:40" x14ac:dyDescent="0.25">
      <c r="D9387" s="18"/>
      <c r="E9387" s="13"/>
      <c r="F9387" s="13"/>
      <c r="G9387" s="13"/>
      <c r="H9387" s="13"/>
      <c r="I9387" s="13"/>
      <c r="J9387" s="13"/>
      <c r="K9387" s="13"/>
      <c r="L9387" s="13"/>
      <c r="M9387" s="13"/>
      <c r="N9387" s="13"/>
      <c r="O9387" s="13"/>
      <c r="P9387" s="13"/>
      <c r="Q9387" s="13"/>
      <c r="R9387" s="13"/>
      <c r="S9387" s="13"/>
      <c r="T9387" s="13"/>
      <c r="U9387" s="13"/>
      <c r="V9387" s="13"/>
      <c r="W9387" s="13"/>
      <c r="X9387" s="13"/>
      <c r="Y9387" s="13"/>
      <c r="Z9387" s="13"/>
      <c r="AA9387" s="13"/>
      <c r="AB9387" s="13"/>
      <c r="AC9387" s="13"/>
      <c r="AD9387" s="13"/>
      <c r="AE9387" s="13"/>
      <c r="AF9387" s="13"/>
      <c r="AG9387" s="19"/>
      <c r="AH9387" s="19"/>
      <c r="AI9387" s="19"/>
      <c r="AJ9387" s="19"/>
      <c r="AK9387" s="15"/>
      <c r="AL9387" s="12"/>
      <c r="AM9387" s="15"/>
      <c r="AN9387" s="15"/>
    </row>
    <row r="9388" spans="4:40" x14ac:dyDescent="0.25">
      <c r="D9388" s="18"/>
      <c r="E9388" s="13"/>
      <c r="F9388" s="13"/>
      <c r="G9388" s="13"/>
      <c r="H9388" s="13"/>
      <c r="I9388" s="13"/>
      <c r="J9388" s="13"/>
      <c r="K9388" s="13"/>
      <c r="L9388" s="13"/>
      <c r="M9388" s="13"/>
      <c r="N9388" s="13"/>
      <c r="O9388" s="13"/>
      <c r="P9388" s="13"/>
      <c r="Q9388" s="13"/>
      <c r="R9388" s="13"/>
      <c r="S9388" s="13"/>
      <c r="T9388" s="13"/>
      <c r="U9388" s="13"/>
      <c r="V9388" s="13"/>
      <c r="W9388" s="13"/>
      <c r="X9388" s="13"/>
      <c r="Y9388" s="13"/>
      <c r="Z9388" s="13"/>
      <c r="AA9388" s="13"/>
      <c r="AB9388" s="13"/>
      <c r="AC9388" s="13"/>
      <c r="AD9388" s="13"/>
      <c r="AE9388" s="13"/>
      <c r="AF9388" s="13"/>
      <c r="AG9388" s="19"/>
      <c r="AH9388" s="19"/>
      <c r="AI9388" s="19"/>
      <c r="AJ9388" s="19"/>
      <c r="AK9388" s="15"/>
      <c r="AL9388" s="15"/>
      <c r="AM9388" s="15"/>
      <c r="AN9388" s="15"/>
    </row>
    <row r="9389" spans="4:40" x14ac:dyDescent="0.25">
      <c r="D9389" s="18"/>
      <c r="E9389" s="13"/>
      <c r="F9389" s="13"/>
      <c r="G9389" s="13"/>
      <c r="H9389" s="13"/>
      <c r="I9389" s="13"/>
      <c r="J9389" s="13"/>
      <c r="K9389" s="13"/>
      <c r="L9389" s="13"/>
      <c r="M9389" s="13"/>
      <c r="N9389" s="13"/>
      <c r="O9389" s="14"/>
      <c r="P9389" s="14"/>
      <c r="Q9389" s="14"/>
      <c r="R9389" s="14"/>
      <c r="S9389" s="13"/>
      <c r="T9389" s="13"/>
      <c r="U9389" s="13"/>
      <c r="V9389" s="13"/>
      <c r="W9389" s="13"/>
      <c r="X9389" s="13"/>
      <c r="Y9389" s="14"/>
      <c r="Z9389" s="13"/>
      <c r="AA9389" s="13"/>
      <c r="AB9389" s="13"/>
      <c r="AC9389" s="13"/>
      <c r="AD9389" s="13"/>
      <c r="AE9389" s="13"/>
      <c r="AF9389" s="13"/>
      <c r="AG9389" s="19"/>
      <c r="AH9389" s="19"/>
      <c r="AI9389" s="19"/>
      <c r="AJ9389" s="19"/>
      <c r="AK9389" s="15"/>
      <c r="AL9389" s="15"/>
      <c r="AM9389" s="15"/>
      <c r="AN9389" s="15"/>
    </row>
    <row r="9390" spans="4:40" x14ac:dyDescent="0.25">
      <c r="D9390" s="18"/>
      <c r="E9390" s="13"/>
      <c r="F9390" s="13"/>
      <c r="G9390" s="13"/>
      <c r="H9390" s="13"/>
      <c r="I9390" s="13"/>
      <c r="J9390" s="13"/>
      <c r="K9390" s="13"/>
      <c r="L9390" s="13"/>
      <c r="M9390" s="13"/>
      <c r="N9390" s="13"/>
      <c r="O9390" s="14"/>
      <c r="P9390" s="14"/>
      <c r="Q9390" s="14"/>
      <c r="R9390" s="14"/>
      <c r="S9390" s="13"/>
      <c r="T9390" s="13"/>
      <c r="U9390" s="13"/>
      <c r="V9390" s="13"/>
      <c r="W9390" s="13"/>
      <c r="X9390" s="13"/>
      <c r="Y9390" s="14"/>
      <c r="Z9390" s="13"/>
      <c r="AA9390" s="13"/>
      <c r="AB9390" s="13"/>
      <c r="AC9390" s="13"/>
      <c r="AD9390" s="13"/>
      <c r="AE9390" s="13"/>
      <c r="AF9390" s="13"/>
      <c r="AG9390" s="19"/>
      <c r="AH9390" s="19"/>
      <c r="AI9390" s="19"/>
      <c r="AJ9390" s="19"/>
      <c r="AK9390" s="12"/>
      <c r="AL9390" s="12"/>
      <c r="AM9390" s="12"/>
      <c r="AN9390" s="12"/>
    </row>
    <row r="9391" spans="4:40" x14ac:dyDescent="0.25">
      <c r="D9391" s="18"/>
      <c r="E9391" s="13"/>
      <c r="F9391" s="13"/>
      <c r="G9391" s="13"/>
      <c r="H9391" s="13"/>
      <c r="I9391" s="13"/>
      <c r="J9391" s="13"/>
      <c r="K9391" s="13"/>
      <c r="L9391" s="13"/>
      <c r="M9391" s="13"/>
      <c r="N9391" s="13"/>
      <c r="O9391" s="13"/>
      <c r="P9391" s="13"/>
      <c r="Q9391" s="13"/>
      <c r="R9391" s="13"/>
      <c r="S9391" s="13"/>
      <c r="T9391" s="13"/>
      <c r="U9391" s="13"/>
      <c r="V9391" s="13"/>
      <c r="W9391" s="13"/>
      <c r="X9391" s="13"/>
      <c r="Y9391" s="13"/>
      <c r="Z9391" s="13"/>
      <c r="AA9391" s="13"/>
      <c r="AB9391" s="13"/>
      <c r="AC9391" s="13"/>
      <c r="AD9391" s="13"/>
      <c r="AE9391" s="13"/>
      <c r="AF9391" s="13"/>
      <c r="AG9391" s="19"/>
      <c r="AH9391" s="19"/>
      <c r="AI9391" s="19"/>
      <c r="AJ9391" s="19"/>
      <c r="AK9391" s="15"/>
      <c r="AL9391" s="12"/>
      <c r="AM9391" s="15"/>
      <c r="AN9391" s="15"/>
    </row>
    <row r="9392" spans="4:40" x14ac:dyDescent="0.25">
      <c r="D9392" s="18"/>
      <c r="E9392" s="13"/>
      <c r="F9392" s="13"/>
      <c r="G9392" s="13"/>
      <c r="H9392" s="13"/>
      <c r="I9392" s="13"/>
      <c r="J9392" s="13"/>
      <c r="K9392" s="13"/>
      <c r="L9392" s="13"/>
      <c r="M9392" s="13"/>
      <c r="N9392" s="13"/>
      <c r="O9392" s="13"/>
      <c r="P9392" s="13"/>
      <c r="Q9392" s="13"/>
      <c r="R9392" s="13"/>
      <c r="S9392" s="13"/>
      <c r="T9392" s="13"/>
      <c r="U9392" s="13"/>
      <c r="V9392" s="13"/>
      <c r="W9392" s="13"/>
      <c r="X9392" s="13"/>
      <c r="Y9392" s="13"/>
      <c r="Z9392" s="13"/>
      <c r="AA9392" s="13"/>
      <c r="AB9392" s="13"/>
      <c r="AC9392" s="13"/>
      <c r="AD9392" s="13"/>
      <c r="AE9392" s="13"/>
      <c r="AF9392" s="13"/>
      <c r="AG9392" s="19"/>
      <c r="AH9392" s="19"/>
      <c r="AI9392" s="19"/>
      <c r="AJ9392" s="19"/>
      <c r="AK9392" s="15"/>
      <c r="AL9392" s="15"/>
      <c r="AM9392" s="15"/>
      <c r="AN9392" s="15"/>
    </row>
    <row r="9393" spans="4:40" x14ac:dyDescent="0.25">
      <c r="D9393" s="18"/>
      <c r="E9393" s="13"/>
      <c r="F9393" s="13"/>
      <c r="G9393" s="13"/>
      <c r="H9393" s="13"/>
      <c r="I9393" s="13"/>
      <c r="J9393" s="13"/>
      <c r="K9393" s="13"/>
      <c r="L9393" s="13"/>
      <c r="M9393" s="13"/>
      <c r="N9393" s="13"/>
      <c r="O9393" s="14"/>
      <c r="P9393" s="14"/>
      <c r="Q9393" s="14"/>
      <c r="R9393" s="14"/>
      <c r="S9393" s="13"/>
      <c r="T9393" s="13"/>
      <c r="U9393" s="13"/>
      <c r="V9393" s="13"/>
      <c r="W9393" s="13"/>
      <c r="X9393" s="13"/>
      <c r="Y9393" s="14"/>
      <c r="Z9393" s="13"/>
      <c r="AA9393" s="13"/>
      <c r="AB9393" s="13"/>
      <c r="AC9393" s="13"/>
      <c r="AD9393" s="13"/>
      <c r="AE9393" s="13"/>
      <c r="AF9393" s="13"/>
      <c r="AG9393" s="19"/>
      <c r="AH9393" s="19"/>
      <c r="AI9393" s="19"/>
      <c r="AJ9393" s="19"/>
      <c r="AK9393" s="15"/>
      <c r="AL9393" s="15"/>
      <c r="AM9393" s="15"/>
      <c r="AN9393" s="15"/>
    </row>
    <row r="9394" spans="4:40" x14ac:dyDescent="0.25">
      <c r="D9394" s="18"/>
      <c r="E9394" s="13"/>
      <c r="F9394" s="13"/>
      <c r="G9394" s="13"/>
      <c r="H9394" s="13"/>
      <c r="I9394" s="13"/>
      <c r="J9394" s="13"/>
      <c r="K9394" s="13"/>
      <c r="L9394" s="13"/>
      <c r="M9394" s="13"/>
      <c r="N9394" s="13"/>
      <c r="O9394" s="14"/>
      <c r="P9394" s="14"/>
      <c r="Q9394" s="14"/>
      <c r="R9394" s="14"/>
      <c r="S9394" s="13"/>
      <c r="T9394" s="13"/>
      <c r="U9394" s="13"/>
      <c r="V9394" s="13"/>
      <c r="W9394" s="13"/>
      <c r="X9394" s="13"/>
      <c r="Y9394" s="14"/>
      <c r="Z9394" s="13"/>
      <c r="AA9394" s="13"/>
      <c r="AB9394" s="13"/>
      <c r="AC9394" s="13"/>
      <c r="AD9394" s="13"/>
      <c r="AE9394" s="13"/>
      <c r="AF9394" s="13"/>
      <c r="AG9394" s="19"/>
      <c r="AH9394" s="19"/>
      <c r="AI9394" s="19"/>
      <c r="AJ9394" s="19"/>
      <c r="AK9394" s="12"/>
      <c r="AL9394" s="12"/>
      <c r="AM9394" s="12"/>
      <c r="AN9394" s="12"/>
    </row>
    <row r="9395" spans="4:40" x14ac:dyDescent="0.25">
      <c r="D9395" s="18"/>
      <c r="E9395" s="13"/>
      <c r="F9395" s="13"/>
      <c r="G9395" s="13"/>
      <c r="H9395" s="13"/>
      <c r="I9395" s="13"/>
      <c r="J9395" s="13"/>
      <c r="K9395" s="13"/>
      <c r="L9395" s="13"/>
      <c r="M9395" s="13"/>
      <c r="N9395" s="13"/>
      <c r="O9395" s="13"/>
      <c r="P9395" s="13"/>
      <c r="Q9395" s="13"/>
      <c r="R9395" s="13"/>
      <c r="S9395" s="13"/>
      <c r="T9395" s="13"/>
      <c r="U9395" s="13"/>
      <c r="V9395" s="13"/>
      <c r="W9395" s="13"/>
      <c r="X9395" s="13"/>
      <c r="Y9395" s="13"/>
      <c r="Z9395" s="13"/>
      <c r="AA9395" s="13"/>
      <c r="AB9395" s="13"/>
      <c r="AC9395" s="13"/>
      <c r="AD9395" s="13"/>
      <c r="AE9395" s="13"/>
      <c r="AF9395" s="13"/>
      <c r="AG9395" s="19"/>
      <c r="AH9395" s="19"/>
      <c r="AI9395" s="19"/>
      <c r="AJ9395" s="19"/>
      <c r="AK9395" s="15"/>
      <c r="AL9395" s="12"/>
      <c r="AM9395" s="15"/>
      <c r="AN9395" s="15"/>
    </row>
    <row r="9396" spans="4:40" x14ac:dyDescent="0.25">
      <c r="D9396" s="18"/>
      <c r="E9396" s="13"/>
      <c r="F9396" s="13"/>
      <c r="G9396" s="13"/>
      <c r="H9396" s="13"/>
      <c r="I9396" s="13"/>
      <c r="J9396" s="13"/>
      <c r="K9396" s="13"/>
      <c r="L9396" s="13"/>
      <c r="M9396" s="13"/>
      <c r="N9396" s="13"/>
      <c r="O9396" s="13"/>
      <c r="P9396" s="13"/>
      <c r="Q9396" s="13"/>
      <c r="R9396" s="13"/>
      <c r="S9396" s="13"/>
      <c r="T9396" s="13"/>
      <c r="U9396" s="13"/>
      <c r="V9396" s="13"/>
      <c r="W9396" s="13"/>
      <c r="X9396" s="13"/>
      <c r="Y9396" s="13"/>
      <c r="Z9396" s="13"/>
      <c r="AA9396" s="13"/>
      <c r="AB9396" s="13"/>
      <c r="AC9396" s="13"/>
      <c r="AD9396" s="13"/>
      <c r="AE9396" s="13"/>
      <c r="AF9396" s="13"/>
      <c r="AG9396" s="19"/>
      <c r="AH9396" s="19"/>
      <c r="AI9396" s="19"/>
      <c r="AJ9396" s="19"/>
      <c r="AK9396" s="15"/>
      <c r="AL9396" s="15"/>
      <c r="AM9396" s="15"/>
      <c r="AN9396" s="15"/>
    </row>
    <row r="9397" spans="4:40" x14ac:dyDescent="0.25">
      <c r="D9397" s="18"/>
      <c r="E9397" s="13"/>
      <c r="F9397" s="13"/>
      <c r="G9397" s="13"/>
      <c r="H9397" s="13"/>
      <c r="I9397" s="13"/>
      <c r="J9397" s="13"/>
      <c r="K9397" s="13"/>
      <c r="L9397" s="13"/>
      <c r="M9397" s="13"/>
      <c r="N9397" s="13"/>
      <c r="O9397" s="14"/>
      <c r="P9397" s="14"/>
      <c r="Q9397" s="14"/>
      <c r="R9397" s="14"/>
      <c r="S9397" s="13"/>
      <c r="T9397" s="13"/>
      <c r="U9397" s="13"/>
      <c r="V9397" s="13"/>
      <c r="W9397" s="13"/>
      <c r="X9397" s="13"/>
      <c r="Y9397" s="14"/>
      <c r="Z9397" s="13"/>
      <c r="AA9397" s="13"/>
      <c r="AB9397" s="13"/>
      <c r="AC9397" s="13"/>
      <c r="AD9397" s="13"/>
      <c r="AE9397" s="13"/>
      <c r="AF9397" s="13"/>
      <c r="AG9397" s="19"/>
      <c r="AH9397" s="19"/>
      <c r="AI9397" s="19"/>
      <c r="AJ9397" s="19"/>
      <c r="AK9397" s="15"/>
      <c r="AL9397" s="15"/>
      <c r="AM9397" s="15"/>
      <c r="AN9397" s="15"/>
    </row>
    <row r="9398" spans="4:40" x14ac:dyDescent="0.25">
      <c r="D9398" s="18"/>
      <c r="E9398" s="13"/>
      <c r="F9398" s="13"/>
      <c r="G9398" s="13"/>
      <c r="H9398" s="13"/>
      <c r="I9398" s="13"/>
      <c r="J9398" s="13"/>
      <c r="K9398" s="13"/>
      <c r="L9398" s="13"/>
      <c r="M9398" s="13"/>
      <c r="N9398" s="13"/>
      <c r="O9398" s="14"/>
      <c r="P9398" s="14"/>
      <c r="Q9398" s="14"/>
      <c r="R9398" s="14"/>
      <c r="S9398" s="13"/>
      <c r="T9398" s="13"/>
      <c r="U9398" s="13"/>
      <c r="V9398" s="13"/>
      <c r="W9398" s="13"/>
      <c r="X9398" s="13"/>
      <c r="Y9398" s="14"/>
      <c r="Z9398" s="13"/>
      <c r="AA9398" s="13"/>
      <c r="AB9398" s="13"/>
      <c r="AC9398" s="13"/>
      <c r="AD9398" s="13"/>
      <c r="AE9398" s="13"/>
      <c r="AF9398" s="13"/>
      <c r="AG9398" s="19"/>
      <c r="AH9398" s="19"/>
      <c r="AI9398" s="19"/>
      <c r="AJ9398" s="19"/>
      <c r="AK9398" s="12"/>
      <c r="AL9398" s="12"/>
      <c r="AM9398" s="12"/>
      <c r="AN9398" s="12"/>
    </row>
    <row r="9399" spans="4:40" x14ac:dyDescent="0.25">
      <c r="D9399" s="18"/>
      <c r="E9399" s="13"/>
      <c r="F9399" s="13"/>
      <c r="G9399" s="13"/>
      <c r="H9399" s="13"/>
      <c r="I9399" s="13"/>
      <c r="J9399" s="13"/>
      <c r="K9399" s="13"/>
      <c r="L9399" s="13"/>
      <c r="M9399" s="13"/>
      <c r="N9399" s="13"/>
      <c r="O9399" s="13"/>
      <c r="P9399" s="13"/>
      <c r="Q9399" s="13"/>
      <c r="R9399" s="13"/>
      <c r="S9399" s="13"/>
      <c r="T9399" s="13"/>
      <c r="U9399" s="13"/>
      <c r="V9399" s="13"/>
      <c r="W9399" s="13"/>
      <c r="X9399" s="13"/>
      <c r="Y9399" s="13"/>
      <c r="Z9399" s="13"/>
      <c r="AA9399" s="13"/>
      <c r="AB9399" s="13"/>
      <c r="AC9399" s="13"/>
      <c r="AD9399" s="13"/>
      <c r="AE9399" s="13"/>
      <c r="AF9399" s="13"/>
      <c r="AG9399" s="19"/>
      <c r="AH9399" s="19"/>
      <c r="AI9399" s="19"/>
      <c r="AJ9399" s="19"/>
      <c r="AK9399" s="15"/>
      <c r="AL9399" s="12"/>
      <c r="AM9399" s="15"/>
      <c r="AN9399" s="15"/>
    </row>
    <row r="9400" spans="4:40" x14ac:dyDescent="0.25">
      <c r="D9400" s="18"/>
      <c r="E9400" s="13"/>
      <c r="F9400" s="13"/>
      <c r="G9400" s="13"/>
      <c r="H9400" s="13"/>
      <c r="I9400" s="13"/>
      <c r="J9400" s="13"/>
      <c r="K9400" s="13"/>
      <c r="L9400" s="13"/>
      <c r="M9400" s="13"/>
      <c r="N9400" s="13"/>
      <c r="O9400" s="13"/>
      <c r="P9400" s="13"/>
      <c r="Q9400" s="13"/>
      <c r="R9400" s="13"/>
      <c r="S9400" s="13"/>
      <c r="T9400" s="13"/>
      <c r="U9400" s="13"/>
      <c r="V9400" s="13"/>
      <c r="W9400" s="13"/>
      <c r="X9400" s="13"/>
      <c r="Y9400" s="13"/>
      <c r="Z9400" s="13"/>
      <c r="AA9400" s="13"/>
      <c r="AB9400" s="13"/>
      <c r="AC9400" s="13"/>
      <c r="AD9400" s="13"/>
      <c r="AE9400" s="13"/>
      <c r="AF9400" s="13"/>
      <c r="AG9400" s="19"/>
      <c r="AH9400" s="19"/>
      <c r="AI9400" s="19"/>
      <c r="AJ9400" s="19"/>
      <c r="AK9400" s="15"/>
      <c r="AL9400" s="15"/>
      <c r="AM9400" s="15"/>
      <c r="AN9400" s="15"/>
    </row>
    <row r="9401" spans="4:40" x14ac:dyDescent="0.25">
      <c r="D9401" s="18"/>
      <c r="E9401" s="13"/>
      <c r="F9401" s="13"/>
      <c r="G9401" s="13"/>
      <c r="H9401" s="13"/>
      <c r="I9401" s="13"/>
      <c r="J9401" s="13"/>
      <c r="K9401" s="13"/>
      <c r="L9401" s="13"/>
      <c r="M9401" s="13"/>
      <c r="N9401" s="13"/>
      <c r="O9401" s="14"/>
      <c r="P9401" s="14"/>
      <c r="Q9401" s="14"/>
      <c r="R9401" s="14"/>
      <c r="S9401" s="13"/>
      <c r="T9401" s="13"/>
      <c r="U9401" s="13"/>
      <c r="V9401" s="13"/>
      <c r="W9401" s="13"/>
      <c r="X9401" s="13"/>
      <c r="Y9401" s="14"/>
      <c r="Z9401" s="13"/>
      <c r="AA9401" s="13"/>
      <c r="AB9401" s="13"/>
      <c r="AC9401" s="13"/>
      <c r="AD9401" s="13"/>
      <c r="AE9401" s="13"/>
      <c r="AF9401" s="13"/>
      <c r="AG9401" s="19"/>
      <c r="AH9401" s="19"/>
      <c r="AI9401" s="19"/>
      <c r="AJ9401" s="19"/>
      <c r="AK9401" s="15"/>
      <c r="AL9401" s="15"/>
      <c r="AM9401" s="15"/>
      <c r="AN9401" s="15"/>
    </row>
    <row r="9402" spans="4:40" x14ac:dyDescent="0.25">
      <c r="D9402" s="18"/>
      <c r="E9402" s="13"/>
      <c r="F9402" s="13"/>
      <c r="G9402" s="13"/>
      <c r="H9402" s="13"/>
      <c r="I9402" s="13"/>
      <c r="J9402" s="13"/>
      <c r="K9402" s="13"/>
      <c r="L9402" s="13"/>
      <c r="M9402" s="13"/>
      <c r="N9402" s="13"/>
      <c r="O9402" s="14"/>
      <c r="P9402" s="14"/>
      <c r="Q9402" s="14"/>
      <c r="R9402" s="14"/>
      <c r="S9402" s="13"/>
      <c r="T9402" s="13"/>
      <c r="U9402" s="13"/>
      <c r="V9402" s="13"/>
      <c r="W9402" s="13"/>
      <c r="X9402" s="13"/>
      <c r="Y9402" s="14"/>
      <c r="Z9402" s="13"/>
      <c r="AA9402" s="13"/>
      <c r="AB9402" s="13"/>
      <c r="AC9402" s="13"/>
      <c r="AD9402" s="13"/>
      <c r="AE9402" s="13"/>
      <c r="AF9402" s="13"/>
      <c r="AG9402" s="19"/>
      <c r="AH9402" s="19"/>
      <c r="AI9402" s="19"/>
      <c r="AJ9402" s="19"/>
      <c r="AK9402" s="12"/>
      <c r="AL9402" s="12"/>
      <c r="AM9402" s="12"/>
      <c r="AN9402" s="12"/>
    </row>
    <row r="9403" spans="4:40" x14ac:dyDescent="0.25">
      <c r="D9403" s="18"/>
      <c r="E9403" s="13"/>
      <c r="F9403" s="13"/>
      <c r="G9403" s="13"/>
      <c r="H9403" s="13"/>
      <c r="I9403" s="13"/>
      <c r="J9403" s="13"/>
      <c r="K9403" s="13"/>
      <c r="L9403" s="13"/>
      <c r="M9403" s="13"/>
      <c r="N9403" s="13"/>
      <c r="O9403" s="13"/>
      <c r="P9403" s="13"/>
      <c r="Q9403" s="13"/>
      <c r="R9403" s="13"/>
      <c r="S9403" s="13"/>
      <c r="T9403" s="13"/>
      <c r="U9403" s="13"/>
      <c r="V9403" s="13"/>
      <c r="W9403" s="13"/>
      <c r="X9403" s="13"/>
      <c r="Y9403" s="13"/>
      <c r="Z9403" s="13"/>
      <c r="AA9403" s="13"/>
      <c r="AB9403" s="13"/>
      <c r="AC9403" s="13"/>
      <c r="AD9403" s="13"/>
      <c r="AE9403" s="13"/>
      <c r="AF9403" s="13"/>
      <c r="AG9403" s="19"/>
      <c r="AH9403" s="19"/>
      <c r="AI9403" s="19"/>
      <c r="AJ9403" s="19"/>
      <c r="AK9403" s="15"/>
      <c r="AL9403" s="12"/>
      <c r="AM9403" s="15"/>
      <c r="AN9403" s="15"/>
    </row>
    <row r="9404" spans="4:40" x14ac:dyDescent="0.25">
      <c r="D9404" s="18"/>
      <c r="E9404" s="13"/>
      <c r="F9404" s="13"/>
      <c r="G9404" s="13"/>
      <c r="H9404" s="13"/>
      <c r="I9404" s="13"/>
      <c r="J9404" s="13"/>
      <c r="K9404" s="13"/>
      <c r="L9404" s="13"/>
      <c r="M9404" s="13"/>
      <c r="N9404" s="13"/>
      <c r="O9404" s="13"/>
      <c r="P9404" s="13"/>
      <c r="Q9404" s="13"/>
      <c r="R9404" s="13"/>
      <c r="S9404" s="13"/>
      <c r="T9404" s="13"/>
      <c r="U9404" s="13"/>
      <c r="V9404" s="13"/>
      <c r="W9404" s="13"/>
      <c r="X9404" s="13"/>
      <c r="Y9404" s="13"/>
      <c r="Z9404" s="13"/>
      <c r="AA9404" s="13"/>
      <c r="AB9404" s="13"/>
      <c r="AC9404" s="13"/>
      <c r="AD9404" s="13"/>
      <c r="AE9404" s="13"/>
      <c r="AF9404" s="13"/>
      <c r="AG9404" s="19"/>
      <c r="AH9404" s="19"/>
      <c r="AI9404" s="19"/>
      <c r="AJ9404" s="19"/>
      <c r="AK9404" s="15"/>
      <c r="AL9404" s="15"/>
      <c r="AM9404" s="15"/>
      <c r="AN9404" s="15"/>
    </row>
    <row r="9405" spans="4:40" x14ac:dyDescent="0.25">
      <c r="D9405" s="18"/>
      <c r="E9405" s="13"/>
      <c r="F9405" s="13"/>
      <c r="G9405" s="13"/>
      <c r="H9405" s="13"/>
      <c r="I9405" s="13"/>
      <c r="J9405" s="13"/>
      <c r="K9405" s="13"/>
      <c r="L9405" s="13"/>
      <c r="M9405" s="13"/>
      <c r="N9405" s="13"/>
      <c r="O9405" s="14"/>
      <c r="P9405" s="14"/>
      <c r="Q9405" s="14"/>
      <c r="R9405" s="14"/>
      <c r="S9405" s="13"/>
      <c r="T9405" s="13"/>
      <c r="U9405" s="13"/>
      <c r="V9405" s="13"/>
      <c r="W9405" s="13"/>
      <c r="X9405" s="13"/>
      <c r="Y9405" s="14"/>
      <c r="Z9405" s="13"/>
      <c r="AA9405" s="13"/>
      <c r="AB9405" s="13"/>
      <c r="AC9405" s="13"/>
      <c r="AD9405" s="13"/>
      <c r="AE9405" s="13"/>
      <c r="AF9405" s="13"/>
      <c r="AG9405" s="19"/>
      <c r="AH9405" s="19"/>
      <c r="AI9405" s="19"/>
      <c r="AJ9405" s="19"/>
      <c r="AK9405" s="15"/>
      <c r="AL9405" s="15"/>
      <c r="AM9405" s="15"/>
      <c r="AN9405" s="15"/>
    </row>
    <row r="9406" spans="4:40" x14ac:dyDescent="0.25">
      <c r="D9406" s="18"/>
      <c r="E9406" s="13"/>
      <c r="F9406" s="13"/>
      <c r="G9406" s="13"/>
      <c r="H9406" s="13"/>
      <c r="I9406" s="13"/>
      <c r="J9406" s="13"/>
      <c r="K9406" s="13"/>
      <c r="L9406" s="13"/>
      <c r="M9406" s="13"/>
      <c r="N9406" s="13"/>
      <c r="O9406" s="14"/>
      <c r="P9406" s="14"/>
      <c r="Q9406" s="14"/>
      <c r="R9406" s="14"/>
      <c r="S9406" s="13"/>
      <c r="T9406" s="13"/>
      <c r="U9406" s="13"/>
      <c r="V9406" s="13"/>
      <c r="W9406" s="13"/>
      <c r="X9406" s="13"/>
      <c r="Y9406" s="14"/>
      <c r="Z9406" s="13"/>
      <c r="AA9406" s="13"/>
      <c r="AB9406" s="13"/>
      <c r="AC9406" s="13"/>
      <c r="AD9406" s="13"/>
      <c r="AE9406" s="13"/>
      <c r="AF9406" s="13"/>
      <c r="AG9406" s="19"/>
      <c r="AH9406" s="19"/>
      <c r="AI9406" s="19"/>
      <c r="AJ9406" s="19"/>
      <c r="AK9406" s="12"/>
      <c r="AL9406" s="12"/>
      <c r="AM9406" s="12"/>
      <c r="AN9406" s="12"/>
    </row>
    <row r="9407" spans="4:40" x14ac:dyDescent="0.25">
      <c r="D9407" s="18"/>
      <c r="E9407" s="13"/>
      <c r="F9407" s="13"/>
      <c r="G9407" s="13"/>
      <c r="H9407" s="13"/>
      <c r="I9407" s="13"/>
      <c r="J9407" s="13"/>
      <c r="K9407" s="13"/>
      <c r="L9407" s="13"/>
      <c r="M9407" s="13"/>
      <c r="N9407" s="13"/>
      <c r="O9407" s="13"/>
      <c r="P9407" s="13"/>
      <c r="Q9407" s="13"/>
      <c r="R9407" s="13"/>
      <c r="S9407" s="13"/>
      <c r="T9407" s="13"/>
      <c r="U9407" s="13"/>
      <c r="V9407" s="13"/>
      <c r="W9407" s="13"/>
      <c r="X9407" s="13"/>
      <c r="Y9407" s="13"/>
      <c r="Z9407" s="13"/>
      <c r="AA9407" s="13"/>
      <c r="AB9407" s="13"/>
      <c r="AC9407" s="13"/>
      <c r="AD9407" s="13"/>
      <c r="AE9407" s="13"/>
      <c r="AF9407" s="13"/>
      <c r="AG9407" s="19"/>
      <c r="AH9407" s="19"/>
      <c r="AI9407" s="19"/>
      <c r="AJ9407" s="19"/>
      <c r="AK9407" s="15"/>
      <c r="AL9407" s="12"/>
      <c r="AM9407" s="15"/>
      <c r="AN9407" s="15"/>
    </row>
    <row r="9408" spans="4:40" x14ac:dyDescent="0.25">
      <c r="D9408" s="18"/>
      <c r="E9408" s="13"/>
      <c r="F9408" s="13"/>
      <c r="G9408" s="13"/>
      <c r="H9408" s="13"/>
      <c r="I9408" s="13"/>
      <c r="J9408" s="13"/>
      <c r="K9408" s="13"/>
      <c r="L9408" s="13"/>
      <c r="M9408" s="13"/>
      <c r="N9408" s="13"/>
      <c r="O9408" s="13"/>
      <c r="P9408" s="13"/>
      <c r="Q9408" s="13"/>
      <c r="R9408" s="13"/>
      <c r="S9408" s="13"/>
      <c r="T9408" s="13"/>
      <c r="U9408" s="13"/>
      <c r="V9408" s="13"/>
      <c r="W9408" s="13"/>
      <c r="X9408" s="13"/>
      <c r="Y9408" s="13"/>
      <c r="Z9408" s="13"/>
      <c r="AA9408" s="13"/>
      <c r="AB9408" s="13"/>
      <c r="AC9408" s="13"/>
      <c r="AD9408" s="13"/>
      <c r="AE9408" s="13"/>
      <c r="AF9408" s="13"/>
      <c r="AG9408" s="19"/>
      <c r="AH9408" s="19"/>
      <c r="AI9408" s="19"/>
      <c r="AJ9408" s="19"/>
      <c r="AK9408" s="15"/>
      <c r="AL9408" s="15"/>
      <c r="AM9408" s="15"/>
      <c r="AN9408" s="15"/>
    </row>
    <row r="9409" spans="4:40" x14ac:dyDescent="0.25">
      <c r="D9409" s="18"/>
      <c r="E9409" s="13"/>
      <c r="F9409" s="13"/>
      <c r="G9409" s="13"/>
      <c r="H9409" s="13"/>
      <c r="I9409" s="13"/>
      <c r="J9409" s="13"/>
      <c r="K9409" s="13"/>
      <c r="L9409" s="13"/>
      <c r="M9409" s="13"/>
      <c r="N9409" s="13"/>
      <c r="O9409" s="14"/>
      <c r="P9409" s="14"/>
      <c r="Q9409" s="14"/>
      <c r="R9409" s="14"/>
      <c r="S9409" s="13"/>
      <c r="T9409" s="13"/>
      <c r="U9409" s="13"/>
      <c r="V9409" s="13"/>
      <c r="W9409" s="13"/>
      <c r="X9409" s="13"/>
      <c r="Y9409" s="14"/>
      <c r="Z9409" s="13"/>
      <c r="AA9409" s="13"/>
      <c r="AB9409" s="13"/>
      <c r="AC9409" s="13"/>
      <c r="AD9409" s="13"/>
      <c r="AE9409" s="13"/>
      <c r="AF9409" s="13"/>
      <c r="AG9409" s="19"/>
      <c r="AH9409" s="19"/>
      <c r="AI9409" s="19"/>
      <c r="AJ9409" s="19"/>
      <c r="AK9409" s="15"/>
      <c r="AL9409" s="15"/>
      <c r="AM9409" s="15"/>
      <c r="AN9409" s="15"/>
    </row>
    <row r="9410" spans="4:40" x14ac:dyDescent="0.25">
      <c r="D9410" s="18"/>
      <c r="E9410" s="13"/>
      <c r="F9410" s="13"/>
      <c r="G9410" s="13"/>
      <c r="H9410" s="13"/>
      <c r="I9410" s="13"/>
      <c r="J9410" s="13"/>
      <c r="K9410" s="13"/>
      <c r="L9410" s="13"/>
      <c r="M9410" s="13"/>
      <c r="N9410" s="13"/>
      <c r="O9410" s="14"/>
      <c r="P9410" s="14"/>
      <c r="Q9410" s="14"/>
      <c r="R9410" s="14"/>
      <c r="S9410" s="13"/>
      <c r="T9410" s="13"/>
      <c r="U9410" s="13"/>
      <c r="V9410" s="13"/>
      <c r="W9410" s="13"/>
      <c r="X9410" s="13"/>
      <c r="Y9410" s="14"/>
      <c r="Z9410" s="13"/>
      <c r="AA9410" s="13"/>
      <c r="AB9410" s="13"/>
      <c r="AC9410" s="13"/>
      <c r="AD9410" s="13"/>
      <c r="AE9410" s="13"/>
      <c r="AF9410" s="13"/>
      <c r="AG9410" s="19"/>
      <c r="AH9410" s="19"/>
      <c r="AI9410" s="19"/>
      <c r="AJ9410" s="19"/>
      <c r="AK9410" s="12"/>
      <c r="AL9410" s="12"/>
      <c r="AM9410" s="12"/>
      <c r="AN9410" s="12"/>
    </row>
    <row r="9411" spans="4:40" x14ac:dyDescent="0.25">
      <c r="D9411" s="18"/>
      <c r="E9411" s="13"/>
      <c r="F9411" s="13"/>
      <c r="G9411" s="13"/>
      <c r="H9411" s="13"/>
      <c r="I9411" s="13"/>
      <c r="J9411" s="13"/>
      <c r="K9411" s="13"/>
      <c r="L9411" s="13"/>
      <c r="M9411" s="13"/>
      <c r="N9411" s="13"/>
      <c r="O9411" s="13"/>
      <c r="P9411" s="13"/>
      <c r="Q9411" s="13"/>
      <c r="R9411" s="13"/>
      <c r="S9411" s="13"/>
      <c r="T9411" s="13"/>
      <c r="U9411" s="13"/>
      <c r="V9411" s="13"/>
      <c r="W9411" s="13"/>
      <c r="X9411" s="13"/>
      <c r="Y9411" s="13"/>
      <c r="Z9411" s="13"/>
      <c r="AA9411" s="13"/>
      <c r="AB9411" s="13"/>
      <c r="AC9411" s="13"/>
      <c r="AD9411" s="13"/>
      <c r="AE9411" s="13"/>
      <c r="AF9411" s="13"/>
      <c r="AG9411" s="19"/>
      <c r="AH9411" s="19"/>
      <c r="AI9411" s="19"/>
      <c r="AJ9411" s="19"/>
      <c r="AK9411" s="15"/>
      <c r="AL9411" s="12"/>
      <c r="AM9411" s="15"/>
      <c r="AN9411" s="15"/>
    </row>
    <row r="9412" spans="4:40" x14ac:dyDescent="0.25">
      <c r="D9412" s="18"/>
      <c r="E9412" s="13"/>
      <c r="F9412" s="13"/>
      <c r="G9412" s="13"/>
      <c r="H9412" s="13"/>
      <c r="I9412" s="13"/>
      <c r="J9412" s="13"/>
      <c r="K9412" s="13"/>
      <c r="L9412" s="13"/>
      <c r="M9412" s="13"/>
      <c r="N9412" s="13"/>
      <c r="O9412" s="13"/>
      <c r="P9412" s="13"/>
      <c r="Q9412" s="13"/>
      <c r="R9412" s="13"/>
      <c r="S9412" s="13"/>
      <c r="T9412" s="13"/>
      <c r="U9412" s="13"/>
      <c r="V9412" s="13"/>
      <c r="W9412" s="13"/>
      <c r="X9412" s="13"/>
      <c r="Y9412" s="13"/>
      <c r="Z9412" s="13"/>
      <c r="AA9412" s="13"/>
      <c r="AB9412" s="13"/>
      <c r="AC9412" s="13"/>
      <c r="AD9412" s="13"/>
      <c r="AE9412" s="13"/>
      <c r="AF9412" s="13"/>
      <c r="AG9412" s="19"/>
      <c r="AH9412" s="19"/>
      <c r="AI9412" s="19"/>
      <c r="AJ9412" s="19"/>
      <c r="AK9412" s="15"/>
      <c r="AL9412" s="15"/>
      <c r="AM9412" s="15"/>
      <c r="AN9412" s="15"/>
    </row>
    <row r="9413" spans="4:40" x14ac:dyDescent="0.25">
      <c r="D9413" s="18"/>
      <c r="E9413" s="13"/>
      <c r="F9413" s="13"/>
      <c r="G9413" s="13"/>
      <c r="H9413" s="13"/>
      <c r="I9413" s="13"/>
      <c r="J9413" s="13"/>
      <c r="K9413" s="13"/>
      <c r="L9413" s="13"/>
      <c r="M9413" s="13"/>
      <c r="N9413" s="13"/>
      <c r="O9413" s="14"/>
      <c r="P9413" s="14"/>
      <c r="Q9413" s="14"/>
      <c r="R9413" s="14"/>
      <c r="S9413" s="13"/>
      <c r="T9413" s="13"/>
      <c r="U9413" s="13"/>
      <c r="V9413" s="13"/>
      <c r="W9413" s="13"/>
      <c r="X9413" s="13"/>
      <c r="Y9413" s="14"/>
      <c r="Z9413" s="13"/>
      <c r="AA9413" s="13"/>
      <c r="AB9413" s="13"/>
      <c r="AC9413" s="13"/>
      <c r="AD9413" s="13"/>
      <c r="AE9413" s="13"/>
      <c r="AF9413" s="13"/>
      <c r="AG9413" s="19"/>
      <c r="AH9413" s="19"/>
      <c r="AI9413" s="19"/>
      <c r="AJ9413" s="19"/>
      <c r="AK9413" s="15"/>
      <c r="AL9413" s="15"/>
      <c r="AM9413" s="15"/>
      <c r="AN9413" s="15"/>
    </row>
    <row r="9414" spans="4:40" x14ac:dyDescent="0.25">
      <c r="D9414" s="18"/>
      <c r="E9414" s="13"/>
      <c r="F9414" s="13"/>
      <c r="G9414" s="13"/>
      <c r="H9414" s="13"/>
      <c r="I9414" s="13"/>
      <c r="J9414" s="13"/>
      <c r="K9414" s="13"/>
      <c r="L9414" s="13"/>
      <c r="M9414" s="13"/>
      <c r="N9414" s="13"/>
      <c r="O9414" s="14"/>
      <c r="P9414" s="14"/>
      <c r="Q9414" s="14"/>
      <c r="R9414" s="14"/>
      <c r="S9414" s="13"/>
      <c r="T9414" s="13"/>
      <c r="U9414" s="13"/>
      <c r="V9414" s="13"/>
      <c r="W9414" s="13"/>
      <c r="X9414" s="13"/>
      <c r="Y9414" s="14"/>
      <c r="Z9414" s="13"/>
      <c r="AA9414" s="13"/>
      <c r="AB9414" s="13"/>
      <c r="AC9414" s="13"/>
      <c r="AD9414" s="13"/>
      <c r="AE9414" s="13"/>
      <c r="AF9414" s="13"/>
      <c r="AG9414" s="19"/>
      <c r="AH9414" s="19"/>
      <c r="AI9414" s="19"/>
      <c r="AJ9414" s="19"/>
      <c r="AK9414" s="12"/>
      <c r="AL9414" s="12"/>
      <c r="AM9414" s="12"/>
      <c r="AN9414" s="12"/>
    </row>
    <row r="9415" spans="4:40" x14ac:dyDescent="0.25">
      <c r="D9415" s="18"/>
      <c r="E9415" s="13"/>
      <c r="F9415" s="13"/>
      <c r="G9415" s="13"/>
      <c r="H9415" s="13"/>
      <c r="I9415" s="13"/>
      <c r="J9415" s="13"/>
      <c r="K9415" s="13"/>
      <c r="L9415" s="13"/>
      <c r="M9415" s="13"/>
      <c r="N9415" s="13"/>
      <c r="O9415" s="13"/>
      <c r="P9415" s="13"/>
      <c r="Q9415" s="13"/>
      <c r="R9415" s="13"/>
      <c r="S9415" s="13"/>
      <c r="T9415" s="13"/>
      <c r="U9415" s="13"/>
      <c r="V9415" s="13"/>
      <c r="W9415" s="13"/>
      <c r="X9415" s="13"/>
      <c r="Y9415" s="13"/>
      <c r="Z9415" s="13"/>
      <c r="AA9415" s="13"/>
      <c r="AB9415" s="13"/>
      <c r="AC9415" s="13"/>
      <c r="AD9415" s="13"/>
      <c r="AE9415" s="13"/>
      <c r="AF9415" s="13"/>
      <c r="AG9415" s="19"/>
      <c r="AH9415" s="19"/>
      <c r="AI9415" s="19"/>
      <c r="AJ9415" s="19"/>
      <c r="AK9415" s="15"/>
      <c r="AL9415" s="12"/>
      <c r="AM9415" s="15"/>
      <c r="AN9415" s="15"/>
    </row>
  </sheetData>
  <mergeCells count="11783">
    <mergeCell ref="AK1:AN2"/>
    <mergeCell ref="D8:D11"/>
    <mergeCell ref="D12:D15"/>
    <mergeCell ref="D16:D19"/>
    <mergeCell ref="AJ16:AJ19"/>
    <mergeCell ref="D1:D3"/>
    <mergeCell ref="D4:D7"/>
    <mergeCell ref="F1:F3"/>
    <mergeCell ref="G1:J2"/>
    <mergeCell ref="K1:N2"/>
    <mergeCell ref="O2:R2"/>
    <mergeCell ref="O1:T1"/>
    <mergeCell ref="S2:S3"/>
    <mergeCell ref="V2:V3"/>
    <mergeCell ref="W2:Z2"/>
    <mergeCell ref="AA2:AA3"/>
    <mergeCell ref="AF2:AF3"/>
    <mergeCell ref="U1:AF1"/>
    <mergeCell ref="AG1:AJ2"/>
    <mergeCell ref="E1:E3"/>
    <mergeCell ref="T2:T3"/>
    <mergeCell ref="U2:U3"/>
    <mergeCell ref="AB2:AE2"/>
    <mergeCell ref="D32:D35"/>
    <mergeCell ref="AG32:AG35"/>
    <mergeCell ref="AH32:AH35"/>
    <mergeCell ref="AI32:AI35"/>
    <mergeCell ref="AJ32:AJ35"/>
    <mergeCell ref="D28:D31"/>
    <mergeCell ref="AG28:AG31"/>
    <mergeCell ref="AH28:AH31"/>
    <mergeCell ref="AI28:AI31"/>
    <mergeCell ref="AJ28:AJ31"/>
    <mergeCell ref="AG20:AG23"/>
    <mergeCell ref="AH20:AH23"/>
    <mergeCell ref="AI20:AI23"/>
    <mergeCell ref="AJ20:AJ23"/>
    <mergeCell ref="D24:D27"/>
    <mergeCell ref="AG24:AG27"/>
    <mergeCell ref="AH24:AH27"/>
    <mergeCell ref="AI24:AI27"/>
    <mergeCell ref="AJ24:AJ27"/>
    <mergeCell ref="D20:D23"/>
    <mergeCell ref="AG4:AG7"/>
    <mergeCell ref="AH4:AH7"/>
    <mergeCell ref="AI4:AI7"/>
    <mergeCell ref="AJ4:AJ7"/>
    <mergeCell ref="AG8:AG11"/>
    <mergeCell ref="AH8:AH11"/>
    <mergeCell ref="AI8:AI11"/>
    <mergeCell ref="AJ8:AJ11"/>
    <mergeCell ref="AG12:AG15"/>
    <mergeCell ref="AH12:AH15"/>
    <mergeCell ref="AI12:AI15"/>
    <mergeCell ref="AJ12:AJ15"/>
    <mergeCell ref="AG16:AG19"/>
    <mergeCell ref="AH16:AH19"/>
    <mergeCell ref="AI16:AI19"/>
    <mergeCell ref="D60:D63"/>
    <mergeCell ref="AG60:AG63"/>
    <mergeCell ref="AH60:AH63"/>
    <mergeCell ref="AI60:AI63"/>
    <mergeCell ref="AJ60:AJ63"/>
    <mergeCell ref="D56:D59"/>
    <mergeCell ref="AG56:AG59"/>
    <mergeCell ref="AH56:AH59"/>
    <mergeCell ref="AI56:AI59"/>
    <mergeCell ref="AJ56:AJ59"/>
    <mergeCell ref="D52:D55"/>
    <mergeCell ref="AG52:AG55"/>
    <mergeCell ref="AH52:AH55"/>
    <mergeCell ref="AI52:AI55"/>
    <mergeCell ref="AJ52:AJ55"/>
    <mergeCell ref="D48:D51"/>
    <mergeCell ref="AG48:AG51"/>
    <mergeCell ref="AH48:AH51"/>
    <mergeCell ref="AI48:AI51"/>
    <mergeCell ref="AJ48:AJ51"/>
    <mergeCell ref="D44:D47"/>
    <mergeCell ref="AG44:AG47"/>
    <mergeCell ref="AH44:AH47"/>
    <mergeCell ref="AI44:AI47"/>
    <mergeCell ref="AJ44:AJ47"/>
    <mergeCell ref="D40:D43"/>
    <mergeCell ref="AG40:AG43"/>
    <mergeCell ref="AH40:AH43"/>
    <mergeCell ref="AI40:AI43"/>
    <mergeCell ref="AJ40:AJ43"/>
    <mergeCell ref="D36:D39"/>
    <mergeCell ref="AG36:AG39"/>
    <mergeCell ref="AH36:AH39"/>
    <mergeCell ref="AI36:AI39"/>
    <mergeCell ref="AJ36:AJ39"/>
    <mergeCell ref="D88:D91"/>
    <mergeCell ref="AG88:AG91"/>
    <mergeCell ref="AH88:AH91"/>
    <mergeCell ref="AI88:AI91"/>
    <mergeCell ref="AJ88:AJ91"/>
    <mergeCell ref="D84:D87"/>
    <mergeCell ref="AG84:AG87"/>
    <mergeCell ref="AH84:AH87"/>
    <mergeCell ref="AI84:AI87"/>
    <mergeCell ref="AJ84:AJ87"/>
    <mergeCell ref="D80:D83"/>
    <mergeCell ref="AG80:AG83"/>
    <mergeCell ref="AH80:AH83"/>
    <mergeCell ref="AI80:AI83"/>
    <mergeCell ref="AJ80:AJ83"/>
    <mergeCell ref="D76:D79"/>
    <mergeCell ref="AG76:AG79"/>
    <mergeCell ref="AH76:AH79"/>
    <mergeCell ref="AI76:AI79"/>
    <mergeCell ref="AJ76:AJ79"/>
    <mergeCell ref="D72:D75"/>
    <mergeCell ref="AG72:AG75"/>
    <mergeCell ref="AH72:AH75"/>
    <mergeCell ref="AI72:AI75"/>
    <mergeCell ref="AJ72:AJ75"/>
    <mergeCell ref="D68:D71"/>
    <mergeCell ref="AG68:AG71"/>
    <mergeCell ref="AH68:AH71"/>
    <mergeCell ref="AI68:AI71"/>
    <mergeCell ref="AJ68:AJ71"/>
    <mergeCell ref="D64:D67"/>
    <mergeCell ref="AG64:AG67"/>
    <mergeCell ref="AH64:AH67"/>
    <mergeCell ref="AI64:AI67"/>
    <mergeCell ref="AJ64:AJ67"/>
    <mergeCell ref="D116:D119"/>
    <mergeCell ref="AG116:AG119"/>
    <mergeCell ref="AH116:AH119"/>
    <mergeCell ref="AI116:AI119"/>
    <mergeCell ref="AJ116:AJ119"/>
    <mergeCell ref="D112:D115"/>
    <mergeCell ref="AG112:AG115"/>
    <mergeCell ref="AH112:AH115"/>
    <mergeCell ref="AI112:AI115"/>
    <mergeCell ref="AJ112:AJ115"/>
    <mergeCell ref="D108:D111"/>
    <mergeCell ref="AG108:AG111"/>
    <mergeCell ref="AH108:AH111"/>
    <mergeCell ref="AI108:AI111"/>
    <mergeCell ref="AJ108:AJ111"/>
    <mergeCell ref="D104:D107"/>
    <mergeCell ref="AG104:AG107"/>
    <mergeCell ref="AH104:AH107"/>
    <mergeCell ref="AI104:AI107"/>
    <mergeCell ref="AJ104:AJ107"/>
    <mergeCell ref="D100:D103"/>
    <mergeCell ref="AG100:AG103"/>
    <mergeCell ref="AH100:AH103"/>
    <mergeCell ref="AI100:AI103"/>
    <mergeCell ref="AJ100:AJ103"/>
    <mergeCell ref="D96:D99"/>
    <mergeCell ref="AG96:AG99"/>
    <mergeCell ref="AH96:AH99"/>
    <mergeCell ref="AI96:AI99"/>
    <mergeCell ref="AJ96:AJ99"/>
    <mergeCell ref="D92:D95"/>
    <mergeCell ref="AG92:AG95"/>
    <mergeCell ref="AH92:AH95"/>
    <mergeCell ref="AI92:AI95"/>
    <mergeCell ref="AJ92:AJ95"/>
    <mergeCell ref="D144:D147"/>
    <mergeCell ref="AG144:AG147"/>
    <mergeCell ref="AH144:AH147"/>
    <mergeCell ref="AI144:AI147"/>
    <mergeCell ref="AJ144:AJ147"/>
    <mergeCell ref="D140:D143"/>
    <mergeCell ref="AG140:AG143"/>
    <mergeCell ref="AH140:AH143"/>
    <mergeCell ref="AI140:AI143"/>
    <mergeCell ref="AJ140:AJ143"/>
    <mergeCell ref="D136:D139"/>
    <mergeCell ref="AG136:AG139"/>
    <mergeCell ref="AH136:AH139"/>
    <mergeCell ref="AI136:AI139"/>
    <mergeCell ref="AJ136:AJ139"/>
    <mergeCell ref="D132:D135"/>
    <mergeCell ref="AG132:AG135"/>
    <mergeCell ref="AH132:AH135"/>
    <mergeCell ref="AI132:AI135"/>
    <mergeCell ref="AJ132:AJ135"/>
    <mergeCell ref="D128:D131"/>
    <mergeCell ref="AG128:AG131"/>
    <mergeCell ref="AH128:AH131"/>
    <mergeCell ref="AI128:AI131"/>
    <mergeCell ref="AJ128:AJ131"/>
    <mergeCell ref="D124:D127"/>
    <mergeCell ref="AG124:AG127"/>
    <mergeCell ref="AH124:AH127"/>
    <mergeCell ref="AI124:AI127"/>
    <mergeCell ref="AJ124:AJ127"/>
    <mergeCell ref="D120:D123"/>
    <mergeCell ref="AG120:AG123"/>
    <mergeCell ref="AH120:AH123"/>
    <mergeCell ref="AI120:AI123"/>
    <mergeCell ref="AJ120:AJ123"/>
    <mergeCell ref="D172:D175"/>
    <mergeCell ref="AG172:AG175"/>
    <mergeCell ref="AH172:AH175"/>
    <mergeCell ref="AI172:AI175"/>
    <mergeCell ref="AJ172:AJ175"/>
    <mergeCell ref="D168:D171"/>
    <mergeCell ref="AG168:AG171"/>
    <mergeCell ref="AH168:AH171"/>
    <mergeCell ref="AI168:AI171"/>
    <mergeCell ref="AJ168:AJ171"/>
    <mergeCell ref="D164:D167"/>
    <mergeCell ref="AG164:AG167"/>
    <mergeCell ref="AH164:AH167"/>
    <mergeCell ref="AI164:AI167"/>
    <mergeCell ref="AJ164:AJ167"/>
    <mergeCell ref="D160:D163"/>
    <mergeCell ref="AG160:AG163"/>
    <mergeCell ref="AH160:AH163"/>
    <mergeCell ref="AI160:AI163"/>
    <mergeCell ref="AJ160:AJ163"/>
    <mergeCell ref="D156:D159"/>
    <mergeCell ref="AG156:AG159"/>
    <mergeCell ref="AH156:AH159"/>
    <mergeCell ref="AI156:AI159"/>
    <mergeCell ref="AJ156:AJ159"/>
    <mergeCell ref="D152:D155"/>
    <mergeCell ref="AG152:AG155"/>
    <mergeCell ref="AH152:AH155"/>
    <mergeCell ref="AI152:AI155"/>
    <mergeCell ref="AJ152:AJ155"/>
    <mergeCell ref="D148:D151"/>
    <mergeCell ref="AG148:AG151"/>
    <mergeCell ref="AH148:AH151"/>
    <mergeCell ref="AI148:AI151"/>
    <mergeCell ref="AJ148:AJ151"/>
    <mergeCell ref="D200:D203"/>
    <mergeCell ref="AG200:AG203"/>
    <mergeCell ref="AH200:AH203"/>
    <mergeCell ref="AI200:AI203"/>
    <mergeCell ref="AJ200:AJ203"/>
    <mergeCell ref="D196:D199"/>
    <mergeCell ref="AG196:AG199"/>
    <mergeCell ref="AH196:AH199"/>
    <mergeCell ref="AI196:AI199"/>
    <mergeCell ref="AJ196:AJ199"/>
    <mergeCell ref="D192:D195"/>
    <mergeCell ref="AG192:AG195"/>
    <mergeCell ref="AH192:AH195"/>
    <mergeCell ref="AI192:AI195"/>
    <mergeCell ref="AJ192:AJ195"/>
    <mergeCell ref="D188:D191"/>
    <mergeCell ref="AG188:AG191"/>
    <mergeCell ref="AH188:AH191"/>
    <mergeCell ref="AI188:AI191"/>
    <mergeCell ref="AJ188:AJ191"/>
    <mergeCell ref="D184:D187"/>
    <mergeCell ref="AG184:AG187"/>
    <mergeCell ref="AH184:AH187"/>
    <mergeCell ref="AI184:AI187"/>
    <mergeCell ref="AJ184:AJ187"/>
    <mergeCell ref="D180:D183"/>
    <mergeCell ref="AG180:AG183"/>
    <mergeCell ref="AH180:AH183"/>
    <mergeCell ref="AI180:AI183"/>
    <mergeCell ref="AJ180:AJ183"/>
    <mergeCell ref="D176:D179"/>
    <mergeCell ref="AG176:AG179"/>
    <mergeCell ref="AH176:AH179"/>
    <mergeCell ref="AI176:AI179"/>
    <mergeCell ref="AJ176:AJ179"/>
    <mergeCell ref="D228:D231"/>
    <mergeCell ref="AG228:AG231"/>
    <mergeCell ref="AH228:AH231"/>
    <mergeCell ref="AI228:AI231"/>
    <mergeCell ref="AJ228:AJ231"/>
    <mergeCell ref="D224:D227"/>
    <mergeCell ref="AG224:AG227"/>
    <mergeCell ref="AH224:AH227"/>
    <mergeCell ref="AI224:AI227"/>
    <mergeCell ref="AJ224:AJ227"/>
    <mergeCell ref="D220:D223"/>
    <mergeCell ref="AG220:AG223"/>
    <mergeCell ref="AH220:AH223"/>
    <mergeCell ref="AI220:AI223"/>
    <mergeCell ref="AJ220:AJ223"/>
    <mergeCell ref="D216:D219"/>
    <mergeCell ref="AG216:AG219"/>
    <mergeCell ref="AH216:AH219"/>
    <mergeCell ref="AI216:AI219"/>
    <mergeCell ref="AJ216:AJ219"/>
    <mergeCell ref="D212:D215"/>
    <mergeCell ref="AG212:AG215"/>
    <mergeCell ref="AH212:AH215"/>
    <mergeCell ref="AI212:AI215"/>
    <mergeCell ref="AJ212:AJ215"/>
    <mergeCell ref="D208:D211"/>
    <mergeCell ref="AG208:AG211"/>
    <mergeCell ref="AH208:AH211"/>
    <mergeCell ref="AI208:AI211"/>
    <mergeCell ref="AJ208:AJ211"/>
    <mergeCell ref="D204:D207"/>
    <mergeCell ref="AG204:AG207"/>
    <mergeCell ref="AH204:AH207"/>
    <mergeCell ref="AI204:AI207"/>
    <mergeCell ref="AJ204:AJ207"/>
    <mergeCell ref="D256:D259"/>
    <mergeCell ref="AG256:AG259"/>
    <mergeCell ref="AH256:AH259"/>
    <mergeCell ref="AI256:AI259"/>
    <mergeCell ref="AJ256:AJ259"/>
    <mergeCell ref="D252:D255"/>
    <mergeCell ref="AG252:AG255"/>
    <mergeCell ref="AH252:AH255"/>
    <mergeCell ref="AI252:AI255"/>
    <mergeCell ref="AJ252:AJ255"/>
    <mergeCell ref="D248:D251"/>
    <mergeCell ref="AG248:AG251"/>
    <mergeCell ref="AH248:AH251"/>
    <mergeCell ref="AI248:AI251"/>
    <mergeCell ref="AJ248:AJ251"/>
    <mergeCell ref="D244:D247"/>
    <mergeCell ref="AG244:AG247"/>
    <mergeCell ref="AH244:AH247"/>
    <mergeCell ref="AI244:AI247"/>
    <mergeCell ref="AJ244:AJ247"/>
    <mergeCell ref="D240:D243"/>
    <mergeCell ref="AG240:AG243"/>
    <mergeCell ref="AH240:AH243"/>
    <mergeCell ref="AI240:AI243"/>
    <mergeCell ref="AJ240:AJ243"/>
    <mergeCell ref="D236:D239"/>
    <mergeCell ref="AG236:AG239"/>
    <mergeCell ref="AH236:AH239"/>
    <mergeCell ref="AI236:AI239"/>
    <mergeCell ref="AJ236:AJ239"/>
    <mergeCell ref="D232:D235"/>
    <mergeCell ref="AG232:AG235"/>
    <mergeCell ref="AH232:AH235"/>
    <mergeCell ref="AI232:AI235"/>
    <mergeCell ref="AJ232:AJ235"/>
    <mergeCell ref="D284:D287"/>
    <mergeCell ref="AG284:AG287"/>
    <mergeCell ref="AH284:AH287"/>
    <mergeCell ref="AI284:AI287"/>
    <mergeCell ref="AJ284:AJ287"/>
    <mergeCell ref="D280:D283"/>
    <mergeCell ref="AG280:AG283"/>
    <mergeCell ref="AH280:AH283"/>
    <mergeCell ref="AI280:AI283"/>
    <mergeCell ref="AJ280:AJ283"/>
    <mergeCell ref="D276:D279"/>
    <mergeCell ref="AG276:AG279"/>
    <mergeCell ref="AH276:AH279"/>
    <mergeCell ref="AI276:AI279"/>
    <mergeCell ref="AJ276:AJ279"/>
    <mergeCell ref="D272:D275"/>
    <mergeCell ref="AG272:AG275"/>
    <mergeCell ref="AH272:AH275"/>
    <mergeCell ref="AI272:AI275"/>
    <mergeCell ref="AJ272:AJ275"/>
    <mergeCell ref="D268:D271"/>
    <mergeCell ref="AG268:AG271"/>
    <mergeCell ref="AH268:AH271"/>
    <mergeCell ref="AI268:AI271"/>
    <mergeCell ref="AJ268:AJ271"/>
    <mergeCell ref="D264:D267"/>
    <mergeCell ref="AG264:AG267"/>
    <mergeCell ref="AH264:AH267"/>
    <mergeCell ref="AI264:AI267"/>
    <mergeCell ref="AJ264:AJ267"/>
    <mergeCell ref="D260:D263"/>
    <mergeCell ref="AG260:AG263"/>
    <mergeCell ref="AH260:AH263"/>
    <mergeCell ref="AI260:AI263"/>
    <mergeCell ref="AJ260:AJ263"/>
    <mergeCell ref="D312:D315"/>
    <mergeCell ref="AG312:AG315"/>
    <mergeCell ref="AH312:AH315"/>
    <mergeCell ref="AI312:AI315"/>
    <mergeCell ref="AJ312:AJ315"/>
    <mergeCell ref="D308:D311"/>
    <mergeCell ref="AG308:AG311"/>
    <mergeCell ref="AH308:AH311"/>
    <mergeCell ref="AI308:AI311"/>
    <mergeCell ref="AJ308:AJ311"/>
    <mergeCell ref="D304:D307"/>
    <mergeCell ref="AG304:AG307"/>
    <mergeCell ref="AH304:AH307"/>
    <mergeCell ref="AI304:AI307"/>
    <mergeCell ref="AJ304:AJ307"/>
    <mergeCell ref="D300:D303"/>
    <mergeCell ref="AG300:AG303"/>
    <mergeCell ref="AH300:AH303"/>
    <mergeCell ref="AI300:AI303"/>
    <mergeCell ref="AJ300:AJ303"/>
    <mergeCell ref="D296:D299"/>
    <mergeCell ref="AG296:AG299"/>
    <mergeCell ref="AH296:AH299"/>
    <mergeCell ref="AI296:AI299"/>
    <mergeCell ref="AJ296:AJ299"/>
    <mergeCell ref="D292:D295"/>
    <mergeCell ref="AG292:AG295"/>
    <mergeCell ref="AH292:AH295"/>
    <mergeCell ref="AI292:AI295"/>
    <mergeCell ref="AJ292:AJ295"/>
    <mergeCell ref="D288:D291"/>
    <mergeCell ref="AG288:AG291"/>
    <mergeCell ref="AH288:AH291"/>
    <mergeCell ref="AI288:AI291"/>
    <mergeCell ref="AJ288:AJ291"/>
    <mergeCell ref="D340:D343"/>
    <mergeCell ref="AG340:AG343"/>
    <mergeCell ref="AH340:AH343"/>
    <mergeCell ref="AI340:AI343"/>
    <mergeCell ref="AJ340:AJ343"/>
    <mergeCell ref="D336:D339"/>
    <mergeCell ref="AG336:AG339"/>
    <mergeCell ref="AH336:AH339"/>
    <mergeCell ref="AI336:AI339"/>
    <mergeCell ref="AJ336:AJ339"/>
    <mergeCell ref="D332:D335"/>
    <mergeCell ref="AG332:AG335"/>
    <mergeCell ref="AH332:AH335"/>
    <mergeCell ref="AI332:AI335"/>
    <mergeCell ref="AJ332:AJ335"/>
    <mergeCell ref="D328:D331"/>
    <mergeCell ref="AG328:AG331"/>
    <mergeCell ref="AH328:AH331"/>
    <mergeCell ref="AI328:AI331"/>
    <mergeCell ref="AJ328:AJ331"/>
    <mergeCell ref="D324:D327"/>
    <mergeCell ref="AG324:AG327"/>
    <mergeCell ref="AH324:AH327"/>
    <mergeCell ref="AI324:AI327"/>
    <mergeCell ref="AJ324:AJ327"/>
    <mergeCell ref="D320:D323"/>
    <mergeCell ref="AG320:AG323"/>
    <mergeCell ref="AH320:AH323"/>
    <mergeCell ref="AI320:AI323"/>
    <mergeCell ref="AJ320:AJ323"/>
    <mergeCell ref="D316:D319"/>
    <mergeCell ref="AG316:AG319"/>
    <mergeCell ref="AH316:AH319"/>
    <mergeCell ref="AI316:AI319"/>
    <mergeCell ref="AJ316:AJ319"/>
    <mergeCell ref="D368:D371"/>
    <mergeCell ref="AG368:AG371"/>
    <mergeCell ref="AH368:AH371"/>
    <mergeCell ref="AI368:AI371"/>
    <mergeCell ref="AJ368:AJ371"/>
    <mergeCell ref="D364:D367"/>
    <mergeCell ref="AG364:AG367"/>
    <mergeCell ref="AH364:AH367"/>
    <mergeCell ref="AI364:AI367"/>
    <mergeCell ref="AJ364:AJ367"/>
    <mergeCell ref="D360:D363"/>
    <mergeCell ref="AG360:AG363"/>
    <mergeCell ref="AH360:AH363"/>
    <mergeCell ref="AI360:AI363"/>
    <mergeCell ref="AJ360:AJ363"/>
    <mergeCell ref="D356:D359"/>
    <mergeCell ref="AG356:AG359"/>
    <mergeCell ref="AH356:AH359"/>
    <mergeCell ref="AI356:AI359"/>
    <mergeCell ref="AJ356:AJ359"/>
    <mergeCell ref="D352:D355"/>
    <mergeCell ref="AG352:AG355"/>
    <mergeCell ref="AH352:AH355"/>
    <mergeCell ref="AI352:AI355"/>
    <mergeCell ref="AJ352:AJ355"/>
    <mergeCell ref="D348:D351"/>
    <mergeCell ref="AG348:AG351"/>
    <mergeCell ref="AH348:AH351"/>
    <mergeCell ref="AI348:AI351"/>
    <mergeCell ref="AJ348:AJ351"/>
    <mergeCell ref="D344:D347"/>
    <mergeCell ref="AG344:AG347"/>
    <mergeCell ref="AH344:AH347"/>
    <mergeCell ref="AI344:AI347"/>
    <mergeCell ref="AJ344:AJ347"/>
    <mergeCell ref="D396:D399"/>
    <mergeCell ref="AG396:AG399"/>
    <mergeCell ref="AH396:AH399"/>
    <mergeCell ref="AI396:AI399"/>
    <mergeCell ref="AJ396:AJ399"/>
    <mergeCell ref="D392:D395"/>
    <mergeCell ref="AG392:AG395"/>
    <mergeCell ref="AH392:AH395"/>
    <mergeCell ref="AI392:AI395"/>
    <mergeCell ref="AJ392:AJ395"/>
    <mergeCell ref="D388:D391"/>
    <mergeCell ref="AG388:AG391"/>
    <mergeCell ref="AH388:AH391"/>
    <mergeCell ref="AI388:AI391"/>
    <mergeCell ref="AJ388:AJ391"/>
    <mergeCell ref="D384:D387"/>
    <mergeCell ref="AG384:AG387"/>
    <mergeCell ref="AH384:AH387"/>
    <mergeCell ref="AI384:AI387"/>
    <mergeCell ref="AJ384:AJ387"/>
    <mergeCell ref="D380:D383"/>
    <mergeCell ref="AG380:AG383"/>
    <mergeCell ref="AH380:AH383"/>
    <mergeCell ref="AI380:AI383"/>
    <mergeCell ref="AJ380:AJ383"/>
    <mergeCell ref="D376:D379"/>
    <mergeCell ref="AG376:AG379"/>
    <mergeCell ref="AH376:AH379"/>
    <mergeCell ref="AI376:AI379"/>
    <mergeCell ref="AJ376:AJ379"/>
    <mergeCell ref="D372:D375"/>
    <mergeCell ref="AG372:AG375"/>
    <mergeCell ref="AH372:AH375"/>
    <mergeCell ref="AI372:AI375"/>
    <mergeCell ref="AJ372:AJ375"/>
    <mergeCell ref="D424:D427"/>
    <mergeCell ref="AG424:AG427"/>
    <mergeCell ref="AH424:AH427"/>
    <mergeCell ref="AI424:AI427"/>
    <mergeCell ref="AJ424:AJ427"/>
    <mergeCell ref="D420:D423"/>
    <mergeCell ref="AG420:AG423"/>
    <mergeCell ref="AH420:AH423"/>
    <mergeCell ref="AI420:AI423"/>
    <mergeCell ref="AJ420:AJ423"/>
    <mergeCell ref="D416:D419"/>
    <mergeCell ref="AG416:AG419"/>
    <mergeCell ref="AH416:AH419"/>
    <mergeCell ref="AI416:AI419"/>
    <mergeCell ref="AJ416:AJ419"/>
    <mergeCell ref="D412:D415"/>
    <mergeCell ref="AG412:AG415"/>
    <mergeCell ref="AH412:AH415"/>
    <mergeCell ref="AI412:AI415"/>
    <mergeCell ref="AJ412:AJ415"/>
    <mergeCell ref="D408:D411"/>
    <mergeCell ref="AG408:AG411"/>
    <mergeCell ref="AH408:AH411"/>
    <mergeCell ref="AI408:AI411"/>
    <mergeCell ref="AJ408:AJ411"/>
    <mergeCell ref="D404:D407"/>
    <mergeCell ref="AG404:AG407"/>
    <mergeCell ref="AH404:AH407"/>
    <mergeCell ref="AI404:AI407"/>
    <mergeCell ref="AJ404:AJ407"/>
    <mergeCell ref="D400:D403"/>
    <mergeCell ref="AG400:AG403"/>
    <mergeCell ref="AH400:AH403"/>
    <mergeCell ref="AI400:AI403"/>
    <mergeCell ref="AJ400:AJ403"/>
    <mergeCell ref="D452:D455"/>
    <mergeCell ref="AG452:AG455"/>
    <mergeCell ref="AH452:AH455"/>
    <mergeCell ref="AI452:AI455"/>
    <mergeCell ref="AJ452:AJ455"/>
    <mergeCell ref="D448:D451"/>
    <mergeCell ref="AG448:AG451"/>
    <mergeCell ref="AH448:AH451"/>
    <mergeCell ref="AI448:AI451"/>
    <mergeCell ref="AJ448:AJ451"/>
    <mergeCell ref="D444:D447"/>
    <mergeCell ref="AG444:AG447"/>
    <mergeCell ref="AH444:AH447"/>
    <mergeCell ref="AI444:AI447"/>
    <mergeCell ref="AJ444:AJ447"/>
    <mergeCell ref="D440:D443"/>
    <mergeCell ref="AG440:AG443"/>
    <mergeCell ref="AH440:AH443"/>
    <mergeCell ref="AI440:AI443"/>
    <mergeCell ref="AJ440:AJ443"/>
    <mergeCell ref="D436:D439"/>
    <mergeCell ref="AG436:AG439"/>
    <mergeCell ref="AH436:AH439"/>
    <mergeCell ref="AI436:AI439"/>
    <mergeCell ref="AJ436:AJ439"/>
    <mergeCell ref="D432:D435"/>
    <mergeCell ref="AG432:AG435"/>
    <mergeCell ref="AH432:AH435"/>
    <mergeCell ref="AI432:AI435"/>
    <mergeCell ref="AJ432:AJ435"/>
    <mergeCell ref="D428:D431"/>
    <mergeCell ref="AG428:AG431"/>
    <mergeCell ref="AH428:AH431"/>
    <mergeCell ref="AI428:AI431"/>
    <mergeCell ref="AJ428:AJ431"/>
    <mergeCell ref="D480:D483"/>
    <mergeCell ref="AG480:AG483"/>
    <mergeCell ref="AH480:AH483"/>
    <mergeCell ref="AI480:AI483"/>
    <mergeCell ref="AJ480:AJ483"/>
    <mergeCell ref="D476:D479"/>
    <mergeCell ref="AG476:AG479"/>
    <mergeCell ref="AH476:AH479"/>
    <mergeCell ref="AI476:AI479"/>
    <mergeCell ref="AJ476:AJ479"/>
    <mergeCell ref="D472:D475"/>
    <mergeCell ref="AG472:AG475"/>
    <mergeCell ref="AH472:AH475"/>
    <mergeCell ref="AI472:AI475"/>
    <mergeCell ref="AJ472:AJ475"/>
    <mergeCell ref="D468:D471"/>
    <mergeCell ref="AG468:AG471"/>
    <mergeCell ref="AH468:AH471"/>
    <mergeCell ref="AI468:AI471"/>
    <mergeCell ref="AJ468:AJ471"/>
    <mergeCell ref="D464:D467"/>
    <mergeCell ref="AG464:AG467"/>
    <mergeCell ref="AH464:AH467"/>
    <mergeCell ref="AI464:AI467"/>
    <mergeCell ref="AJ464:AJ467"/>
    <mergeCell ref="D460:D463"/>
    <mergeCell ref="AG460:AG463"/>
    <mergeCell ref="AH460:AH463"/>
    <mergeCell ref="AI460:AI463"/>
    <mergeCell ref="AJ460:AJ463"/>
    <mergeCell ref="D456:D459"/>
    <mergeCell ref="AG456:AG459"/>
    <mergeCell ref="AH456:AH459"/>
    <mergeCell ref="AI456:AI459"/>
    <mergeCell ref="AJ456:AJ459"/>
    <mergeCell ref="D508:D511"/>
    <mergeCell ref="AG508:AG511"/>
    <mergeCell ref="AH508:AH511"/>
    <mergeCell ref="AI508:AI511"/>
    <mergeCell ref="AJ508:AJ511"/>
    <mergeCell ref="D504:D507"/>
    <mergeCell ref="AG504:AG507"/>
    <mergeCell ref="AH504:AH507"/>
    <mergeCell ref="AI504:AI507"/>
    <mergeCell ref="AJ504:AJ507"/>
    <mergeCell ref="D500:D503"/>
    <mergeCell ref="AG500:AG503"/>
    <mergeCell ref="AH500:AH503"/>
    <mergeCell ref="AI500:AI503"/>
    <mergeCell ref="AJ500:AJ503"/>
    <mergeCell ref="D496:D499"/>
    <mergeCell ref="AG496:AG499"/>
    <mergeCell ref="AH496:AH499"/>
    <mergeCell ref="AI496:AI499"/>
    <mergeCell ref="AJ496:AJ499"/>
    <mergeCell ref="D492:D495"/>
    <mergeCell ref="AG492:AG495"/>
    <mergeCell ref="AH492:AH495"/>
    <mergeCell ref="AI492:AI495"/>
    <mergeCell ref="AJ492:AJ495"/>
    <mergeCell ref="D488:D491"/>
    <mergeCell ref="AG488:AG491"/>
    <mergeCell ref="AH488:AH491"/>
    <mergeCell ref="AI488:AI491"/>
    <mergeCell ref="AJ488:AJ491"/>
    <mergeCell ref="D484:D487"/>
    <mergeCell ref="AG484:AG487"/>
    <mergeCell ref="AH484:AH487"/>
    <mergeCell ref="AI484:AI487"/>
    <mergeCell ref="AJ484:AJ487"/>
    <mergeCell ref="D536:D539"/>
    <mergeCell ref="AG536:AG539"/>
    <mergeCell ref="AH536:AH539"/>
    <mergeCell ref="AI536:AI539"/>
    <mergeCell ref="AJ536:AJ539"/>
    <mergeCell ref="D532:D535"/>
    <mergeCell ref="AG532:AG535"/>
    <mergeCell ref="AH532:AH535"/>
    <mergeCell ref="AI532:AI535"/>
    <mergeCell ref="AJ532:AJ535"/>
    <mergeCell ref="D528:D531"/>
    <mergeCell ref="AG528:AG531"/>
    <mergeCell ref="AH528:AH531"/>
    <mergeCell ref="AI528:AI531"/>
    <mergeCell ref="AJ528:AJ531"/>
    <mergeCell ref="D524:D527"/>
    <mergeCell ref="AG524:AG527"/>
    <mergeCell ref="AH524:AH527"/>
    <mergeCell ref="AI524:AI527"/>
    <mergeCell ref="AJ524:AJ527"/>
    <mergeCell ref="D520:D523"/>
    <mergeCell ref="AG520:AG523"/>
    <mergeCell ref="AH520:AH523"/>
    <mergeCell ref="AI520:AI523"/>
    <mergeCell ref="AJ520:AJ523"/>
    <mergeCell ref="D516:D519"/>
    <mergeCell ref="AG516:AG519"/>
    <mergeCell ref="AH516:AH519"/>
    <mergeCell ref="AI516:AI519"/>
    <mergeCell ref="AJ516:AJ519"/>
    <mergeCell ref="D512:D515"/>
    <mergeCell ref="AG512:AG515"/>
    <mergeCell ref="AH512:AH515"/>
    <mergeCell ref="AI512:AI515"/>
    <mergeCell ref="AJ512:AJ515"/>
    <mergeCell ref="D564:D567"/>
    <mergeCell ref="AG564:AG567"/>
    <mergeCell ref="AH564:AH567"/>
    <mergeCell ref="AI564:AI567"/>
    <mergeCell ref="AJ564:AJ567"/>
    <mergeCell ref="D560:D563"/>
    <mergeCell ref="AG560:AG563"/>
    <mergeCell ref="AH560:AH563"/>
    <mergeCell ref="AI560:AI563"/>
    <mergeCell ref="AJ560:AJ563"/>
    <mergeCell ref="D556:D559"/>
    <mergeCell ref="AG556:AG559"/>
    <mergeCell ref="AH556:AH559"/>
    <mergeCell ref="AI556:AI559"/>
    <mergeCell ref="AJ556:AJ559"/>
    <mergeCell ref="D552:D555"/>
    <mergeCell ref="AG552:AG555"/>
    <mergeCell ref="AH552:AH555"/>
    <mergeCell ref="AI552:AI555"/>
    <mergeCell ref="AJ552:AJ555"/>
    <mergeCell ref="D548:D551"/>
    <mergeCell ref="AG548:AG551"/>
    <mergeCell ref="AH548:AH551"/>
    <mergeCell ref="AI548:AI551"/>
    <mergeCell ref="AJ548:AJ551"/>
    <mergeCell ref="D544:D547"/>
    <mergeCell ref="AG544:AG547"/>
    <mergeCell ref="AH544:AH547"/>
    <mergeCell ref="AI544:AI547"/>
    <mergeCell ref="AJ544:AJ547"/>
    <mergeCell ref="D540:D543"/>
    <mergeCell ref="AG540:AG543"/>
    <mergeCell ref="AH540:AH543"/>
    <mergeCell ref="AI540:AI543"/>
    <mergeCell ref="AJ540:AJ543"/>
    <mergeCell ref="D592:D595"/>
    <mergeCell ref="AG592:AG595"/>
    <mergeCell ref="AH592:AH595"/>
    <mergeCell ref="AI592:AI595"/>
    <mergeCell ref="AJ592:AJ595"/>
    <mergeCell ref="D588:D591"/>
    <mergeCell ref="AG588:AG591"/>
    <mergeCell ref="AH588:AH591"/>
    <mergeCell ref="AI588:AI591"/>
    <mergeCell ref="AJ588:AJ591"/>
    <mergeCell ref="D584:D587"/>
    <mergeCell ref="AG584:AG587"/>
    <mergeCell ref="AH584:AH587"/>
    <mergeCell ref="AI584:AI587"/>
    <mergeCell ref="AJ584:AJ587"/>
    <mergeCell ref="D580:D583"/>
    <mergeCell ref="AG580:AG583"/>
    <mergeCell ref="AH580:AH583"/>
    <mergeCell ref="AI580:AI583"/>
    <mergeCell ref="AJ580:AJ583"/>
    <mergeCell ref="D576:D579"/>
    <mergeCell ref="AG576:AG579"/>
    <mergeCell ref="AH576:AH579"/>
    <mergeCell ref="AI576:AI579"/>
    <mergeCell ref="AJ576:AJ579"/>
    <mergeCell ref="D572:D575"/>
    <mergeCell ref="AG572:AG575"/>
    <mergeCell ref="AH572:AH575"/>
    <mergeCell ref="AI572:AI575"/>
    <mergeCell ref="AJ572:AJ575"/>
    <mergeCell ref="D568:D571"/>
    <mergeCell ref="AG568:AG571"/>
    <mergeCell ref="AH568:AH571"/>
    <mergeCell ref="AI568:AI571"/>
    <mergeCell ref="AJ568:AJ571"/>
    <mergeCell ref="D620:D623"/>
    <mergeCell ref="AG620:AG623"/>
    <mergeCell ref="AH620:AH623"/>
    <mergeCell ref="AI620:AI623"/>
    <mergeCell ref="AJ620:AJ623"/>
    <mergeCell ref="D616:D619"/>
    <mergeCell ref="AG616:AG619"/>
    <mergeCell ref="AH616:AH619"/>
    <mergeCell ref="AI616:AI619"/>
    <mergeCell ref="AJ616:AJ619"/>
    <mergeCell ref="D612:D615"/>
    <mergeCell ref="AG612:AG615"/>
    <mergeCell ref="AH612:AH615"/>
    <mergeCell ref="AI612:AI615"/>
    <mergeCell ref="AJ612:AJ615"/>
    <mergeCell ref="D608:D611"/>
    <mergeCell ref="AG608:AG611"/>
    <mergeCell ref="AH608:AH611"/>
    <mergeCell ref="AI608:AI611"/>
    <mergeCell ref="AJ608:AJ611"/>
    <mergeCell ref="D604:D607"/>
    <mergeCell ref="AG604:AG607"/>
    <mergeCell ref="AH604:AH607"/>
    <mergeCell ref="AI604:AI607"/>
    <mergeCell ref="AJ604:AJ607"/>
    <mergeCell ref="D600:D603"/>
    <mergeCell ref="AG600:AG603"/>
    <mergeCell ref="AH600:AH603"/>
    <mergeCell ref="AI600:AI603"/>
    <mergeCell ref="AJ600:AJ603"/>
    <mergeCell ref="D596:D599"/>
    <mergeCell ref="AG596:AG599"/>
    <mergeCell ref="AH596:AH599"/>
    <mergeCell ref="AI596:AI599"/>
    <mergeCell ref="AJ596:AJ599"/>
    <mergeCell ref="D648:D651"/>
    <mergeCell ref="AG648:AG651"/>
    <mergeCell ref="AH648:AH651"/>
    <mergeCell ref="AI648:AI651"/>
    <mergeCell ref="AJ648:AJ651"/>
    <mergeCell ref="D644:D647"/>
    <mergeCell ref="AG644:AG647"/>
    <mergeCell ref="AH644:AH647"/>
    <mergeCell ref="AI644:AI647"/>
    <mergeCell ref="AJ644:AJ647"/>
    <mergeCell ref="D640:D643"/>
    <mergeCell ref="AG640:AG643"/>
    <mergeCell ref="AH640:AH643"/>
    <mergeCell ref="AI640:AI643"/>
    <mergeCell ref="AJ640:AJ643"/>
    <mergeCell ref="D636:D639"/>
    <mergeCell ref="AG636:AG639"/>
    <mergeCell ref="AH636:AH639"/>
    <mergeCell ref="AI636:AI639"/>
    <mergeCell ref="AJ636:AJ639"/>
    <mergeCell ref="D632:D635"/>
    <mergeCell ref="AG632:AG635"/>
    <mergeCell ref="AH632:AH635"/>
    <mergeCell ref="AI632:AI635"/>
    <mergeCell ref="AJ632:AJ635"/>
    <mergeCell ref="D628:D631"/>
    <mergeCell ref="AG628:AG631"/>
    <mergeCell ref="AH628:AH631"/>
    <mergeCell ref="AI628:AI631"/>
    <mergeCell ref="AJ628:AJ631"/>
    <mergeCell ref="D624:D627"/>
    <mergeCell ref="AG624:AG627"/>
    <mergeCell ref="AH624:AH627"/>
    <mergeCell ref="AI624:AI627"/>
    <mergeCell ref="AJ624:AJ627"/>
    <mergeCell ref="D676:D679"/>
    <mergeCell ref="AG676:AG679"/>
    <mergeCell ref="AH676:AH679"/>
    <mergeCell ref="AI676:AI679"/>
    <mergeCell ref="AJ676:AJ679"/>
    <mergeCell ref="D672:D675"/>
    <mergeCell ref="AG672:AG675"/>
    <mergeCell ref="AH672:AH675"/>
    <mergeCell ref="AI672:AI675"/>
    <mergeCell ref="AJ672:AJ675"/>
    <mergeCell ref="D668:D671"/>
    <mergeCell ref="AG668:AG671"/>
    <mergeCell ref="AH668:AH671"/>
    <mergeCell ref="AI668:AI671"/>
    <mergeCell ref="AJ668:AJ671"/>
    <mergeCell ref="D664:D667"/>
    <mergeCell ref="AG664:AG667"/>
    <mergeCell ref="AH664:AH667"/>
    <mergeCell ref="AI664:AI667"/>
    <mergeCell ref="AJ664:AJ667"/>
    <mergeCell ref="D660:D663"/>
    <mergeCell ref="AG660:AG663"/>
    <mergeCell ref="AH660:AH663"/>
    <mergeCell ref="AI660:AI663"/>
    <mergeCell ref="AJ660:AJ663"/>
    <mergeCell ref="D656:D659"/>
    <mergeCell ref="AG656:AG659"/>
    <mergeCell ref="AH656:AH659"/>
    <mergeCell ref="AI656:AI659"/>
    <mergeCell ref="AJ656:AJ659"/>
    <mergeCell ref="D652:D655"/>
    <mergeCell ref="AG652:AG655"/>
    <mergeCell ref="AH652:AH655"/>
    <mergeCell ref="AI652:AI655"/>
    <mergeCell ref="AJ652:AJ655"/>
    <mergeCell ref="D704:D707"/>
    <mergeCell ref="AG704:AG707"/>
    <mergeCell ref="AH704:AH707"/>
    <mergeCell ref="AI704:AI707"/>
    <mergeCell ref="AJ704:AJ707"/>
    <mergeCell ref="D700:D703"/>
    <mergeCell ref="AG700:AG703"/>
    <mergeCell ref="AH700:AH703"/>
    <mergeCell ref="AI700:AI703"/>
    <mergeCell ref="AJ700:AJ703"/>
    <mergeCell ref="D696:D699"/>
    <mergeCell ref="AG696:AG699"/>
    <mergeCell ref="AH696:AH699"/>
    <mergeCell ref="AI696:AI699"/>
    <mergeCell ref="AJ696:AJ699"/>
    <mergeCell ref="D692:D695"/>
    <mergeCell ref="AG692:AG695"/>
    <mergeCell ref="AH692:AH695"/>
    <mergeCell ref="AI692:AI695"/>
    <mergeCell ref="AJ692:AJ695"/>
    <mergeCell ref="D688:D691"/>
    <mergeCell ref="AG688:AG691"/>
    <mergeCell ref="AH688:AH691"/>
    <mergeCell ref="AI688:AI691"/>
    <mergeCell ref="AJ688:AJ691"/>
    <mergeCell ref="D684:D687"/>
    <mergeCell ref="AG684:AG687"/>
    <mergeCell ref="AH684:AH687"/>
    <mergeCell ref="AI684:AI687"/>
    <mergeCell ref="AJ684:AJ687"/>
    <mergeCell ref="D680:D683"/>
    <mergeCell ref="AG680:AG683"/>
    <mergeCell ref="AH680:AH683"/>
    <mergeCell ref="AI680:AI683"/>
    <mergeCell ref="AJ680:AJ683"/>
    <mergeCell ref="D732:D735"/>
    <mergeCell ref="AG732:AG735"/>
    <mergeCell ref="AH732:AH735"/>
    <mergeCell ref="AI732:AI735"/>
    <mergeCell ref="AJ732:AJ735"/>
    <mergeCell ref="D728:D731"/>
    <mergeCell ref="AG728:AG731"/>
    <mergeCell ref="AH728:AH731"/>
    <mergeCell ref="AI728:AI731"/>
    <mergeCell ref="AJ728:AJ731"/>
    <mergeCell ref="D724:D727"/>
    <mergeCell ref="AG724:AG727"/>
    <mergeCell ref="AH724:AH727"/>
    <mergeCell ref="AI724:AI727"/>
    <mergeCell ref="AJ724:AJ727"/>
    <mergeCell ref="D720:D723"/>
    <mergeCell ref="AG720:AG723"/>
    <mergeCell ref="AH720:AH723"/>
    <mergeCell ref="AI720:AI723"/>
    <mergeCell ref="AJ720:AJ723"/>
    <mergeCell ref="D716:D719"/>
    <mergeCell ref="AG716:AG719"/>
    <mergeCell ref="AH716:AH719"/>
    <mergeCell ref="AI716:AI719"/>
    <mergeCell ref="AJ716:AJ719"/>
    <mergeCell ref="D712:D715"/>
    <mergeCell ref="AG712:AG715"/>
    <mergeCell ref="AH712:AH715"/>
    <mergeCell ref="AI712:AI715"/>
    <mergeCell ref="AJ712:AJ715"/>
    <mergeCell ref="D708:D711"/>
    <mergeCell ref="AG708:AG711"/>
    <mergeCell ref="AH708:AH711"/>
    <mergeCell ref="AI708:AI711"/>
    <mergeCell ref="AJ708:AJ711"/>
    <mergeCell ref="D760:D763"/>
    <mergeCell ref="AG760:AG763"/>
    <mergeCell ref="AH760:AH763"/>
    <mergeCell ref="AI760:AI763"/>
    <mergeCell ref="AJ760:AJ763"/>
    <mergeCell ref="D756:D759"/>
    <mergeCell ref="AG756:AG759"/>
    <mergeCell ref="AH756:AH759"/>
    <mergeCell ref="AI756:AI759"/>
    <mergeCell ref="AJ756:AJ759"/>
    <mergeCell ref="D752:D755"/>
    <mergeCell ref="AG752:AG755"/>
    <mergeCell ref="AH752:AH755"/>
    <mergeCell ref="AI752:AI755"/>
    <mergeCell ref="AJ752:AJ755"/>
    <mergeCell ref="D748:D751"/>
    <mergeCell ref="AG748:AG751"/>
    <mergeCell ref="AH748:AH751"/>
    <mergeCell ref="AI748:AI751"/>
    <mergeCell ref="AJ748:AJ751"/>
    <mergeCell ref="D744:D747"/>
    <mergeCell ref="AG744:AG747"/>
    <mergeCell ref="AH744:AH747"/>
    <mergeCell ref="AI744:AI747"/>
    <mergeCell ref="AJ744:AJ747"/>
    <mergeCell ref="D740:D743"/>
    <mergeCell ref="AG740:AG743"/>
    <mergeCell ref="AH740:AH743"/>
    <mergeCell ref="AI740:AI743"/>
    <mergeCell ref="AJ740:AJ743"/>
    <mergeCell ref="D736:D739"/>
    <mergeCell ref="AG736:AG739"/>
    <mergeCell ref="AH736:AH739"/>
    <mergeCell ref="AI736:AI739"/>
    <mergeCell ref="AJ736:AJ739"/>
    <mergeCell ref="D788:D791"/>
    <mergeCell ref="AG788:AG791"/>
    <mergeCell ref="AH788:AH791"/>
    <mergeCell ref="AI788:AI791"/>
    <mergeCell ref="AJ788:AJ791"/>
    <mergeCell ref="D784:D787"/>
    <mergeCell ref="AG784:AG787"/>
    <mergeCell ref="AH784:AH787"/>
    <mergeCell ref="AI784:AI787"/>
    <mergeCell ref="AJ784:AJ787"/>
    <mergeCell ref="D780:D783"/>
    <mergeCell ref="AG780:AG783"/>
    <mergeCell ref="AH780:AH783"/>
    <mergeCell ref="AI780:AI783"/>
    <mergeCell ref="AJ780:AJ783"/>
    <mergeCell ref="D776:D779"/>
    <mergeCell ref="AG776:AG779"/>
    <mergeCell ref="AH776:AH779"/>
    <mergeCell ref="AI776:AI779"/>
    <mergeCell ref="AJ776:AJ779"/>
    <mergeCell ref="D772:D775"/>
    <mergeCell ref="AG772:AG775"/>
    <mergeCell ref="AH772:AH775"/>
    <mergeCell ref="AI772:AI775"/>
    <mergeCell ref="AJ772:AJ775"/>
    <mergeCell ref="D768:D771"/>
    <mergeCell ref="AG768:AG771"/>
    <mergeCell ref="AH768:AH771"/>
    <mergeCell ref="AI768:AI771"/>
    <mergeCell ref="AJ768:AJ771"/>
    <mergeCell ref="D764:D767"/>
    <mergeCell ref="AG764:AG767"/>
    <mergeCell ref="AH764:AH767"/>
    <mergeCell ref="AI764:AI767"/>
    <mergeCell ref="AJ764:AJ767"/>
    <mergeCell ref="D816:D819"/>
    <mergeCell ref="AG816:AG819"/>
    <mergeCell ref="AH816:AH819"/>
    <mergeCell ref="AI816:AI819"/>
    <mergeCell ref="AJ816:AJ819"/>
    <mergeCell ref="D812:D815"/>
    <mergeCell ref="AG812:AG815"/>
    <mergeCell ref="AH812:AH815"/>
    <mergeCell ref="AI812:AI815"/>
    <mergeCell ref="AJ812:AJ815"/>
    <mergeCell ref="D808:D811"/>
    <mergeCell ref="AG808:AG811"/>
    <mergeCell ref="AH808:AH811"/>
    <mergeCell ref="AI808:AI811"/>
    <mergeCell ref="AJ808:AJ811"/>
    <mergeCell ref="D804:D807"/>
    <mergeCell ref="AG804:AG807"/>
    <mergeCell ref="AH804:AH807"/>
    <mergeCell ref="AI804:AI807"/>
    <mergeCell ref="AJ804:AJ807"/>
    <mergeCell ref="D800:D803"/>
    <mergeCell ref="AG800:AG803"/>
    <mergeCell ref="AH800:AH803"/>
    <mergeCell ref="AI800:AI803"/>
    <mergeCell ref="AJ800:AJ803"/>
    <mergeCell ref="D796:D799"/>
    <mergeCell ref="AG796:AG799"/>
    <mergeCell ref="AH796:AH799"/>
    <mergeCell ref="AI796:AI799"/>
    <mergeCell ref="AJ796:AJ799"/>
    <mergeCell ref="D792:D795"/>
    <mergeCell ref="AG792:AG795"/>
    <mergeCell ref="AH792:AH795"/>
    <mergeCell ref="AI792:AI795"/>
    <mergeCell ref="AJ792:AJ795"/>
    <mergeCell ref="D844:D847"/>
    <mergeCell ref="AG844:AG847"/>
    <mergeCell ref="AH844:AH847"/>
    <mergeCell ref="AI844:AI847"/>
    <mergeCell ref="AJ844:AJ847"/>
    <mergeCell ref="D840:D843"/>
    <mergeCell ref="AG840:AG843"/>
    <mergeCell ref="AH840:AH843"/>
    <mergeCell ref="AI840:AI843"/>
    <mergeCell ref="AJ840:AJ843"/>
    <mergeCell ref="D836:D839"/>
    <mergeCell ref="AG836:AG839"/>
    <mergeCell ref="AH836:AH839"/>
    <mergeCell ref="AI836:AI839"/>
    <mergeCell ref="AJ836:AJ839"/>
    <mergeCell ref="D832:D835"/>
    <mergeCell ref="AG832:AG835"/>
    <mergeCell ref="AH832:AH835"/>
    <mergeCell ref="AI832:AI835"/>
    <mergeCell ref="AJ832:AJ835"/>
    <mergeCell ref="D828:D831"/>
    <mergeCell ref="AG828:AG831"/>
    <mergeCell ref="AH828:AH831"/>
    <mergeCell ref="AI828:AI831"/>
    <mergeCell ref="AJ828:AJ831"/>
    <mergeCell ref="D824:D827"/>
    <mergeCell ref="AG824:AG827"/>
    <mergeCell ref="AH824:AH827"/>
    <mergeCell ref="AI824:AI827"/>
    <mergeCell ref="AJ824:AJ827"/>
    <mergeCell ref="D820:D823"/>
    <mergeCell ref="AG820:AG823"/>
    <mergeCell ref="AH820:AH823"/>
    <mergeCell ref="AI820:AI823"/>
    <mergeCell ref="AJ820:AJ823"/>
    <mergeCell ref="D872:D875"/>
    <mergeCell ref="AG872:AG875"/>
    <mergeCell ref="AH872:AH875"/>
    <mergeCell ref="AI872:AI875"/>
    <mergeCell ref="AJ872:AJ875"/>
    <mergeCell ref="D868:D871"/>
    <mergeCell ref="AG868:AG871"/>
    <mergeCell ref="AH868:AH871"/>
    <mergeCell ref="AI868:AI871"/>
    <mergeCell ref="AJ868:AJ871"/>
    <mergeCell ref="D864:D867"/>
    <mergeCell ref="AG864:AG867"/>
    <mergeCell ref="AH864:AH867"/>
    <mergeCell ref="AI864:AI867"/>
    <mergeCell ref="AJ864:AJ867"/>
    <mergeCell ref="D860:D863"/>
    <mergeCell ref="AG860:AG863"/>
    <mergeCell ref="AH860:AH863"/>
    <mergeCell ref="AI860:AI863"/>
    <mergeCell ref="AJ860:AJ863"/>
    <mergeCell ref="D856:D859"/>
    <mergeCell ref="AG856:AG859"/>
    <mergeCell ref="AH856:AH859"/>
    <mergeCell ref="AI856:AI859"/>
    <mergeCell ref="AJ856:AJ859"/>
    <mergeCell ref="D852:D855"/>
    <mergeCell ref="AG852:AG855"/>
    <mergeCell ref="AH852:AH855"/>
    <mergeCell ref="AI852:AI855"/>
    <mergeCell ref="AJ852:AJ855"/>
    <mergeCell ref="D848:D851"/>
    <mergeCell ref="AG848:AG851"/>
    <mergeCell ref="AH848:AH851"/>
    <mergeCell ref="AI848:AI851"/>
    <mergeCell ref="AJ848:AJ851"/>
    <mergeCell ref="D900:D903"/>
    <mergeCell ref="AG900:AG903"/>
    <mergeCell ref="AH900:AH903"/>
    <mergeCell ref="AI900:AI903"/>
    <mergeCell ref="AJ900:AJ903"/>
    <mergeCell ref="D896:D899"/>
    <mergeCell ref="AG896:AG899"/>
    <mergeCell ref="AH896:AH899"/>
    <mergeCell ref="AI896:AI899"/>
    <mergeCell ref="AJ896:AJ899"/>
    <mergeCell ref="D892:D895"/>
    <mergeCell ref="AG892:AG895"/>
    <mergeCell ref="AH892:AH895"/>
    <mergeCell ref="AI892:AI895"/>
    <mergeCell ref="AJ892:AJ895"/>
    <mergeCell ref="D888:D891"/>
    <mergeCell ref="AG888:AG891"/>
    <mergeCell ref="AH888:AH891"/>
    <mergeCell ref="AI888:AI891"/>
    <mergeCell ref="AJ888:AJ891"/>
    <mergeCell ref="D884:D887"/>
    <mergeCell ref="AG884:AG887"/>
    <mergeCell ref="AH884:AH887"/>
    <mergeCell ref="AI884:AI887"/>
    <mergeCell ref="AJ884:AJ887"/>
    <mergeCell ref="D880:D883"/>
    <mergeCell ref="AG880:AG883"/>
    <mergeCell ref="AH880:AH883"/>
    <mergeCell ref="AI880:AI883"/>
    <mergeCell ref="AJ880:AJ883"/>
    <mergeCell ref="D876:D879"/>
    <mergeCell ref="AG876:AG879"/>
    <mergeCell ref="AH876:AH879"/>
    <mergeCell ref="AI876:AI879"/>
    <mergeCell ref="AJ876:AJ879"/>
    <mergeCell ref="D928:D931"/>
    <mergeCell ref="AG928:AG931"/>
    <mergeCell ref="AH928:AH931"/>
    <mergeCell ref="AI928:AI931"/>
    <mergeCell ref="AJ928:AJ931"/>
    <mergeCell ref="D924:D927"/>
    <mergeCell ref="AG924:AG927"/>
    <mergeCell ref="AH924:AH927"/>
    <mergeCell ref="AI924:AI927"/>
    <mergeCell ref="AJ924:AJ927"/>
    <mergeCell ref="D920:D923"/>
    <mergeCell ref="AG920:AG923"/>
    <mergeCell ref="AH920:AH923"/>
    <mergeCell ref="AI920:AI923"/>
    <mergeCell ref="AJ920:AJ923"/>
    <mergeCell ref="D916:D919"/>
    <mergeCell ref="AG916:AG919"/>
    <mergeCell ref="AH916:AH919"/>
    <mergeCell ref="AI916:AI919"/>
    <mergeCell ref="AJ916:AJ919"/>
    <mergeCell ref="D912:D915"/>
    <mergeCell ref="AG912:AG915"/>
    <mergeCell ref="AH912:AH915"/>
    <mergeCell ref="AI912:AI915"/>
    <mergeCell ref="AJ912:AJ915"/>
    <mergeCell ref="D908:D911"/>
    <mergeCell ref="AG908:AG911"/>
    <mergeCell ref="AH908:AH911"/>
    <mergeCell ref="AI908:AI911"/>
    <mergeCell ref="AJ908:AJ911"/>
    <mergeCell ref="D904:D907"/>
    <mergeCell ref="AG904:AG907"/>
    <mergeCell ref="AH904:AH907"/>
    <mergeCell ref="AI904:AI907"/>
    <mergeCell ref="AJ904:AJ907"/>
    <mergeCell ref="D956:D959"/>
    <mergeCell ref="AG956:AG959"/>
    <mergeCell ref="AH956:AH959"/>
    <mergeCell ref="AI956:AI959"/>
    <mergeCell ref="AJ956:AJ959"/>
    <mergeCell ref="D952:D955"/>
    <mergeCell ref="AG952:AG955"/>
    <mergeCell ref="AH952:AH955"/>
    <mergeCell ref="AI952:AI955"/>
    <mergeCell ref="AJ952:AJ955"/>
    <mergeCell ref="D948:D951"/>
    <mergeCell ref="AG948:AG951"/>
    <mergeCell ref="AH948:AH951"/>
    <mergeCell ref="AI948:AI951"/>
    <mergeCell ref="AJ948:AJ951"/>
    <mergeCell ref="D944:D947"/>
    <mergeCell ref="AG944:AG947"/>
    <mergeCell ref="AH944:AH947"/>
    <mergeCell ref="AI944:AI947"/>
    <mergeCell ref="AJ944:AJ947"/>
    <mergeCell ref="D940:D943"/>
    <mergeCell ref="AG940:AG943"/>
    <mergeCell ref="AH940:AH943"/>
    <mergeCell ref="AI940:AI943"/>
    <mergeCell ref="AJ940:AJ943"/>
    <mergeCell ref="D936:D939"/>
    <mergeCell ref="AG936:AG939"/>
    <mergeCell ref="AH936:AH939"/>
    <mergeCell ref="AI936:AI939"/>
    <mergeCell ref="AJ936:AJ939"/>
    <mergeCell ref="D932:D935"/>
    <mergeCell ref="AG932:AG935"/>
    <mergeCell ref="AH932:AH935"/>
    <mergeCell ref="AI932:AI935"/>
    <mergeCell ref="AJ932:AJ935"/>
    <mergeCell ref="D984:D987"/>
    <mergeCell ref="AG984:AG987"/>
    <mergeCell ref="AH984:AH987"/>
    <mergeCell ref="AI984:AI987"/>
    <mergeCell ref="AJ984:AJ987"/>
    <mergeCell ref="D980:D983"/>
    <mergeCell ref="AG980:AG983"/>
    <mergeCell ref="AH980:AH983"/>
    <mergeCell ref="AI980:AI983"/>
    <mergeCell ref="AJ980:AJ983"/>
    <mergeCell ref="D976:D979"/>
    <mergeCell ref="AG976:AG979"/>
    <mergeCell ref="AH976:AH979"/>
    <mergeCell ref="AI976:AI979"/>
    <mergeCell ref="AJ976:AJ979"/>
    <mergeCell ref="D972:D975"/>
    <mergeCell ref="AG972:AG975"/>
    <mergeCell ref="AH972:AH975"/>
    <mergeCell ref="AI972:AI975"/>
    <mergeCell ref="AJ972:AJ975"/>
    <mergeCell ref="D968:D971"/>
    <mergeCell ref="AG968:AG971"/>
    <mergeCell ref="AH968:AH971"/>
    <mergeCell ref="AI968:AI971"/>
    <mergeCell ref="AJ968:AJ971"/>
    <mergeCell ref="D964:D967"/>
    <mergeCell ref="AG964:AG967"/>
    <mergeCell ref="AH964:AH967"/>
    <mergeCell ref="AI964:AI967"/>
    <mergeCell ref="AJ964:AJ967"/>
    <mergeCell ref="D960:D963"/>
    <mergeCell ref="AG960:AG963"/>
    <mergeCell ref="AH960:AH963"/>
    <mergeCell ref="AI960:AI963"/>
    <mergeCell ref="AJ960:AJ963"/>
    <mergeCell ref="D1012:D1015"/>
    <mergeCell ref="AG1012:AG1015"/>
    <mergeCell ref="AH1012:AH1015"/>
    <mergeCell ref="AI1012:AI1015"/>
    <mergeCell ref="AJ1012:AJ1015"/>
    <mergeCell ref="D1008:D1011"/>
    <mergeCell ref="AG1008:AG1011"/>
    <mergeCell ref="AH1008:AH1011"/>
    <mergeCell ref="AI1008:AI1011"/>
    <mergeCell ref="AJ1008:AJ1011"/>
    <mergeCell ref="D1004:D1007"/>
    <mergeCell ref="AG1004:AG1007"/>
    <mergeCell ref="AH1004:AH1007"/>
    <mergeCell ref="AI1004:AI1007"/>
    <mergeCell ref="AJ1004:AJ1007"/>
    <mergeCell ref="D1000:D1003"/>
    <mergeCell ref="AG1000:AG1003"/>
    <mergeCell ref="AH1000:AH1003"/>
    <mergeCell ref="AI1000:AI1003"/>
    <mergeCell ref="AJ1000:AJ1003"/>
    <mergeCell ref="D996:D999"/>
    <mergeCell ref="AG996:AG999"/>
    <mergeCell ref="AH996:AH999"/>
    <mergeCell ref="AI996:AI999"/>
    <mergeCell ref="AJ996:AJ999"/>
    <mergeCell ref="D992:D995"/>
    <mergeCell ref="AG992:AG995"/>
    <mergeCell ref="AH992:AH995"/>
    <mergeCell ref="AI992:AI995"/>
    <mergeCell ref="AJ992:AJ995"/>
    <mergeCell ref="D988:D991"/>
    <mergeCell ref="AG988:AG991"/>
    <mergeCell ref="AH988:AH991"/>
    <mergeCell ref="AI988:AI991"/>
    <mergeCell ref="AJ988:AJ991"/>
    <mergeCell ref="D1040:D1043"/>
    <mergeCell ref="AG1040:AG1043"/>
    <mergeCell ref="AH1040:AH1043"/>
    <mergeCell ref="AI1040:AI1043"/>
    <mergeCell ref="AJ1040:AJ1043"/>
    <mergeCell ref="D1036:D1039"/>
    <mergeCell ref="AG1036:AG1039"/>
    <mergeCell ref="AH1036:AH1039"/>
    <mergeCell ref="AI1036:AI1039"/>
    <mergeCell ref="AJ1036:AJ1039"/>
    <mergeCell ref="D1032:D1035"/>
    <mergeCell ref="AG1032:AG1035"/>
    <mergeCell ref="AH1032:AH1035"/>
    <mergeCell ref="AI1032:AI1035"/>
    <mergeCell ref="AJ1032:AJ1035"/>
    <mergeCell ref="D1028:D1031"/>
    <mergeCell ref="AG1028:AG1031"/>
    <mergeCell ref="AH1028:AH1031"/>
    <mergeCell ref="AI1028:AI1031"/>
    <mergeCell ref="AJ1028:AJ1031"/>
    <mergeCell ref="D1024:D1027"/>
    <mergeCell ref="AG1024:AG1027"/>
    <mergeCell ref="AH1024:AH1027"/>
    <mergeCell ref="AI1024:AI1027"/>
    <mergeCell ref="AJ1024:AJ1027"/>
    <mergeCell ref="D1020:D1023"/>
    <mergeCell ref="AG1020:AG1023"/>
    <mergeCell ref="AH1020:AH1023"/>
    <mergeCell ref="AI1020:AI1023"/>
    <mergeCell ref="AJ1020:AJ1023"/>
    <mergeCell ref="D1016:D1019"/>
    <mergeCell ref="AG1016:AG1019"/>
    <mergeCell ref="AH1016:AH1019"/>
    <mergeCell ref="AI1016:AI1019"/>
    <mergeCell ref="AJ1016:AJ1019"/>
    <mergeCell ref="D1068:D1071"/>
    <mergeCell ref="AG1068:AG1071"/>
    <mergeCell ref="AH1068:AH1071"/>
    <mergeCell ref="AI1068:AI1071"/>
    <mergeCell ref="AJ1068:AJ1071"/>
    <mergeCell ref="D1064:D1067"/>
    <mergeCell ref="AG1064:AG1067"/>
    <mergeCell ref="AH1064:AH1067"/>
    <mergeCell ref="AI1064:AI1067"/>
    <mergeCell ref="AJ1064:AJ1067"/>
    <mergeCell ref="D1060:D1063"/>
    <mergeCell ref="AG1060:AG1063"/>
    <mergeCell ref="AH1060:AH1063"/>
    <mergeCell ref="AI1060:AI1063"/>
    <mergeCell ref="AJ1060:AJ1063"/>
    <mergeCell ref="D1056:D1059"/>
    <mergeCell ref="AG1056:AG1059"/>
    <mergeCell ref="AH1056:AH1059"/>
    <mergeCell ref="AI1056:AI1059"/>
    <mergeCell ref="AJ1056:AJ1059"/>
    <mergeCell ref="D1052:D1055"/>
    <mergeCell ref="AG1052:AG1055"/>
    <mergeCell ref="AH1052:AH1055"/>
    <mergeCell ref="AI1052:AI1055"/>
    <mergeCell ref="AJ1052:AJ1055"/>
    <mergeCell ref="D1048:D1051"/>
    <mergeCell ref="AG1048:AG1051"/>
    <mergeCell ref="AH1048:AH1051"/>
    <mergeCell ref="AI1048:AI1051"/>
    <mergeCell ref="AJ1048:AJ1051"/>
    <mergeCell ref="D1044:D1047"/>
    <mergeCell ref="AG1044:AG1047"/>
    <mergeCell ref="AH1044:AH1047"/>
    <mergeCell ref="AI1044:AI1047"/>
    <mergeCell ref="AJ1044:AJ1047"/>
    <mergeCell ref="D1096:D1099"/>
    <mergeCell ref="AG1096:AG1099"/>
    <mergeCell ref="AH1096:AH1099"/>
    <mergeCell ref="AI1096:AI1099"/>
    <mergeCell ref="AJ1096:AJ1099"/>
    <mergeCell ref="D1092:D1095"/>
    <mergeCell ref="AG1092:AG1095"/>
    <mergeCell ref="AH1092:AH1095"/>
    <mergeCell ref="AI1092:AI1095"/>
    <mergeCell ref="AJ1092:AJ1095"/>
    <mergeCell ref="D1088:D1091"/>
    <mergeCell ref="AG1088:AG1091"/>
    <mergeCell ref="AH1088:AH1091"/>
    <mergeCell ref="AI1088:AI1091"/>
    <mergeCell ref="AJ1088:AJ1091"/>
    <mergeCell ref="D1084:D1087"/>
    <mergeCell ref="AG1084:AG1087"/>
    <mergeCell ref="AH1084:AH1087"/>
    <mergeCell ref="AI1084:AI1087"/>
    <mergeCell ref="AJ1084:AJ1087"/>
    <mergeCell ref="D1080:D1083"/>
    <mergeCell ref="AG1080:AG1083"/>
    <mergeCell ref="AH1080:AH1083"/>
    <mergeCell ref="AI1080:AI1083"/>
    <mergeCell ref="AJ1080:AJ1083"/>
    <mergeCell ref="D1076:D1079"/>
    <mergeCell ref="AG1076:AG1079"/>
    <mergeCell ref="AH1076:AH1079"/>
    <mergeCell ref="AI1076:AI1079"/>
    <mergeCell ref="AJ1076:AJ1079"/>
    <mergeCell ref="D1072:D1075"/>
    <mergeCell ref="AG1072:AG1075"/>
    <mergeCell ref="AH1072:AH1075"/>
    <mergeCell ref="AI1072:AI1075"/>
    <mergeCell ref="AJ1072:AJ1075"/>
    <mergeCell ref="D1124:D1127"/>
    <mergeCell ref="AG1124:AG1127"/>
    <mergeCell ref="AH1124:AH1127"/>
    <mergeCell ref="AI1124:AI1127"/>
    <mergeCell ref="AJ1124:AJ1127"/>
    <mergeCell ref="D1120:D1123"/>
    <mergeCell ref="AG1120:AG1123"/>
    <mergeCell ref="AH1120:AH1123"/>
    <mergeCell ref="AI1120:AI1123"/>
    <mergeCell ref="AJ1120:AJ1123"/>
    <mergeCell ref="D1116:D1119"/>
    <mergeCell ref="AG1116:AG1119"/>
    <mergeCell ref="AH1116:AH1119"/>
    <mergeCell ref="AI1116:AI1119"/>
    <mergeCell ref="AJ1116:AJ1119"/>
    <mergeCell ref="D1112:D1115"/>
    <mergeCell ref="AG1112:AG1115"/>
    <mergeCell ref="AH1112:AH1115"/>
    <mergeCell ref="AI1112:AI1115"/>
    <mergeCell ref="AJ1112:AJ1115"/>
    <mergeCell ref="D1108:D1111"/>
    <mergeCell ref="AG1108:AG1111"/>
    <mergeCell ref="AH1108:AH1111"/>
    <mergeCell ref="AI1108:AI1111"/>
    <mergeCell ref="AJ1108:AJ1111"/>
    <mergeCell ref="D1104:D1107"/>
    <mergeCell ref="AG1104:AG1107"/>
    <mergeCell ref="AH1104:AH1107"/>
    <mergeCell ref="AI1104:AI1107"/>
    <mergeCell ref="AJ1104:AJ1107"/>
    <mergeCell ref="D1100:D1103"/>
    <mergeCell ref="AG1100:AG1103"/>
    <mergeCell ref="AH1100:AH1103"/>
    <mergeCell ref="AI1100:AI1103"/>
    <mergeCell ref="AJ1100:AJ1103"/>
    <mergeCell ref="D1152:D1155"/>
    <mergeCell ref="AG1152:AG1155"/>
    <mergeCell ref="AH1152:AH1155"/>
    <mergeCell ref="AI1152:AI1155"/>
    <mergeCell ref="AJ1152:AJ1155"/>
    <mergeCell ref="D1148:D1151"/>
    <mergeCell ref="AG1148:AG1151"/>
    <mergeCell ref="AH1148:AH1151"/>
    <mergeCell ref="AI1148:AI1151"/>
    <mergeCell ref="AJ1148:AJ1151"/>
    <mergeCell ref="D1144:D1147"/>
    <mergeCell ref="AG1144:AG1147"/>
    <mergeCell ref="AH1144:AH1147"/>
    <mergeCell ref="AI1144:AI1147"/>
    <mergeCell ref="AJ1144:AJ1147"/>
    <mergeCell ref="D1140:D1143"/>
    <mergeCell ref="AG1140:AG1143"/>
    <mergeCell ref="AH1140:AH1143"/>
    <mergeCell ref="AI1140:AI1143"/>
    <mergeCell ref="AJ1140:AJ1143"/>
    <mergeCell ref="D1136:D1139"/>
    <mergeCell ref="AG1136:AG1139"/>
    <mergeCell ref="AH1136:AH1139"/>
    <mergeCell ref="AI1136:AI1139"/>
    <mergeCell ref="AJ1136:AJ1139"/>
    <mergeCell ref="D1132:D1135"/>
    <mergeCell ref="AG1132:AG1135"/>
    <mergeCell ref="AH1132:AH1135"/>
    <mergeCell ref="AI1132:AI1135"/>
    <mergeCell ref="AJ1132:AJ1135"/>
    <mergeCell ref="D1128:D1131"/>
    <mergeCell ref="AG1128:AG1131"/>
    <mergeCell ref="AH1128:AH1131"/>
    <mergeCell ref="AI1128:AI1131"/>
    <mergeCell ref="AJ1128:AJ1131"/>
    <mergeCell ref="D1180:D1183"/>
    <mergeCell ref="AG1180:AG1183"/>
    <mergeCell ref="AH1180:AH1183"/>
    <mergeCell ref="AI1180:AI1183"/>
    <mergeCell ref="AJ1180:AJ1183"/>
    <mergeCell ref="D1176:D1179"/>
    <mergeCell ref="AG1176:AG1179"/>
    <mergeCell ref="AH1176:AH1179"/>
    <mergeCell ref="AI1176:AI1179"/>
    <mergeCell ref="AJ1176:AJ1179"/>
    <mergeCell ref="D1172:D1175"/>
    <mergeCell ref="AG1172:AG1175"/>
    <mergeCell ref="AH1172:AH1175"/>
    <mergeCell ref="AI1172:AI1175"/>
    <mergeCell ref="AJ1172:AJ1175"/>
    <mergeCell ref="D1168:D1171"/>
    <mergeCell ref="AG1168:AG1171"/>
    <mergeCell ref="AH1168:AH1171"/>
    <mergeCell ref="AI1168:AI1171"/>
    <mergeCell ref="AJ1168:AJ1171"/>
    <mergeCell ref="D1164:D1167"/>
    <mergeCell ref="AG1164:AG1167"/>
    <mergeCell ref="AH1164:AH1167"/>
    <mergeCell ref="AI1164:AI1167"/>
    <mergeCell ref="AJ1164:AJ1167"/>
    <mergeCell ref="D1160:D1163"/>
    <mergeCell ref="AG1160:AG1163"/>
    <mergeCell ref="AH1160:AH1163"/>
    <mergeCell ref="AI1160:AI1163"/>
    <mergeCell ref="AJ1160:AJ1163"/>
    <mergeCell ref="D1156:D1159"/>
    <mergeCell ref="AG1156:AG1159"/>
    <mergeCell ref="AH1156:AH1159"/>
    <mergeCell ref="AI1156:AI1159"/>
    <mergeCell ref="AJ1156:AJ1159"/>
    <mergeCell ref="D1208:D1211"/>
    <mergeCell ref="AG1208:AG1211"/>
    <mergeCell ref="AH1208:AH1211"/>
    <mergeCell ref="AI1208:AI1211"/>
    <mergeCell ref="AJ1208:AJ1211"/>
    <mergeCell ref="D1204:D1207"/>
    <mergeCell ref="AG1204:AG1207"/>
    <mergeCell ref="AH1204:AH1207"/>
    <mergeCell ref="AI1204:AI1207"/>
    <mergeCell ref="AJ1204:AJ1207"/>
    <mergeCell ref="D1200:D1203"/>
    <mergeCell ref="AG1200:AG1203"/>
    <mergeCell ref="AH1200:AH1203"/>
    <mergeCell ref="AI1200:AI1203"/>
    <mergeCell ref="AJ1200:AJ1203"/>
    <mergeCell ref="D1196:D1199"/>
    <mergeCell ref="AG1196:AG1199"/>
    <mergeCell ref="AH1196:AH1199"/>
    <mergeCell ref="AI1196:AI1199"/>
    <mergeCell ref="AJ1196:AJ1199"/>
    <mergeCell ref="D1192:D1195"/>
    <mergeCell ref="AG1192:AG1195"/>
    <mergeCell ref="AH1192:AH1195"/>
    <mergeCell ref="AI1192:AI1195"/>
    <mergeCell ref="AJ1192:AJ1195"/>
    <mergeCell ref="D1188:D1191"/>
    <mergeCell ref="AG1188:AG1191"/>
    <mergeCell ref="AH1188:AH1191"/>
    <mergeCell ref="AI1188:AI1191"/>
    <mergeCell ref="AJ1188:AJ1191"/>
    <mergeCell ref="D1184:D1187"/>
    <mergeCell ref="AG1184:AG1187"/>
    <mergeCell ref="AH1184:AH1187"/>
    <mergeCell ref="AI1184:AI1187"/>
    <mergeCell ref="AJ1184:AJ1187"/>
    <mergeCell ref="D1236:D1239"/>
    <mergeCell ref="AG1236:AG1239"/>
    <mergeCell ref="AH1236:AH1239"/>
    <mergeCell ref="AI1236:AI1239"/>
    <mergeCell ref="AJ1236:AJ1239"/>
    <mergeCell ref="D1232:D1235"/>
    <mergeCell ref="AG1232:AG1235"/>
    <mergeCell ref="AH1232:AH1235"/>
    <mergeCell ref="AI1232:AI1235"/>
    <mergeCell ref="AJ1232:AJ1235"/>
    <mergeCell ref="D1228:D1231"/>
    <mergeCell ref="AG1228:AG1231"/>
    <mergeCell ref="AH1228:AH1231"/>
    <mergeCell ref="AI1228:AI1231"/>
    <mergeCell ref="AJ1228:AJ1231"/>
    <mergeCell ref="D1224:D1227"/>
    <mergeCell ref="AG1224:AG1227"/>
    <mergeCell ref="AH1224:AH1227"/>
    <mergeCell ref="AI1224:AI1227"/>
    <mergeCell ref="AJ1224:AJ1227"/>
    <mergeCell ref="D1220:D1223"/>
    <mergeCell ref="AG1220:AG1223"/>
    <mergeCell ref="AH1220:AH1223"/>
    <mergeCell ref="AI1220:AI1223"/>
    <mergeCell ref="AJ1220:AJ1223"/>
    <mergeCell ref="D1216:D1219"/>
    <mergeCell ref="AG1216:AG1219"/>
    <mergeCell ref="AH1216:AH1219"/>
    <mergeCell ref="AI1216:AI1219"/>
    <mergeCell ref="AJ1216:AJ1219"/>
    <mergeCell ref="D1212:D1215"/>
    <mergeCell ref="AG1212:AG1215"/>
    <mergeCell ref="AH1212:AH1215"/>
    <mergeCell ref="AI1212:AI1215"/>
    <mergeCell ref="AJ1212:AJ1215"/>
    <mergeCell ref="D1264:D1267"/>
    <mergeCell ref="AG1264:AG1267"/>
    <mergeCell ref="AH1264:AH1267"/>
    <mergeCell ref="AI1264:AI1267"/>
    <mergeCell ref="AJ1264:AJ1267"/>
    <mergeCell ref="D1260:D1263"/>
    <mergeCell ref="AG1260:AG1263"/>
    <mergeCell ref="AH1260:AH1263"/>
    <mergeCell ref="AI1260:AI1263"/>
    <mergeCell ref="AJ1260:AJ1263"/>
    <mergeCell ref="D1256:D1259"/>
    <mergeCell ref="AG1256:AG1259"/>
    <mergeCell ref="AH1256:AH1259"/>
    <mergeCell ref="AI1256:AI1259"/>
    <mergeCell ref="AJ1256:AJ1259"/>
    <mergeCell ref="D1252:D1255"/>
    <mergeCell ref="AG1252:AG1255"/>
    <mergeCell ref="AH1252:AH1255"/>
    <mergeCell ref="AI1252:AI1255"/>
    <mergeCell ref="AJ1252:AJ1255"/>
    <mergeCell ref="D1248:D1251"/>
    <mergeCell ref="AG1248:AG1251"/>
    <mergeCell ref="AH1248:AH1251"/>
    <mergeCell ref="AI1248:AI1251"/>
    <mergeCell ref="AJ1248:AJ1251"/>
    <mergeCell ref="D1244:D1247"/>
    <mergeCell ref="AG1244:AG1247"/>
    <mergeCell ref="AH1244:AH1247"/>
    <mergeCell ref="AI1244:AI1247"/>
    <mergeCell ref="AJ1244:AJ1247"/>
    <mergeCell ref="D1240:D1243"/>
    <mergeCell ref="AG1240:AG1243"/>
    <mergeCell ref="AH1240:AH1243"/>
    <mergeCell ref="AI1240:AI1243"/>
    <mergeCell ref="AJ1240:AJ1243"/>
    <mergeCell ref="D1292:D1295"/>
    <mergeCell ref="AG1292:AG1295"/>
    <mergeCell ref="AH1292:AH1295"/>
    <mergeCell ref="AI1292:AI1295"/>
    <mergeCell ref="AJ1292:AJ1295"/>
    <mergeCell ref="D1288:D1291"/>
    <mergeCell ref="AG1288:AG1291"/>
    <mergeCell ref="AH1288:AH1291"/>
    <mergeCell ref="AI1288:AI1291"/>
    <mergeCell ref="AJ1288:AJ1291"/>
    <mergeCell ref="D1284:D1287"/>
    <mergeCell ref="AG1284:AG1287"/>
    <mergeCell ref="AH1284:AH1287"/>
    <mergeCell ref="AI1284:AI1287"/>
    <mergeCell ref="AJ1284:AJ1287"/>
    <mergeCell ref="D1280:D1283"/>
    <mergeCell ref="AG1280:AG1283"/>
    <mergeCell ref="AH1280:AH1283"/>
    <mergeCell ref="AI1280:AI1283"/>
    <mergeCell ref="AJ1280:AJ1283"/>
    <mergeCell ref="D1276:D1279"/>
    <mergeCell ref="AG1276:AG1279"/>
    <mergeCell ref="AH1276:AH1279"/>
    <mergeCell ref="AI1276:AI1279"/>
    <mergeCell ref="AJ1276:AJ1279"/>
    <mergeCell ref="D1272:D1275"/>
    <mergeCell ref="AG1272:AG1275"/>
    <mergeCell ref="AH1272:AH1275"/>
    <mergeCell ref="AI1272:AI1275"/>
    <mergeCell ref="AJ1272:AJ1275"/>
    <mergeCell ref="D1268:D1271"/>
    <mergeCell ref="AG1268:AG1271"/>
    <mergeCell ref="AH1268:AH1271"/>
    <mergeCell ref="AI1268:AI1271"/>
    <mergeCell ref="AJ1268:AJ1271"/>
    <mergeCell ref="D1320:D1323"/>
    <mergeCell ref="AG1320:AG1323"/>
    <mergeCell ref="AH1320:AH1323"/>
    <mergeCell ref="AI1320:AI1323"/>
    <mergeCell ref="AJ1320:AJ1323"/>
    <mergeCell ref="D1316:D1319"/>
    <mergeCell ref="AG1316:AG1319"/>
    <mergeCell ref="AH1316:AH1319"/>
    <mergeCell ref="AI1316:AI1319"/>
    <mergeCell ref="AJ1316:AJ1319"/>
    <mergeCell ref="D1312:D1315"/>
    <mergeCell ref="AG1312:AG1315"/>
    <mergeCell ref="AH1312:AH1315"/>
    <mergeCell ref="AI1312:AI1315"/>
    <mergeCell ref="AJ1312:AJ1315"/>
    <mergeCell ref="D1308:D1311"/>
    <mergeCell ref="AG1308:AG1311"/>
    <mergeCell ref="AH1308:AH1311"/>
    <mergeCell ref="AI1308:AI1311"/>
    <mergeCell ref="AJ1308:AJ1311"/>
    <mergeCell ref="D1304:D1307"/>
    <mergeCell ref="AG1304:AG1307"/>
    <mergeCell ref="AH1304:AH1307"/>
    <mergeCell ref="AI1304:AI1307"/>
    <mergeCell ref="AJ1304:AJ1307"/>
    <mergeCell ref="D1300:D1303"/>
    <mergeCell ref="AG1300:AG1303"/>
    <mergeCell ref="AH1300:AH1303"/>
    <mergeCell ref="AI1300:AI1303"/>
    <mergeCell ref="AJ1300:AJ1303"/>
    <mergeCell ref="D1296:D1299"/>
    <mergeCell ref="AG1296:AG1299"/>
    <mergeCell ref="AH1296:AH1299"/>
    <mergeCell ref="AI1296:AI1299"/>
    <mergeCell ref="AJ1296:AJ1299"/>
    <mergeCell ref="D1348:D1351"/>
    <mergeCell ref="AG1348:AG1351"/>
    <mergeCell ref="AH1348:AH1351"/>
    <mergeCell ref="AI1348:AI1351"/>
    <mergeCell ref="AJ1348:AJ1351"/>
    <mergeCell ref="D1344:D1347"/>
    <mergeCell ref="AG1344:AG1347"/>
    <mergeCell ref="AH1344:AH1347"/>
    <mergeCell ref="AI1344:AI1347"/>
    <mergeCell ref="AJ1344:AJ1347"/>
    <mergeCell ref="D1340:D1343"/>
    <mergeCell ref="AG1340:AG1343"/>
    <mergeCell ref="AH1340:AH1343"/>
    <mergeCell ref="AI1340:AI1343"/>
    <mergeCell ref="AJ1340:AJ1343"/>
    <mergeCell ref="D1336:D1339"/>
    <mergeCell ref="AG1336:AG1339"/>
    <mergeCell ref="AH1336:AH1339"/>
    <mergeCell ref="AI1336:AI1339"/>
    <mergeCell ref="AJ1336:AJ1339"/>
    <mergeCell ref="D1332:D1335"/>
    <mergeCell ref="AG1332:AG1335"/>
    <mergeCell ref="AH1332:AH1335"/>
    <mergeCell ref="AI1332:AI1335"/>
    <mergeCell ref="AJ1332:AJ1335"/>
    <mergeCell ref="D1328:D1331"/>
    <mergeCell ref="AG1328:AG1331"/>
    <mergeCell ref="AH1328:AH1331"/>
    <mergeCell ref="AI1328:AI1331"/>
    <mergeCell ref="AJ1328:AJ1331"/>
    <mergeCell ref="D1324:D1327"/>
    <mergeCell ref="AG1324:AG1327"/>
    <mergeCell ref="AH1324:AH1327"/>
    <mergeCell ref="AI1324:AI1327"/>
    <mergeCell ref="AJ1324:AJ1327"/>
    <mergeCell ref="D1376:D1379"/>
    <mergeCell ref="AG1376:AG1379"/>
    <mergeCell ref="AH1376:AH1379"/>
    <mergeCell ref="AI1376:AI1379"/>
    <mergeCell ref="AJ1376:AJ1379"/>
    <mergeCell ref="D1372:D1375"/>
    <mergeCell ref="AG1372:AG1375"/>
    <mergeCell ref="AH1372:AH1375"/>
    <mergeCell ref="AI1372:AI1375"/>
    <mergeCell ref="AJ1372:AJ1375"/>
    <mergeCell ref="D1368:D1371"/>
    <mergeCell ref="AG1368:AG1371"/>
    <mergeCell ref="AH1368:AH1371"/>
    <mergeCell ref="AI1368:AI1371"/>
    <mergeCell ref="AJ1368:AJ1371"/>
    <mergeCell ref="D1364:D1367"/>
    <mergeCell ref="AG1364:AG1367"/>
    <mergeCell ref="AH1364:AH1367"/>
    <mergeCell ref="AI1364:AI1367"/>
    <mergeCell ref="AJ1364:AJ1367"/>
    <mergeCell ref="D1360:D1363"/>
    <mergeCell ref="AG1360:AG1363"/>
    <mergeCell ref="AH1360:AH1363"/>
    <mergeCell ref="AI1360:AI1363"/>
    <mergeCell ref="AJ1360:AJ1363"/>
    <mergeCell ref="D1356:D1359"/>
    <mergeCell ref="AG1356:AG1359"/>
    <mergeCell ref="AH1356:AH1359"/>
    <mergeCell ref="AI1356:AI1359"/>
    <mergeCell ref="AJ1356:AJ1359"/>
    <mergeCell ref="D1352:D1355"/>
    <mergeCell ref="AG1352:AG1355"/>
    <mergeCell ref="AH1352:AH1355"/>
    <mergeCell ref="AI1352:AI1355"/>
    <mergeCell ref="AJ1352:AJ1355"/>
    <mergeCell ref="D1404:D1407"/>
    <mergeCell ref="AG1404:AG1407"/>
    <mergeCell ref="AH1404:AH1407"/>
    <mergeCell ref="AI1404:AI1407"/>
    <mergeCell ref="AJ1404:AJ1407"/>
    <mergeCell ref="D1400:D1403"/>
    <mergeCell ref="AG1400:AG1403"/>
    <mergeCell ref="AH1400:AH1403"/>
    <mergeCell ref="AI1400:AI1403"/>
    <mergeCell ref="AJ1400:AJ1403"/>
    <mergeCell ref="D1396:D1399"/>
    <mergeCell ref="AG1396:AG1399"/>
    <mergeCell ref="AH1396:AH1399"/>
    <mergeCell ref="AI1396:AI1399"/>
    <mergeCell ref="AJ1396:AJ1399"/>
    <mergeCell ref="D1392:D1395"/>
    <mergeCell ref="AG1392:AG1395"/>
    <mergeCell ref="AH1392:AH1395"/>
    <mergeCell ref="AI1392:AI1395"/>
    <mergeCell ref="AJ1392:AJ1395"/>
    <mergeCell ref="D1388:D1391"/>
    <mergeCell ref="AG1388:AG1391"/>
    <mergeCell ref="AH1388:AH1391"/>
    <mergeCell ref="AI1388:AI1391"/>
    <mergeCell ref="AJ1388:AJ1391"/>
    <mergeCell ref="D1384:D1387"/>
    <mergeCell ref="AG1384:AG1387"/>
    <mergeCell ref="AH1384:AH1387"/>
    <mergeCell ref="AI1384:AI1387"/>
    <mergeCell ref="AJ1384:AJ1387"/>
    <mergeCell ref="D1380:D1383"/>
    <mergeCell ref="AG1380:AG1383"/>
    <mergeCell ref="AH1380:AH1383"/>
    <mergeCell ref="AI1380:AI1383"/>
    <mergeCell ref="AJ1380:AJ1383"/>
    <mergeCell ref="D1432:D1435"/>
    <mergeCell ref="AG1432:AG1435"/>
    <mergeCell ref="AH1432:AH1435"/>
    <mergeCell ref="AI1432:AI1435"/>
    <mergeCell ref="AJ1432:AJ1435"/>
    <mergeCell ref="D1428:D1431"/>
    <mergeCell ref="AG1428:AG1431"/>
    <mergeCell ref="AH1428:AH1431"/>
    <mergeCell ref="AI1428:AI1431"/>
    <mergeCell ref="AJ1428:AJ1431"/>
    <mergeCell ref="D1424:D1427"/>
    <mergeCell ref="AG1424:AG1427"/>
    <mergeCell ref="AH1424:AH1427"/>
    <mergeCell ref="AI1424:AI1427"/>
    <mergeCell ref="AJ1424:AJ1427"/>
    <mergeCell ref="D1420:D1423"/>
    <mergeCell ref="AG1420:AG1423"/>
    <mergeCell ref="AH1420:AH1423"/>
    <mergeCell ref="AI1420:AI1423"/>
    <mergeCell ref="AJ1420:AJ1423"/>
    <mergeCell ref="D1416:D1419"/>
    <mergeCell ref="AG1416:AG1419"/>
    <mergeCell ref="AH1416:AH1419"/>
    <mergeCell ref="AI1416:AI1419"/>
    <mergeCell ref="AJ1416:AJ1419"/>
    <mergeCell ref="D1412:D1415"/>
    <mergeCell ref="AG1412:AG1415"/>
    <mergeCell ref="AH1412:AH1415"/>
    <mergeCell ref="AI1412:AI1415"/>
    <mergeCell ref="AJ1412:AJ1415"/>
    <mergeCell ref="D1408:D1411"/>
    <mergeCell ref="AG1408:AG1411"/>
    <mergeCell ref="AH1408:AH1411"/>
    <mergeCell ref="AI1408:AI1411"/>
    <mergeCell ref="AJ1408:AJ1411"/>
    <mergeCell ref="D1460:D1463"/>
    <mergeCell ref="AG1460:AG1463"/>
    <mergeCell ref="AH1460:AH1463"/>
    <mergeCell ref="AI1460:AI1463"/>
    <mergeCell ref="AJ1460:AJ1463"/>
    <mergeCell ref="D1456:D1459"/>
    <mergeCell ref="AG1456:AG1459"/>
    <mergeCell ref="AH1456:AH1459"/>
    <mergeCell ref="AI1456:AI1459"/>
    <mergeCell ref="AJ1456:AJ1459"/>
    <mergeCell ref="D1452:D1455"/>
    <mergeCell ref="AG1452:AG1455"/>
    <mergeCell ref="AH1452:AH1455"/>
    <mergeCell ref="AI1452:AI1455"/>
    <mergeCell ref="AJ1452:AJ1455"/>
    <mergeCell ref="D1448:D1451"/>
    <mergeCell ref="AG1448:AG1451"/>
    <mergeCell ref="AH1448:AH1451"/>
    <mergeCell ref="AI1448:AI1451"/>
    <mergeCell ref="AJ1448:AJ1451"/>
    <mergeCell ref="D1444:D1447"/>
    <mergeCell ref="AG1444:AG1447"/>
    <mergeCell ref="AH1444:AH1447"/>
    <mergeCell ref="AI1444:AI1447"/>
    <mergeCell ref="AJ1444:AJ1447"/>
    <mergeCell ref="D1440:D1443"/>
    <mergeCell ref="AG1440:AG1443"/>
    <mergeCell ref="AH1440:AH1443"/>
    <mergeCell ref="AI1440:AI1443"/>
    <mergeCell ref="AJ1440:AJ1443"/>
    <mergeCell ref="D1436:D1439"/>
    <mergeCell ref="AG1436:AG1439"/>
    <mergeCell ref="AH1436:AH1439"/>
    <mergeCell ref="AI1436:AI1439"/>
    <mergeCell ref="AJ1436:AJ1439"/>
    <mergeCell ref="D1488:D1491"/>
    <mergeCell ref="AG1488:AG1491"/>
    <mergeCell ref="AH1488:AH1491"/>
    <mergeCell ref="AI1488:AI1491"/>
    <mergeCell ref="AJ1488:AJ1491"/>
    <mergeCell ref="D1484:D1487"/>
    <mergeCell ref="AG1484:AG1487"/>
    <mergeCell ref="AH1484:AH1487"/>
    <mergeCell ref="AI1484:AI1487"/>
    <mergeCell ref="AJ1484:AJ1487"/>
    <mergeCell ref="D1480:D1483"/>
    <mergeCell ref="AG1480:AG1483"/>
    <mergeCell ref="AH1480:AH1483"/>
    <mergeCell ref="AI1480:AI1483"/>
    <mergeCell ref="AJ1480:AJ1483"/>
    <mergeCell ref="D1476:D1479"/>
    <mergeCell ref="AG1476:AG1479"/>
    <mergeCell ref="AH1476:AH1479"/>
    <mergeCell ref="AI1476:AI1479"/>
    <mergeCell ref="AJ1476:AJ1479"/>
    <mergeCell ref="D1472:D1475"/>
    <mergeCell ref="AG1472:AG1475"/>
    <mergeCell ref="AH1472:AH1475"/>
    <mergeCell ref="AI1472:AI1475"/>
    <mergeCell ref="AJ1472:AJ1475"/>
    <mergeCell ref="D1468:D1471"/>
    <mergeCell ref="AG1468:AG1471"/>
    <mergeCell ref="AH1468:AH1471"/>
    <mergeCell ref="AI1468:AI1471"/>
    <mergeCell ref="AJ1468:AJ1471"/>
    <mergeCell ref="D1464:D1467"/>
    <mergeCell ref="AG1464:AG1467"/>
    <mergeCell ref="AH1464:AH1467"/>
    <mergeCell ref="AI1464:AI1467"/>
    <mergeCell ref="AJ1464:AJ1467"/>
    <mergeCell ref="D1516:D1519"/>
    <mergeCell ref="AG1516:AG1519"/>
    <mergeCell ref="AH1516:AH1519"/>
    <mergeCell ref="AI1516:AI1519"/>
    <mergeCell ref="AJ1516:AJ1519"/>
    <mergeCell ref="D1512:D1515"/>
    <mergeCell ref="AG1512:AG1515"/>
    <mergeCell ref="AH1512:AH1515"/>
    <mergeCell ref="AI1512:AI1515"/>
    <mergeCell ref="AJ1512:AJ1515"/>
    <mergeCell ref="D1508:D1511"/>
    <mergeCell ref="AG1508:AG1511"/>
    <mergeCell ref="AH1508:AH1511"/>
    <mergeCell ref="AI1508:AI1511"/>
    <mergeCell ref="AJ1508:AJ1511"/>
    <mergeCell ref="D1504:D1507"/>
    <mergeCell ref="AG1504:AG1507"/>
    <mergeCell ref="AH1504:AH1507"/>
    <mergeCell ref="AI1504:AI1507"/>
    <mergeCell ref="AJ1504:AJ1507"/>
    <mergeCell ref="D1500:D1503"/>
    <mergeCell ref="AG1500:AG1503"/>
    <mergeCell ref="AH1500:AH1503"/>
    <mergeCell ref="AI1500:AI1503"/>
    <mergeCell ref="AJ1500:AJ1503"/>
    <mergeCell ref="D1496:D1499"/>
    <mergeCell ref="AG1496:AG1499"/>
    <mergeCell ref="AH1496:AH1499"/>
    <mergeCell ref="AI1496:AI1499"/>
    <mergeCell ref="AJ1496:AJ1499"/>
    <mergeCell ref="D1492:D1495"/>
    <mergeCell ref="AG1492:AG1495"/>
    <mergeCell ref="AH1492:AH1495"/>
    <mergeCell ref="AI1492:AI1495"/>
    <mergeCell ref="AJ1492:AJ1495"/>
    <mergeCell ref="D1544:D1547"/>
    <mergeCell ref="AG1544:AG1547"/>
    <mergeCell ref="AH1544:AH1547"/>
    <mergeCell ref="AI1544:AI1547"/>
    <mergeCell ref="AJ1544:AJ1547"/>
    <mergeCell ref="D1540:D1543"/>
    <mergeCell ref="AG1540:AG1543"/>
    <mergeCell ref="AH1540:AH1543"/>
    <mergeCell ref="AI1540:AI1543"/>
    <mergeCell ref="AJ1540:AJ1543"/>
    <mergeCell ref="D1536:D1539"/>
    <mergeCell ref="AG1536:AG1539"/>
    <mergeCell ref="AH1536:AH1539"/>
    <mergeCell ref="AI1536:AI1539"/>
    <mergeCell ref="AJ1536:AJ1539"/>
    <mergeCell ref="D1532:D1535"/>
    <mergeCell ref="AG1532:AG1535"/>
    <mergeCell ref="AH1532:AH1535"/>
    <mergeCell ref="AI1532:AI1535"/>
    <mergeCell ref="AJ1532:AJ1535"/>
    <mergeCell ref="D1528:D1531"/>
    <mergeCell ref="AG1528:AG1531"/>
    <mergeCell ref="AH1528:AH1531"/>
    <mergeCell ref="AI1528:AI1531"/>
    <mergeCell ref="AJ1528:AJ1531"/>
    <mergeCell ref="D1524:D1527"/>
    <mergeCell ref="AG1524:AG1527"/>
    <mergeCell ref="AH1524:AH1527"/>
    <mergeCell ref="AI1524:AI1527"/>
    <mergeCell ref="AJ1524:AJ1527"/>
    <mergeCell ref="D1520:D1523"/>
    <mergeCell ref="AG1520:AG1523"/>
    <mergeCell ref="AH1520:AH1523"/>
    <mergeCell ref="AI1520:AI1523"/>
    <mergeCell ref="AJ1520:AJ1523"/>
    <mergeCell ref="D1572:D1575"/>
    <mergeCell ref="AG1572:AG1575"/>
    <mergeCell ref="AH1572:AH1575"/>
    <mergeCell ref="AI1572:AI1575"/>
    <mergeCell ref="AJ1572:AJ1575"/>
    <mergeCell ref="D1568:D1571"/>
    <mergeCell ref="AG1568:AG1571"/>
    <mergeCell ref="AH1568:AH1571"/>
    <mergeCell ref="AI1568:AI1571"/>
    <mergeCell ref="AJ1568:AJ1571"/>
    <mergeCell ref="D1564:D1567"/>
    <mergeCell ref="AG1564:AG1567"/>
    <mergeCell ref="AH1564:AH1567"/>
    <mergeCell ref="AI1564:AI1567"/>
    <mergeCell ref="AJ1564:AJ1567"/>
    <mergeCell ref="D1560:D1563"/>
    <mergeCell ref="AG1560:AG1563"/>
    <mergeCell ref="AH1560:AH1563"/>
    <mergeCell ref="AI1560:AI1563"/>
    <mergeCell ref="AJ1560:AJ1563"/>
    <mergeCell ref="D1556:D1559"/>
    <mergeCell ref="AG1556:AG1559"/>
    <mergeCell ref="AH1556:AH1559"/>
    <mergeCell ref="AI1556:AI1559"/>
    <mergeCell ref="AJ1556:AJ1559"/>
    <mergeCell ref="D1552:D1555"/>
    <mergeCell ref="AG1552:AG1555"/>
    <mergeCell ref="AH1552:AH1555"/>
    <mergeCell ref="AI1552:AI1555"/>
    <mergeCell ref="AJ1552:AJ1555"/>
    <mergeCell ref="D1548:D1551"/>
    <mergeCell ref="AG1548:AG1551"/>
    <mergeCell ref="AH1548:AH1551"/>
    <mergeCell ref="AI1548:AI1551"/>
    <mergeCell ref="AJ1548:AJ1551"/>
    <mergeCell ref="D1600:D1603"/>
    <mergeCell ref="AG1600:AG1603"/>
    <mergeCell ref="AH1600:AH1603"/>
    <mergeCell ref="AI1600:AI1603"/>
    <mergeCell ref="AJ1600:AJ1603"/>
    <mergeCell ref="D1596:D1599"/>
    <mergeCell ref="AG1596:AG1599"/>
    <mergeCell ref="AH1596:AH1599"/>
    <mergeCell ref="AI1596:AI1599"/>
    <mergeCell ref="AJ1596:AJ1599"/>
    <mergeCell ref="D1592:D1595"/>
    <mergeCell ref="AG1592:AG1595"/>
    <mergeCell ref="AH1592:AH1595"/>
    <mergeCell ref="AI1592:AI1595"/>
    <mergeCell ref="AJ1592:AJ1595"/>
    <mergeCell ref="D1588:D1591"/>
    <mergeCell ref="AG1588:AG1591"/>
    <mergeCell ref="AH1588:AH1591"/>
    <mergeCell ref="AI1588:AI1591"/>
    <mergeCell ref="AJ1588:AJ1591"/>
    <mergeCell ref="D1584:D1587"/>
    <mergeCell ref="AG1584:AG1587"/>
    <mergeCell ref="AH1584:AH1587"/>
    <mergeCell ref="AI1584:AI1587"/>
    <mergeCell ref="AJ1584:AJ1587"/>
    <mergeCell ref="D1580:D1583"/>
    <mergeCell ref="AG1580:AG1583"/>
    <mergeCell ref="AH1580:AH1583"/>
    <mergeCell ref="AI1580:AI1583"/>
    <mergeCell ref="AJ1580:AJ1583"/>
    <mergeCell ref="D1576:D1579"/>
    <mergeCell ref="AG1576:AG1579"/>
    <mergeCell ref="AH1576:AH1579"/>
    <mergeCell ref="AI1576:AI1579"/>
    <mergeCell ref="AJ1576:AJ1579"/>
    <mergeCell ref="D1628:D1631"/>
    <mergeCell ref="AG1628:AG1631"/>
    <mergeCell ref="AH1628:AH1631"/>
    <mergeCell ref="AI1628:AI1631"/>
    <mergeCell ref="AJ1628:AJ1631"/>
    <mergeCell ref="D1624:D1627"/>
    <mergeCell ref="AG1624:AG1627"/>
    <mergeCell ref="AH1624:AH1627"/>
    <mergeCell ref="AI1624:AI1627"/>
    <mergeCell ref="AJ1624:AJ1627"/>
    <mergeCell ref="D1620:D1623"/>
    <mergeCell ref="AG1620:AG1623"/>
    <mergeCell ref="AH1620:AH1623"/>
    <mergeCell ref="AI1620:AI1623"/>
    <mergeCell ref="AJ1620:AJ1623"/>
    <mergeCell ref="D1616:D1619"/>
    <mergeCell ref="AG1616:AG1619"/>
    <mergeCell ref="AH1616:AH1619"/>
    <mergeCell ref="AI1616:AI1619"/>
    <mergeCell ref="AJ1616:AJ1619"/>
    <mergeCell ref="D1612:D1615"/>
    <mergeCell ref="AG1612:AG1615"/>
    <mergeCell ref="AH1612:AH1615"/>
    <mergeCell ref="AI1612:AI1615"/>
    <mergeCell ref="AJ1612:AJ1615"/>
    <mergeCell ref="D1608:D1611"/>
    <mergeCell ref="AG1608:AG1611"/>
    <mergeCell ref="AH1608:AH1611"/>
    <mergeCell ref="AI1608:AI1611"/>
    <mergeCell ref="AJ1608:AJ1611"/>
    <mergeCell ref="D1604:D1607"/>
    <mergeCell ref="AG1604:AG1607"/>
    <mergeCell ref="AH1604:AH1607"/>
    <mergeCell ref="AI1604:AI1607"/>
    <mergeCell ref="AJ1604:AJ1607"/>
    <mergeCell ref="D1656:D1659"/>
    <mergeCell ref="AG1656:AG1659"/>
    <mergeCell ref="AH1656:AH1659"/>
    <mergeCell ref="AI1656:AI1659"/>
    <mergeCell ref="AJ1656:AJ1659"/>
    <mergeCell ref="D1652:D1655"/>
    <mergeCell ref="AG1652:AG1655"/>
    <mergeCell ref="AH1652:AH1655"/>
    <mergeCell ref="AI1652:AI1655"/>
    <mergeCell ref="AJ1652:AJ1655"/>
    <mergeCell ref="D1648:D1651"/>
    <mergeCell ref="AG1648:AG1651"/>
    <mergeCell ref="AH1648:AH1651"/>
    <mergeCell ref="AI1648:AI1651"/>
    <mergeCell ref="AJ1648:AJ1651"/>
    <mergeCell ref="D1644:D1647"/>
    <mergeCell ref="AG1644:AG1647"/>
    <mergeCell ref="AH1644:AH1647"/>
    <mergeCell ref="AI1644:AI1647"/>
    <mergeCell ref="AJ1644:AJ1647"/>
    <mergeCell ref="D1640:D1643"/>
    <mergeCell ref="AG1640:AG1643"/>
    <mergeCell ref="AH1640:AH1643"/>
    <mergeCell ref="AI1640:AI1643"/>
    <mergeCell ref="AJ1640:AJ1643"/>
    <mergeCell ref="D1636:D1639"/>
    <mergeCell ref="AG1636:AG1639"/>
    <mergeCell ref="AH1636:AH1639"/>
    <mergeCell ref="AI1636:AI1639"/>
    <mergeCell ref="AJ1636:AJ1639"/>
    <mergeCell ref="D1632:D1635"/>
    <mergeCell ref="AG1632:AG1635"/>
    <mergeCell ref="AH1632:AH1635"/>
    <mergeCell ref="AI1632:AI1635"/>
    <mergeCell ref="AJ1632:AJ1635"/>
    <mergeCell ref="D1684:D1687"/>
    <mergeCell ref="AG1684:AG1687"/>
    <mergeCell ref="AH1684:AH1687"/>
    <mergeCell ref="AI1684:AI1687"/>
    <mergeCell ref="AJ1684:AJ1687"/>
    <mergeCell ref="D1680:D1683"/>
    <mergeCell ref="AG1680:AG1683"/>
    <mergeCell ref="AH1680:AH1683"/>
    <mergeCell ref="AI1680:AI1683"/>
    <mergeCell ref="AJ1680:AJ1683"/>
    <mergeCell ref="D1676:D1679"/>
    <mergeCell ref="AG1676:AG1679"/>
    <mergeCell ref="AH1676:AH1679"/>
    <mergeCell ref="AI1676:AI1679"/>
    <mergeCell ref="AJ1676:AJ1679"/>
    <mergeCell ref="D1672:D1675"/>
    <mergeCell ref="AG1672:AG1675"/>
    <mergeCell ref="AH1672:AH1675"/>
    <mergeCell ref="AI1672:AI1675"/>
    <mergeCell ref="AJ1672:AJ1675"/>
    <mergeCell ref="D1668:D1671"/>
    <mergeCell ref="AG1668:AG1671"/>
    <mergeCell ref="AH1668:AH1671"/>
    <mergeCell ref="AI1668:AI1671"/>
    <mergeCell ref="AJ1668:AJ1671"/>
    <mergeCell ref="D1664:D1667"/>
    <mergeCell ref="AG1664:AG1667"/>
    <mergeCell ref="AH1664:AH1667"/>
    <mergeCell ref="AI1664:AI1667"/>
    <mergeCell ref="AJ1664:AJ1667"/>
    <mergeCell ref="D1660:D1663"/>
    <mergeCell ref="AG1660:AG1663"/>
    <mergeCell ref="AH1660:AH1663"/>
    <mergeCell ref="AI1660:AI1663"/>
    <mergeCell ref="AJ1660:AJ1663"/>
    <mergeCell ref="D1712:D1715"/>
    <mergeCell ref="AG1712:AG1715"/>
    <mergeCell ref="AH1712:AH1715"/>
    <mergeCell ref="AI1712:AI1715"/>
    <mergeCell ref="AJ1712:AJ1715"/>
    <mergeCell ref="D1708:D1711"/>
    <mergeCell ref="AG1708:AG1711"/>
    <mergeCell ref="AH1708:AH1711"/>
    <mergeCell ref="AI1708:AI1711"/>
    <mergeCell ref="AJ1708:AJ1711"/>
    <mergeCell ref="D1704:D1707"/>
    <mergeCell ref="AG1704:AG1707"/>
    <mergeCell ref="AH1704:AH1707"/>
    <mergeCell ref="AI1704:AI1707"/>
    <mergeCell ref="AJ1704:AJ1707"/>
    <mergeCell ref="D1700:D1703"/>
    <mergeCell ref="AG1700:AG1703"/>
    <mergeCell ref="AH1700:AH1703"/>
    <mergeCell ref="AI1700:AI1703"/>
    <mergeCell ref="AJ1700:AJ1703"/>
    <mergeCell ref="D1696:D1699"/>
    <mergeCell ref="AG1696:AG1699"/>
    <mergeCell ref="AH1696:AH1699"/>
    <mergeCell ref="AI1696:AI1699"/>
    <mergeCell ref="AJ1696:AJ1699"/>
    <mergeCell ref="D1692:D1695"/>
    <mergeCell ref="AG1692:AG1695"/>
    <mergeCell ref="AH1692:AH1695"/>
    <mergeCell ref="AI1692:AI1695"/>
    <mergeCell ref="AJ1692:AJ1695"/>
    <mergeCell ref="D1688:D1691"/>
    <mergeCell ref="AG1688:AG1691"/>
    <mergeCell ref="AH1688:AH1691"/>
    <mergeCell ref="AI1688:AI1691"/>
    <mergeCell ref="AJ1688:AJ1691"/>
    <mergeCell ref="D1740:D1743"/>
    <mergeCell ref="AG1740:AG1743"/>
    <mergeCell ref="AH1740:AH1743"/>
    <mergeCell ref="AI1740:AI1743"/>
    <mergeCell ref="AJ1740:AJ1743"/>
    <mergeCell ref="D1736:D1739"/>
    <mergeCell ref="AG1736:AG1739"/>
    <mergeCell ref="AH1736:AH1739"/>
    <mergeCell ref="AI1736:AI1739"/>
    <mergeCell ref="AJ1736:AJ1739"/>
    <mergeCell ref="D1732:D1735"/>
    <mergeCell ref="AG1732:AG1735"/>
    <mergeCell ref="AH1732:AH1735"/>
    <mergeCell ref="AI1732:AI1735"/>
    <mergeCell ref="AJ1732:AJ1735"/>
    <mergeCell ref="D1728:D1731"/>
    <mergeCell ref="AG1728:AG1731"/>
    <mergeCell ref="AH1728:AH1731"/>
    <mergeCell ref="AI1728:AI1731"/>
    <mergeCell ref="AJ1728:AJ1731"/>
    <mergeCell ref="D1724:D1727"/>
    <mergeCell ref="AG1724:AG1727"/>
    <mergeCell ref="AH1724:AH1727"/>
    <mergeCell ref="AI1724:AI1727"/>
    <mergeCell ref="AJ1724:AJ1727"/>
    <mergeCell ref="D1720:D1723"/>
    <mergeCell ref="AG1720:AG1723"/>
    <mergeCell ref="AH1720:AH1723"/>
    <mergeCell ref="AI1720:AI1723"/>
    <mergeCell ref="AJ1720:AJ1723"/>
    <mergeCell ref="D1716:D1719"/>
    <mergeCell ref="AG1716:AG1719"/>
    <mergeCell ref="AH1716:AH1719"/>
    <mergeCell ref="AI1716:AI1719"/>
    <mergeCell ref="AJ1716:AJ1719"/>
    <mergeCell ref="D1768:D1771"/>
    <mergeCell ref="AG1768:AG1771"/>
    <mergeCell ref="AH1768:AH1771"/>
    <mergeCell ref="AI1768:AI1771"/>
    <mergeCell ref="AJ1768:AJ1771"/>
    <mergeCell ref="D1764:D1767"/>
    <mergeCell ref="AG1764:AG1767"/>
    <mergeCell ref="AH1764:AH1767"/>
    <mergeCell ref="AI1764:AI1767"/>
    <mergeCell ref="AJ1764:AJ1767"/>
    <mergeCell ref="D1760:D1763"/>
    <mergeCell ref="AG1760:AG1763"/>
    <mergeCell ref="AH1760:AH1763"/>
    <mergeCell ref="AI1760:AI1763"/>
    <mergeCell ref="AJ1760:AJ1763"/>
    <mergeCell ref="D1756:D1759"/>
    <mergeCell ref="AG1756:AG1759"/>
    <mergeCell ref="AH1756:AH1759"/>
    <mergeCell ref="AI1756:AI1759"/>
    <mergeCell ref="AJ1756:AJ1759"/>
    <mergeCell ref="D1752:D1755"/>
    <mergeCell ref="AG1752:AG1755"/>
    <mergeCell ref="AH1752:AH1755"/>
    <mergeCell ref="AI1752:AI1755"/>
    <mergeCell ref="AJ1752:AJ1755"/>
    <mergeCell ref="D1748:D1751"/>
    <mergeCell ref="AG1748:AG1751"/>
    <mergeCell ref="AH1748:AH1751"/>
    <mergeCell ref="AI1748:AI1751"/>
    <mergeCell ref="AJ1748:AJ1751"/>
    <mergeCell ref="D1744:D1747"/>
    <mergeCell ref="AG1744:AG1747"/>
    <mergeCell ref="AH1744:AH1747"/>
    <mergeCell ref="AI1744:AI1747"/>
    <mergeCell ref="AJ1744:AJ1747"/>
    <mergeCell ref="D1796:D1799"/>
    <mergeCell ref="AG1796:AG1799"/>
    <mergeCell ref="AH1796:AH1799"/>
    <mergeCell ref="AI1796:AI1799"/>
    <mergeCell ref="AJ1796:AJ1799"/>
    <mergeCell ref="D1792:D1795"/>
    <mergeCell ref="AG1792:AG1795"/>
    <mergeCell ref="AH1792:AH1795"/>
    <mergeCell ref="AI1792:AI1795"/>
    <mergeCell ref="AJ1792:AJ1795"/>
    <mergeCell ref="D1788:D1791"/>
    <mergeCell ref="AG1788:AG1791"/>
    <mergeCell ref="AH1788:AH1791"/>
    <mergeCell ref="AI1788:AI1791"/>
    <mergeCell ref="AJ1788:AJ1791"/>
    <mergeCell ref="D1784:D1787"/>
    <mergeCell ref="AG1784:AG1787"/>
    <mergeCell ref="AH1784:AH1787"/>
    <mergeCell ref="AI1784:AI1787"/>
    <mergeCell ref="AJ1784:AJ1787"/>
    <mergeCell ref="D1780:D1783"/>
    <mergeCell ref="AG1780:AG1783"/>
    <mergeCell ref="AH1780:AH1783"/>
    <mergeCell ref="AI1780:AI1783"/>
    <mergeCell ref="AJ1780:AJ1783"/>
    <mergeCell ref="D1776:D1779"/>
    <mergeCell ref="AG1776:AG1779"/>
    <mergeCell ref="AH1776:AH1779"/>
    <mergeCell ref="AI1776:AI1779"/>
    <mergeCell ref="AJ1776:AJ1779"/>
    <mergeCell ref="D1772:D1775"/>
    <mergeCell ref="AG1772:AG1775"/>
    <mergeCell ref="AH1772:AH1775"/>
    <mergeCell ref="AI1772:AI1775"/>
    <mergeCell ref="AJ1772:AJ1775"/>
    <mergeCell ref="D1824:D1827"/>
    <mergeCell ref="AG1824:AG1827"/>
    <mergeCell ref="AH1824:AH1827"/>
    <mergeCell ref="AI1824:AI1827"/>
    <mergeCell ref="AJ1824:AJ1827"/>
    <mergeCell ref="D1820:D1823"/>
    <mergeCell ref="AG1820:AG1823"/>
    <mergeCell ref="AH1820:AH1823"/>
    <mergeCell ref="AI1820:AI1823"/>
    <mergeCell ref="AJ1820:AJ1823"/>
    <mergeCell ref="D1816:D1819"/>
    <mergeCell ref="AG1816:AG1819"/>
    <mergeCell ref="AH1816:AH1819"/>
    <mergeCell ref="AI1816:AI1819"/>
    <mergeCell ref="AJ1816:AJ1819"/>
    <mergeCell ref="D1812:D1815"/>
    <mergeCell ref="AG1812:AG1815"/>
    <mergeCell ref="AH1812:AH1815"/>
    <mergeCell ref="AI1812:AI1815"/>
    <mergeCell ref="AJ1812:AJ1815"/>
    <mergeCell ref="D1808:D1811"/>
    <mergeCell ref="AG1808:AG1811"/>
    <mergeCell ref="AH1808:AH1811"/>
    <mergeCell ref="AI1808:AI1811"/>
    <mergeCell ref="AJ1808:AJ1811"/>
    <mergeCell ref="D1804:D1807"/>
    <mergeCell ref="AG1804:AG1807"/>
    <mergeCell ref="AH1804:AH1807"/>
    <mergeCell ref="AI1804:AI1807"/>
    <mergeCell ref="AJ1804:AJ1807"/>
    <mergeCell ref="D1800:D1803"/>
    <mergeCell ref="AG1800:AG1803"/>
    <mergeCell ref="AH1800:AH1803"/>
    <mergeCell ref="AI1800:AI1803"/>
    <mergeCell ref="AJ1800:AJ1803"/>
    <mergeCell ref="D1852:D1855"/>
    <mergeCell ref="AG1852:AG1855"/>
    <mergeCell ref="AH1852:AH1855"/>
    <mergeCell ref="AI1852:AI1855"/>
    <mergeCell ref="AJ1852:AJ1855"/>
    <mergeCell ref="D1848:D1851"/>
    <mergeCell ref="AG1848:AG1851"/>
    <mergeCell ref="AH1848:AH1851"/>
    <mergeCell ref="AI1848:AI1851"/>
    <mergeCell ref="AJ1848:AJ1851"/>
    <mergeCell ref="D1844:D1847"/>
    <mergeCell ref="AG1844:AG1847"/>
    <mergeCell ref="AH1844:AH1847"/>
    <mergeCell ref="AI1844:AI1847"/>
    <mergeCell ref="AJ1844:AJ1847"/>
    <mergeCell ref="D1840:D1843"/>
    <mergeCell ref="AG1840:AG1843"/>
    <mergeCell ref="AH1840:AH1843"/>
    <mergeCell ref="AI1840:AI1843"/>
    <mergeCell ref="AJ1840:AJ1843"/>
    <mergeCell ref="D1836:D1839"/>
    <mergeCell ref="AG1836:AG1839"/>
    <mergeCell ref="AH1836:AH1839"/>
    <mergeCell ref="AI1836:AI1839"/>
    <mergeCell ref="AJ1836:AJ1839"/>
    <mergeCell ref="D1832:D1835"/>
    <mergeCell ref="AG1832:AG1835"/>
    <mergeCell ref="AH1832:AH1835"/>
    <mergeCell ref="AI1832:AI1835"/>
    <mergeCell ref="AJ1832:AJ1835"/>
    <mergeCell ref="D1828:D1831"/>
    <mergeCell ref="AG1828:AG1831"/>
    <mergeCell ref="AH1828:AH1831"/>
    <mergeCell ref="AI1828:AI1831"/>
    <mergeCell ref="AJ1828:AJ1831"/>
    <mergeCell ref="D1880:D1883"/>
    <mergeCell ref="AG1880:AG1883"/>
    <mergeCell ref="AH1880:AH1883"/>
    <mergeCell ref="AI1880:AI1883"/>
    <mergeCell ref="AJ1880:AJ1883"/>
    <mergeCell ref="D1876:D1879"/>
    <mergeCell ref="AG1876:AG1879"/>
    <mergeCell ref="AH1876:AH1879"/>
    <mergeCell ref="AI1876:AI1879"/>
    <mergeCell ref="AJ1876:AJ1879"/>
    <mergeCell ref="D1872:D1875"/>
    <mergeCell ref="AG1872:AG1875"/>
    <mergeCell ref="AH1872:AH1875"/>
    <mergeCell ref="AI1872:AI1875"/>
    <mergeCell ref="AJ1872:AJ1875"/>
    <mergeCell ref="D1868:D1871"/>
    <mergeCell ref="AG1868:AG1871"/>
    <mergeCell ref="AH1868:AH1871"/>
    <mergeCell ref="AI1868:AI1871"/>
    <mergeCell ref="AJ1868:AJ1871"/>
    <mergeCell ref="D1864:D1867"/>
    <mergeCell ref="AG1864:AG1867"/>
    <mergeCell ref="AH1864:AH1867"/>
    <mergeCell ref="AI1864:AI1867"/>
    <mergeCell ref="AJ1864:AJ1867"/>
    <mergeCell ref="D1860:D1863"/>
    <mergeCell ref="AG1860:AG1863"/>
    <mergeCell ref="AH1860:AH1863"/>
    <mergeCell ref="AI1860:AI1863"/>
    <mergeCell ref="AJ1860:AJ1863"/>
    <mergeCell ref="D1856:D1859"/>
    <mergeCell ref="AG1856:AG1859"/>
    <mergeCell ref="AH1856:AH1859"/>
    <mergeCell ref="AI1856:AI1859"/>
    <mergeCell ref="AJ1856:AJ1859"/>
    <mergeCell ref="D1908:D1911"/>
    <mergeCell ref="AG1908:AG1911"/>
    <mergeCell ref="AH1908:AH1911"/>
    <mergeCell ref="AI1908:AI1911"/>
    <mergeCell ref="AJ1908:AJ1911"/>
    <mergeCell ref="D1904:D1907"/>
    <mergeCell ref="AG1904:AG1907"/>
    <mergeCell ref="AH1904:AH1907"/>
    <mergeCell ref="AI1904:AI1907"/>
    <mergeCell ref="AJ1904:AJ1907"/>
    <mergeCell ref="D1900:D1903"/>
    <mergeCell ref="AG1900:AG1903"/>
    <mergeCell ref="AH1900:AH1903"/>
    <mergeCell ref="AI1900:AI1903"/>
    <mergeCell ref="AJ1900:AJ1903"/>
    <mergeCell ref="D1896:D1899"/>
    <mergeCell ref="AG1896:AG1899"/>
    <mergeCell ref="AH1896:AH1899"/>
    <mergeCell ref="AI1896:AI1899"/>
    <mergeCell ref="AJ1896:AJ1899"/>
    <mergeCell ref="D1892:D1895"/>
    <mergeCell ref="AG1892:AG1895"/>
    <mergeCell ref="AH1892:AH1895"/>
    <mergeCell ref="AI1892:AI1895"/>
    <mergeCell ref="AJ1892:AJ1895"/>
    <mergeCell ref="D1888:D1891"/>
    <mergeCell ref="AG1888:AG1891"/>
    <mergeCell ref="AH1888:AH1891"/>
    <mergeCell ref="AI1888:AI1891"/>
    <mergeCell ref="AJ1888:AJ1891"/>
    <mergeCell ref="D1884:D1887"/>
    <mergeCell ref="AG1884:AG1887"/>
    <mergeCell ref="AH1884:AH1887"/>
    <mergeCell ref="AI1884:AI1887"/>
    <mergeCell ref="AJ1884:AJ1887"/>
    <mergeCell ref="D1936:D1939"/>
    <mergeCell ref="AG1936:AG1939"/>
    <mergeCell ref="AH1936:AH1939"/>
    <mergeCell ref="AI1936:AI1939"/>
    <mergeCell ref="AJ1936:AJ1939"/>
    <mergeCell ref="D1932:D1935"/>
    <mergeCell ref="AG1932:AG1935"/>
    <mergeCell ref="AH1932:AH1935"/>
    <mergeCell ref="AI1932:AI1935"/>
    <mergeCell ref="AJ1932:AJ1935"/>
    <mergeCell ref="D1928:D1931"/>
    <mergeCell ref="AG1928:AG1931"/>
    <mergeCell ref="AH1928:AH1931"/>
    <mergeCell ref="AI1928:AI1931"/>
    <mergeCell ref="AJ1928:AJ1931"/>
    <mergeCell ref="D1924:D1927"/>
    <mergeCell ref="AG1924:AG1927"/>
    <mergeCell ref="AH1924:AH1927"/>
    <mergeCell ref="AI1924:AI1927"/>
    <mergeCell ref="AJ1924:AJ1927"/>
    <mergeCell ref="D1920:D1923"/>
    <mergeCell ref="AG1920:AG1923"/>
    <mergeCell ref="AH1920:AH1923"/>
    <mergeCell ref="AI1920:AI1923"/>
    <mergeCell ref="AJ1920:AJ1923"/>
    <mergeCell ref="D1916:D1919"/>
    <mergeCell ref="AG1916:AG1919"/>
    <mergeCell ref="AH1916:AH1919"/>
    <mergeCell ref="AI1916:AI1919"/>
    <mergeCell ref="AJ1916:AJ1919"/>
    <mergeCell ref="D1912:D1915"/>
    <mergeCell ref="AG1912:AG1915"/>
    <mergeCell ref="AH1912:AH1915"/>
    <mergeCell ref="AI1912:AI1915"/>
    <mergeCell ref="AJ1912:AJ1915"/>
    <mergeCell ref="D1964:D1967"/>
    <mergeCell ref="AG1964:AG1967"/>
    <mergeCell ref="AH1964:AH1967"/>
    <mergeCell ref="AI1964:AI1967"/>
    <mergeCell ref="AJ1964:AJ1967"/>
    <mergeCell ref="D1960:D1963"/>
    <mergeCell ref="AG1960:AG1963"/>
    <mergeCell ref="AH1960:AH1963"/>
    <mergeCell ref="AI1960:AI1963"/>
    <mergeCell ref="AJ1960:AJ1963"/>
    <mergeCell ref="D1956:D1959"/>
    <mergeCell ref="AG1956:AG1959"/>
    <mergeCell ref="AH1956:AH1959"/>
    <mergeCell ref="AI1956:AI1959"/>
    <mergeCell ref="AJ1956:AJ1959"/>
    <mergeCell ref="D1952:D1955"/>
    <mergeCell ref="AG1952:AG1955"/>
    <mergeCell ref="AH1952:AH1955"/>
    <mergeCell ref="AI1952:AI1955"/>
    <mergeCell ref="AJ1952:AJ1955"/>
    <mergeCell ref="D1948:D1951"/>
    <mergeCell ref="AG1948:AG1951"/>
    <mergeCell ref="AH1948:AH1951"/>
    <mergeCell ref="AI1948:AI1951"/>
    <mergeCell ref="AJ1948:AJ1951"/>
    <mergeCell ref="D1944:D1947"/>
    <mergeCell ref="AG1944:AG1947"/>
    <mergeCell ref="AH1944:AH1947"/>
    <mergeCell ref="AI1944:AI1947"/>
    <mergeCell ref="AJ1944:AJ1947"/>
    <mergeCell ref="D1940:D1943"/>
    <mergeCell ref="AG1940:AG1943"/>
    <mergeCell ref="AH1940:AH1943"/>
    <mergeCell ref="AI1940:AI1943"/>
    <mergeCell ref="AJ1940:AJ1943"/>
    <mergeCell ref="D1992:D1995"/>
    <mergeCell ref="AG1992:AG1995"/>
    <mergeCell ref="AH1992:AH1995"/>
    <mergeCell ref="AI1992:AI1995"/>
    <mergeCell ref="AJ1992:AJ1995"/>
    <mergeCell ref="D1988:D1991"/>
    <mergeCell ref="AG1988:AG1991"/>
    <mergeCell ref="AH1988:AH1991"/>
    <mergeCell ref="AI1988:AI1991"/>
    <mergeCell ref="AJ1988:AJ1991"/>
    <mergeCell ref="D1984:D1987"/>
    <mergeCell ref="AG1984:AG1987"/>
    <mergeCell ref="AH1984:AH1987"/>
    <mergeCell ref="AI1984:AI1987"/>
    <mergeCell ref="AJ1984:AJ1987"/>
    <mergeCell ref="D1980:D1983"/>
    <mergeCell ref="AG1980:AG1983"/>
    <mergeCell ref="AH1980:AH1983"/>
    <mergeCell ref="AI1980:AI1983"/>
    <mergeCell ref="AJ1980:AJ1983"/>
    <mergeCell ref="D1976:D1979"/>
    <mergeCell ref="AG1976:AG1979"/>
    <mergeCell ref="AH1976:AH1979"/>
    <mergeCell ref="AI1976:AI1979"/>
    <mergeCell ref="AJ1976:AJ1979"/>
    <mergeCell ref="D1972:D1975"/>
    <mergeCell ref="AG1972:AG1975"/>
    <mergeCell ref="AH1972:AH1975"/>
    <mergeCell ref="AI1972:AI1975"/>
    <mergeCell ref="AJ1972:AJ1975"/>
    <mergeCell ref="D1968:D1971"/>
    <mergeCell ref="AG1968:AG1971"/>
    <mergeCell ref="AH1968:AH1971"/>
    <mergeCell ref="AI1968:AI1971"/>
    <mergeCell ref="AJ1968:AJ1971"/>
    <mergeCell ref="D2020:D2023"/>
    <mergeCell ref="AG2020:AG2023"/>
    <mergeCell ref="AH2020:AH2023"/>
    <mergeCell ref="AI2020:AI2023"/>
    <mergeCell ref="AJ2020:AJ2023"/>
    <mergeCell ref="D2016:D2019"/>
    <mergeCell ref="AG2016:AG2019"/>
    <mergeCell ref="AH2016:AH2019"/>
    <mergeCell ref="AI2016:AI2019"/>
    <mergeCell ref="AJ2016:AJ2019"/>
    <mergeCell ref="D2012:D2015"/>
    <mergeCell ref="AG2012:AG2015"/>
    <mergeCell ref="AH2012:AH2015"/>
    <mergeCell ref="AI2012:AI2015"/>
    <mergeCell ref="AJ2012:AJ2015"/>
    <mergeCell ref="D2008:D2011"/>
    <mergeCell ref="AG2008:AG2011"/>
    <mergeCell ref="AH2008:AH2011"/>
    <mergeCell ref="AI2008:AI2011"/>
    <mergeCell ref="AJ2008:AJ2011"/>
    <mergeCell ref="D2004:D2007"/>
    <mergeCell ref="AG2004:AG2007"/>
    <mergeCell ref="AH2004:AH2007"/>
    <mergeCell ref="AI2004:AI2007"/>
    <mergeCell ref="AJ2004:AJ2007"/>
    <mergeCell ref="D2000:D2003"/>
    <mergeCell ref="AG2000:AG2003"/>
    <mergeCell ref="AH2000:AH2003"/>
    <mergeCell ref="AI2000:AI2003"/>
    <mergeCell ref="AJ2000:AJ2003"/>
    <mergeCell ref="D1996:D1999"/>
    <mergeCell ref="AG1996:AG1999"/>
    <mergeCell ref="AH1996:AH1999"/>
    <mergeCell ref="AI1996:AI1999"/>
    <mergeCell ref="AJ1996:AJ1999"/>
    <mergeCell ref="D2048:D2051"/>
    <mergeCell ref="AG2048:AG2051"/>
    <mergeCell ref="AH2048:AH2051"/>
    <mergeCell ref="AI2048:AI2051"/>
    <mergeCell ref="AJ2048:AJ2051"/>
    <mergeCell ref="D2044:D2047"/>
    <mergeCell ref="AG2044:AG2047"/>
    <mergeCell ref="AH2044:AH2047"/>
    <mergeCell ref="AI2044:AI2047"/>
    <mergeCell ref="AJ2044:AJ2047"/>
    <mergeCell ref="D2040:D2043"/>
    <mergeCell ref="AG2040:AG2043"/>
    <mergeCell ref="AH2040:AH2043"/>
    <mergeCell ref="AI2040:AI2043"/>
    <mergeCell ref="AJ2040:AJ2043"/>
    <mergeCell ref="D2036:D2039"/>
    <mergeCell ref="AG2036:AG2039"/>
    <mergeCell ref="AH2036:AH2039"/>
    <mergeCell ref="AI2036:AI2039"/>
    <mergeCell ref="AJ2036:AJ2039"/>
    <mergeCell ref="D2032:D2035"/>
    <mergeCell ref="AG2032:AG2035"/>
    <mergeCell ref="AH2032:AH2035"/>
    <mergeCell ref="AI2032:AI2035"/>
    <mergeCell ref="AJ2032:AJ2035"/>
    <mergeCell ref="D2028:D2031"/>
    <mergeCell ref="AG2028:AG2031"/>
    <mergeCell ref="AH2028:AH2031"/>
    <mergeCell ref="AI2028:AI2031"/>
    <mergeCell ref="AJ2028:AJ2031"/>
    <mergeCell ref="D2024:D2027"/>
    <mergeCell ref="AG2024:AG2027"/>
    <mergeCell ref="AH2024:AH2027"/>
    <mergeCell ref="AI2024:AI2027"/>
    <mergeCell ref="AJ2024:AJ2027"/>
    <mergeCell ref="D2076:D2079"/>
    <mergeCell ref="AG2076:AG2079"/>
    <mergeCell ref="AH2076:AH2079"/>
    <mergeCell ref="AI2076:AI2079"/>
    <mergeCell ref="AJ2076:AJ2079"/>
    <mergeCell ref="D2072:D2075"/>
    <mergeCell ref="AG2072:AG2075"/>
    <mergeCell ref="AH2072:AH2075"/>
    <mergeCell ref="AI2072:AI2075"/>
    <mergeCell ref="AJ2072:AJ2075"/>
    <mergeCell ref="D2068:D2071"/>
    <mergeCell ref="AG2068:AG2071"/>
    <mergeCell ref="AH2068:AH2071"/>
    <mergeCell ref="AI2068:AI2071"/>
    <mergeCell ref="AJ2068:AJ2071"/>
    <mergeCell ref="D2064:D2067"/>
    <mergeCell ref="AG2064:AG2067"/>
    <mergeCell ref="AH2064:AH2067"/>
    <mergeCell ref="AI2064:AI2067"/>
    <mergeCell ref="AJ2064:AJ2067"/>
    <mergeCell ref="D2060:D2063"/>
    <mergeCell ref="AG2060:AG2063"/>
    <mergeCell ref="AH2060:AH2063"/>
    <mergeCell ref="AI2060:AI2063"/>
    <mergeCell ref="AJ2060:AJ2063"/>
    <mergeCell ref="D2056:D2059"/>
    <mergeCell ref="AG2056:AG2059"/>
    <mergeCell ref="AH2056:AH2059"/>
    <mergeCell ref="AI2056:AI2059"/>
    <mergeCell ref="AJ2056:AJ2059"/>
    <mergeCell ref="D2052:D2055"/>
    <mergeCell ref="AG2052:AG2055"/>
    <mergeCell ref="AH2052:AH2055"/>
    <mergeCell ref="AI2052:AI2055"/>
    <mergeCell ref="AJ2052:AJ2055"/>
    <mergeCell ref="D2104:D2107"/>
    <mergeCell ref="AG2104:AG2107"/>
    <mergeCell ref="AH2104:AH2107"/>
    <mergeCell ref="AI2104:AI2107"/>
    <mergeCell ref="AJ2104:AJ2107"/>
    <mergeCell ref="D2100:D2103"/>
    <mergeCell ref="AG2100:AG2103"/>
    <mergeCell ref="AH2100:AH2103"/>
    <mergeCell ref="AI2100:AI2103"/>
    <mergeCell ref="AJ2100:AJ2103"/>
    <mergeCell ref="D2096:D2099"/>
    <mergeCell ref="AG2096:AG2099"/>
    <mergeCell ref="AH2096:AH2099"/>
    <mergeCell ref="AI2096:AI2099"/>
    <mergeCell ref="AJ2096:AJ2099"/>
    <mergeCell ref="D2092:D2095"/>
    <mergeCell ref="AG2092:AG2095"/>
    <mergeCell ref="AH2092:AH2095"/>
    <mergeCell ref="AI2092:AI2095"/>
    <mergeCell ref="AJ2092:AJ2095"/>
    <mergeCell ref="D2088:D2091"/>
    <mergeCell ref="AG2088:AG2091"/>
    <mergeCell ref="AH2088:AH2091"/>
    <mergeCell ref="AI2088:AI2091"/>
    <mergeCell ref="AJ2088:AJ2091"/>
    <mergeCell ref="D2084:D2087"/>
    <mergeCell ref="AG2084:AG2087"/>
    <mergeCell ref="AH2084:AH2087"/>
    <mergeCell ref="AI2084:AI2087"/>
    <mergeCell ref="AJ2084:AJ2087"/>
    <mergeCell ref="D2080:D2083"/>
    <mergeCell ref="AG2080:AG2083"/>
    <mergeCell ref="AH2080:AH2083"/>
    <mergeCell ref="AI2080:AI2083"/>
    <mergeCell ref="AJ2080:AJ2083"/>
    <mergeCell ref="D2132:D2135"/>
    <mergeCell ref="AG2132:AG2135"/>
    <mergeCell ref="AH2132:AH2135"/>
    <mergeCell ref="AI2132:AI2135"/>
    <mergeCell ref="AJ2132:AJ2135"/>
    <mergeCell ref="D2128:D2131"/>
    <mergeCell ref="AG2128:AG2131"/>
    <mergeCell ref="AH2128:AH2131"/>
    <mergeCell ref="AI2128:AI2131"/>
    <mergeCell ref="AJ2128:AJ2131"/>
    <mergeCell ref="D2124:D2127"/>
    <mergeCell ref="AG2124:AG2127"/>
    <mergeCell ref="AH2124:AH2127"/>
    <mergeCell ref="AI2124:AI2127"/>
    <mergeCell ref="AJ2124:AJ2127"/>
    <mergeCell ref="D2120:D2123"/>
    <mergeCell ref="AG2120:AG2123"/>
    <mergeCell ref="AH2120:AH2123"/>
    <mergeCell ref="AI2120:AI2123"/>
    <mergeCell ref="AJ2120:AJ2123"/>
    <mergeCell ref="D2116:D2119"/>
    <mergeCell ref="AG2116:AG2119"/>
    <mergeCell ref="AH2116:AH2119"/>
    <mergeCell ref="AI2116:AI2119"/>
    <mergeCell ref="AJ2116:AJ2119"/>
    <mergeCell ref="D2112:D2115"/>
    <mergeCell ref="AG2112:AG2115"/>
    <mergeCell ref="AH2112:AH2115"/>
    <mergeCell ref="AI2112:AI2115"/>
    <mergeCell ref="AJ2112:AJ2115"/>
    <mergeCell ref="D2108:D2111"/>
    <mergeCell ref="AG2108:AG2111"/>
    <mergeCell ref="AH2108:AH2111"/>
    <mergeCell ref="AI2108:AI2111"/>
    <mergeCell ref="AJ2108:AJ2111"/>
    <mergeCell ref="D2160:D2163"/>
    <mergeCell ref="AG2160:AG2163"/>
    <mergeCell ref="AH2160:AH2163"/>
    <mergeCell ref="AI2160:AI2163"/>
    <mergeCell ref="AJ2160:AJ2163"/>
    <mergeCell ref="D2156:D2159"/>
    <mergeCell ref="AG2156:AG2159"/>
    <mergeCell ref="AH2156:AH2159"/>
    <mergeCell ref="AI2156:AI2159"/>
    <mergeCell ref="AJ2156:AJ2159"/>
    <mergeCell ref="D2152:D2155"/>
    <mergeCell ref="AG2152:AG2155"/>
    <mergeCell ref="AH2152:AH2155"/>
    <mergeCell ref="AI2152:AI2155"/>
    <mergeCell ref="AJ2152:AJ2155"/>
    <mergeCell ref="D2148:D2151"/>
    <mergeCell ref="AG2148:AG2151"/>
    <mergeCell ref="AH2148:AH2151"/>
    <mergeCell ref="AI2148:AI2151"/>
    <mergeCell ref="AJ2148:AJ2151"/>
    <mergeCell ref="D2144:D2147"/>
    <mergeCell ref="AG2144:AG2147"/>
    <mergeCell ref="AH2144:AH2147"/>
    <mergeCell ref="AI2144:AI2147"/>
    <mergeCell ref="AJ2144:AJ2147"/>
    <mergeCell ref="D2140:D2143"/>
    <mergeCell ref="AG2140:AG2143"/>
    <mergeCell ref="AH2140:AH2143"/>
    <mergeCell ref="AI2140:AI2143"/>
    <mergeCell ref="AJ2140:AJ2143"/>
    <mergeCell ref="D2136:D2139"/>
    <mergeCell ref="AG2136:AG2139"/>
    <mergeCell ref="AH2136:AH2139"/>
    <mergeCell ref="AI2136:AI2139"/>
    <mergeCell ref="AJ2136:AJ2139"/>
    <mergeCell ref="D2188:D2191"/>
    <mergeCell ref="AG2188:AG2191"/>
    <mergeCell ref="AH2188:AH2191"/>
    <mergeCell ref="AI2188:AI2191"/>
    <mergeCell ref="AJ2188:AJ2191"/>
    <mergeCell ref="D2184:D2187"/>
    <mergeCell ref="AG2184:AG2187"/>
    <mergeCell ref="AH2184:AH2187"/>
    <mergeCell ref="AI2184:AI2187"/>
    <mergeCell ref="AJ2184:AJ2187"/>
    <mergeCell ref="D2180:D2183"/>
    <mergeCell ref="AG2180:AG2183"/>
    <mergeCell ref="AH2180:AH2183"/>
    <mergeCell ref="AI2180:AI2183"/>
    <mergeCell ref="AJ2180:AJ2183"/>
    <mergeCell ref="D2176:D2179"/>
    <mergeCell ref="AG2176:AG2179"/>
    <mergeCell ref="AH2176:AH2179"/>
    <mergeCell ref="AI2176:AI2179"/>
    <mergeCell ref="AJ2176:AJ2179"/>
    <mergeCell ref="D2172:D2175"/>
    <mergeCell ref="AG2172:AG2175"/>
    <mergeCell ref="AH2172:AH2175"/>
    <mergeCell ref="AI2172:AI2175"/>
    <mergeCell ref="AJ2172:AJ2175"/>
    <mergeCell ref="D2168:D2171"/>
    <mergeCell ref="AG2168:AG2171"/>
    <mergeCell ref="AH2168:AH2171"/>
    <mergeCell ref="AI2168:AI2171"/>
    <mergeCell ref="AJ2168:AJ2171"/>
    <mergeCell ref="D2164:D2167"/>
    <mergeCell ref="AG2164:AG2167"/>
    <mergeCell ref="AH2164:AH2167"/>
    <mergeCell ref="AI2164:AI2167"/>
    <mergeCell ref="AJ2164:AJ2167"/>
    <mergeCell ref="D2216:D2219"/>
    <mergeCell ref="AG2216:AG2219"/>
    <mergeCell ref="AH2216:AH2219"/>
    <mergeCell ref="AI2216:AI2219"/>
    <mergeCell ref="AJ2216:AJ2219"/>
    <mergeCell ref="D2212:D2215"/>
    <mergeCell ref="AG2212:AG2215"/>
    <mergeCell ref="AH2212:AH2215"/>
    <mergeCell ref="AI2212:AI2215"/>
    <mergeCell ref="AJ2212:AJ2215"/>
    <mergeCell ref="D2208:D2211"/>
    <mergeCell ref="AG2208:AG2211"/>
    <mergeCell ref="AH2208:AH2211"/>
    <mergeCell ref="AI2208:AI2211"/>
    <mergeCell ref="AJ2208:AJ2211"/>
    <mergeCell ref="D2204:D2207"/>
    <mergeCell ref="AG2204:AG2207"/>
    <mergeCell ref="AH2204:AH2207"/>
    <mergeCell ref="AI2204:AI2207"/>
    <mergeCell ref="AJ2204:AJ2207"/>
    <mergeCell ref="D2200:D2203"/>
    <mergeCell ref="AG2200:AG2203"/>
    <mergeCell ref="AH2200:AH2203"/>
    <mergeCell ref="AI2200:AI2203"/>
    <mergeCell ref="AJ2200:AJ2203"/>
    <mergeCell ref="D2196:D2199"/>
    <mergeCell ref="AG2196:AG2199"/>
    <mergeCell ref="AH2196:AH2199"/>
    <mergeCell ref="AI2196:AI2199"/>
    <mergeCell ref="AJ2196:AJ2199"/>
    <mergeCell ref="D2192:D2195"/>
    <mergeCell ref="AG2192:AG2195"/>
    <mergeCell ref="AH2192:AH2195"/>
    <mergeCell ref="AI2192:AI2195"/>
    <mergeCell ref="AJ2192:AJ2195"/>
    <mergeCell ref="D2244:D2247"/>
    <mergeCell ref="AG2244:AG2247"/>
    <mergeCell ref="AH2244:AH2247"/>
    <mergeCell ref="AI2244:AI2247"/>
    <mergeCell ref="AJ2244:AJ2247"/>
    <mergeCell ref="D2240:D2243"/>
    <mergeCell ref="AG2240:AG2243"/>
    <mergeCell ref="AH2240:AH2243"/>
    <mergeCell ref="AI2240:AI2243"/>
    <mergeCell ref="AJ2240:AJ2243"/>
    <mergeCell ref="D2236:D2239"/>
    <mergeCell ref="AG2236:AG2239"/>
    <mergeCell ref="AH2236:AH2239"/>
    <mergeCell ref="AI2236:AI2239"/>
    <mergeCell ref="AJ2236:AJ2239"/>
    <mergeCell ref="D2232:D2235"/>
    <mergeCell ref="AG2232:AG2235"/>
    <mergeCell ref="AH2232:AH2235"/>
    <mergeCell ref="AI2232:AI2235"/>
    <mergeCell ref="AJ2232:AJ2235"/>
    <mergeCell ref="D2228:D2231"/>
    <mergeCell ref="AG2228:AG2231"/>
    <mergeCell ref="AH2228:AH2231"/>
    <mergeCell ref="AI2228:AI2231"/>
    <mergeCell ref="AJ2228:AJ2231"/>
    <mergeCell ref="D2224:D2227"/>
    <mergeCell ref="AG2224:AG2227"/>
    <mergeCell ref="AH2224:AH2227"/>
    <mergeCell ref="AI2224:AI2227"/>
    <mergeCell ref="AJ2224:AJ2227"/>
    <mergeCell ref="D2220:D2223"/>
    <mergeCell ref="AG2220:AG2223"/>
    <mergeCell ref="AH2220:AH2223"/>
    <mergeCell ref="AI2220:AI2223"/>
    <mergeCell ref="AJ2220:AJ2223"/>
    <mergeCell ref="D2272:D2275"/>
    <mergeCell ref="AG2272:AG2275"/>
    <mergeCell ref="AH2272:AH2275"/>
    <mergeCell ref="AI2272:AI2275"/>
    <mergeCell ref="AJ2272:AJ2275"/>
    <mergeCell ref="D2268:D2271"/>
    <mergeCell ref="AG2268:AG2271"/>
    <mergeCell ref="AH2268:AH2271"/>
    <mergeCell ref="AI2268:AI2271"/>
    <mergeCell ref="AJ2268:AJ2271"/>
    <mergeCell ref="D2264:D2267"/>
    <mergeCell ref="AG2264:AG2267"/>
    <mergeCell ref="AH2264:AH2267"/>
    <mergeCell ref="AI2264:AI2267"/>
    <mergeCell ref="AJ2264:AJ2267"/>
    <mergeCell ref="D2260:D2263"/>
    <mergeCell ref="AG2260:AG2263"/>
    <mergeCell ref="AH2260:AH2263"/>
    <mergeCell ref="AI2260:AI2263"/>
    <mergeCell ref="AJ2260:AJ2263"/>
    <mergeCell ref="D2256:D2259"/>
    <mergeCell ref="AG2256:AG2259"/>
    <mergeCell ref="AH2256:AH2259"/>
    <mergeCell ref="AI2256:AI2259"/>
    <mergeCell ref="AJ2256:AJ2259"/>
    <mergeCell ref="D2252:D2255"/>
    <mergeCell ref="AG2252:AG2255"/>
    <mergeCell ref="AH2252:AH2255"/>
    <mergeCell ref="AI2252:AI2255"/>
    <mergeCell ref="AJ2252:AJ2255"/>
    <mergeCell ref="D2248:D2251"/>
    <mergeCell ref="AG2248:AG2251"/>
    <mergeCell ref="AH2248:AH2251"/>
    <mergeCell ref="AI2248:AI2251"/>
    <mergeCell ref="AJ2248:AJ2251"/>
    <mergeCell ref="D2300:D2303"/>
    <mergeCell ref="AG2300:AG2303"/>
    <mergeCell ref="AH2300:AH2303"/>
    <mergeCell ref="AI2300:AI2303"/>
    <mergeCell ref="AJ2300:AJ2303"/>
    <mergeCell ref="D2296:D2299"/>
    <mergeCell ref="AG2296:AG2299"/>
    <mergeCell ref="AH2296:AH2299"/>
    <mergeCell ref="AI2296:AI2299"/>
    <mergeCell ref="AJ2296:AJ2299"/>
    <mergeCell ref="D2292:D2295"/>
    <mergeCell ref="AG2292:AG2295"/>
    <mergeCell ref="AH2292:AH2295"/>
    <mergeCell ref="AI2292:AI2295"/>
    <mergeCell ref="AJ2292:AJ2295"/>
    <mergeCell ref="D2288:D2291"/>
    <mergeCell ref="AG2288:AG2291"/>
    <mergeCell ref="AH2288:AH2291"/>
    <mergeCell ref="AI2288:AI2291"/>
    <mergeCell ref="AJ2288:AJ2291"/>
    <mergeCell ref="D2284:D2287"/>
    <mergeCell ref="AG2284:AG2287"/>
    <mergeCell ref="AH2284:AH2287"/>
    <mergeCell ref="AI2284:AI2287"/>
    <mergeCell ref="AJ2284:AJ2287"/>
    <mergeCell ref="D2280:D2283"/>
    <mergeCell ref="AG2280:AG2283"/>
    <mergeCell ref="AH2280:AH2283"/>
    <mergeCell ref="AI2280:AI2283"/>
    <mergeCell ref="AJ2280:AJ2283"/>
    <mergeCell ref="D2276:D2279"/>
    <mergeCell ref="AG2276:AG2279"/>
    <mergeCell ref="AH2276:AH2279"/>
    <mergeCell ref="AI2276:AI2279"/>
    <mergeCell ref="AJ2276:AJ2279"/>
    <mergeCell ref="D2328:D2331"/>
    <mergeCell ref="AG2328:AG2331"/>
    <mergeCell ref="AH2328:AH2331"/>
    <mergeCell ref="AI2328:AI2331"/>
    <mergeCell ref="AJ2328:AJ2331"/>
    <mergeCell ref="D2324:D2327"/>
    <mergeCell ref="AG2324:AG2327"/>
    <mergeCell ref="AH2324:AH2327"/>
    <mergeCell ref="AI2324:AI2327"/>
    <mergeCell ref="AJ2324:AJ2327"/>
    <mergeCell ref="D2320:D2323"/>
    <mergeCell ref="AG2320:AG2323"/>
    <mergeCell ref="AH2320:AH2323"/>
    <mergeCell ref="AI2320:AI2323"/>
    <mergeCell ref="AJ2320:AJ2323"/>
    <mergeCell ref="D2316:D2319"/>
    <mergeCell ref="AG2316:AG2319"/>
    <mergeCell ref="AH2316:AH2319"/>
    <mergeCell ref="AI2316:AI2319"/>
    <mergeCell ref="AJ2316:AJ2319"/>
    <mergeCell ref="D2312:D2315"/>
    <mergeCell ref="AG2312:AG2315"/>
    <mergeCell ref="AH2312:AH2315"/>
    <mergeCell ref="AI2312:AI2315"/>
    <mergeCell ref="AJ2312:AJ2315"/>
    <mergeCell ref="D2308:D2311"/>
    <mergeCell ref="AG2308:AG2311"/>
    <mergeCell ref="AH2308:AH2311"/>
    <mergeCell ref="AI2308:AI2311"/>
    <mergeCell ref="AJ2308:AJ2311"/>
    <mergeCell ref="D2304:D2307"/>
    <mergeCell ref="AG2304:AG2307"/>
    <mergeCell ref="AH2304:AH2307"/>
    <mergeCell ref="AI2304:AI2307"/>
    <mergeCell ref="AJ2304:AJ2307"/>
    <mergeCell ref="D2356:D2359"/>
    <mergeCell ref="AG2356:AG2359"/>
    <mergeCell ref="AH2356:AH2359"/>
    <mergeCell ref="AI2356:AI2359"/>
    <mergeCell ref="AJ2356:AJ2359"/>
    <mergeCell ref="D2352:D2355"/>
    <mergeCell ref="AG2352:AG2355"/>
    <mergeCell ref="AH2352:AH2355"/>
    <mergeCell ref="AI2352:AI2355"/>
    <mergeCell ref="AJ2352:AJ2355"/>
    <mergeCell ref="D2348:D2351"/>
    <mergeCell ref="AG2348:AG2351"/>
    <mergeCell ref="AH2348:AH2351"/>
    <mergeCell ref="AI2348:AI2351"/>
    <mergeCell ref="AJ2348:AJ2351"/>
    <mergeCell ref="D2344:D2347"/>
    <mergeCell ref="AG2344:AG2347"/>
    <mergeCell ref="AH2344:AH2347"/>
    <mergeCell ref="AI2344:AI2347"/>
    <mergeCell ref="AJ2344:AJ2347"/>
    <mergeCell ref="D2340:D2343"/>
    <mergeCell ref="AG2340:AG2343"/>
    <mergeCell ref="AH2340:AH2343"/>
    <mergeCell ref="AI2340:AI2343"/>
    <mergeCell ref="AJ2340:AJ2343"/>
    <mergeCell ref="D2336:D2339"/>
    <mergeCell ref="AG2336:AG2339"/>
    <mergeCell ref="AH2336:AH2339"/>
    <mergeCell ref="AI2336:AI2339"/>
    <mergeCell ref="AJ2336:AJ2339"/>
    <mergeCell ref="D2332:D2335"/>
    <mergeCell ref="AG2332:AG2335"/>
    <mergeCell ref="AH2332:AH2335"/>
    <mergeCell ref="AI2332:AI2335"/>
    <mergeCell ref="AJ2332:AJ2335"/>
    <mergeCell ref="D2384:D2387"/>
    <mergeCell ref="AG2384:AG2387"/>
    <mergeCell ref="AH2384:AH2387"/>
    <mergeCell ref="AI2384:AI2387"/>
    <mergeCell ref="AJ2384:AJ2387"/>
    <mergeCell ref="D2380:D2383"/>
    <mergeCell ref="AG2380:AG2383"/>
    <mergeCell ref="AH2380:AH2383"/>
    <mergeCell ref="AI2380:AI2383"/>
    <mergeCell ref="AJ2380:AJ2383"/>
    <mergeCell ref="D2376:D2379"/>
    <mergeCell ref="AG2376:AG2379"/>
    <mergeCell ref="AH2376:AH2379"/>
    <mergeCell ref="AI2376:AI2379"/>
    <mergeCell ref="AJ2376:AJ2379"/>
    <mergeCell ref="D2372:D2375"/>
    <mergeCell ref="AG2372:AG2375"/>
    <mergeCell ref="AH2372:AH2375"/>
    <mergeCell ref="AI2372:AI2375"/>
    <mergeCell ref="AJ2372:AJ2375"/>
    <mergeCell ref="D2368:D2371"/>
    <mergeCell ref="AG2368:AG2371"/>
    <mergeCell ref="AH2368:AH2371"/>
    <mergeCell ref="AI2368:AI2371"/>
    <mergeCell ref="AJ2368:AJ2371"/>
    <mergeCell ref="D2364:D2367"/>
    <mergeCell ref="AG2364:AG2367"/>
    <mergeCell ref="AH2364:AH2367"/>
    <mergeCell ref="AI2364:AI2367"/>
    <mergeCell ref="AJ2364:AJ2367"/>
    <mergeCell ref="D2360:D2363"/>
    <mergeCell ref="AG2360:AG2363"/>
    <mergeCell ref="AH2360:AH2363"/>
    <mergeCell ref="AI2360:AI2363"/>
    <mergeCell ref="AJ2360:AJ2363"/>
    <mergeCell ref="D2412:D2415"/>
    <mergeCell ref="AG2412:AG2415"/>
    <mergeCell ref="AH2412:AH2415"/>
    <mergeCell ref="AI2412:AI2415"/>
    <mergeCell ref="AJ2412:AJ2415"/>
    <mergeCell ref="D2408:D2411"/>
    <mergeCell ref="AG2408:AG2411"/>
    <mergeCell ref="AH2408:AH2411"/>
    <mergeCell ref="AI2408:AI2411"/>
    <mergeCell ref="AJ2408:AJ2411"/>
    <mergeCell ref="D2404:D2407"/>
    <mergeCell ref="AG2404:AG2407"/>
    <mergeCell ref="AH2404:AH2407"/>
    <mergeCell ref="AI2404:AI2407"/>
    <mergeCell ref="AJ2404:AJ2407"/>
    <mergeCell ref="D2400:D2403"/>
    <mergeCell ref="AG2400:AG2403"/>
    <mergeCell ref="AH2400:AH2403"/>
    <mergeCell ref="AI2400:AI2403"/>
    <mergeCell ref="AJ2400:AJ2403"/>
    <mergeCell ref="D2396:D2399"/>
    <mergeCell ref="AG2396:AG2399"/>
    <mergeCell ref="AH2396:AH2399"/>
    <mergeCell ref="AI2396:AI2399"/>
    <mergeCell ref="AJ2396:AJ2399"/>
    <mergeCell ref="D2392:D2395"/>
    <mergeCell ref="AG2392:AG2395"/>
    <mergeCell ref="AH2392:AH2395"/>
    <mergeCell ref="AI2392:AI2395"/>
    <mergeCell ref="AJ2392:AJ2395"/>
    <mergeCell ref="D2388:D2391"/>
    <mergeCell ref="AG2388:AG2391"/>
    <mergeCell ref="AH2388:AH2391"/>
    <mergeCell ref="AI2388:AI2391"/>
    <mergeCell ref="AJ2388:AJ2391"/>
    <mergeCell ref="D2440:D2443"/>
    <mergeCell ref="AG2440:AG2443"/>
    <mergeCell ref="AH2440:AH2443"/>
    <mergeCell ref="AI2440:AI2443"/>
    <mergeCell ref="AJ2440:AJ2443"/>
    <mergeCell ref="D2436:D2439"/>
    <mergeCell ref="AG2436:AG2439"/>
    <mergeCell ref="AH2436:AH2439"/>
    <mergeCell ref="AI2436:AI2439"/>
    <mergeCell ref="AJ2436:AJ2439"/>
    <mergeCell ref="D2432:D2435"/>
    <mergeCell ref="AG2432:AG2435"/>
    <mergeCell ref="AH2432:AH2435"/>
    <mergeCell ref="AI2432:AI2435"/>
    <mergeCell ref="AJ2432:AJ2435"/>
    <mergeCell ref="D2428:D2431"/>
    <mergeCell ref="AG2428:AG2431"/>
    <mergeCell ref="AH2428:AH2431"/>
    <mergeCell ref="AI2428:AI2431"/>
    <mergeCell ref="AJ2428:AJ2431"/>
    <mergeCell ref="D2424:D2427"/>
    <mergeCell ref="AG2424:AG2427"/>
    <mergeCell ref="AH2424:AH2427"/>
    <mergeCell ref="AI2424:AI2427"/>
    <mergeCell ref="AJ2424:AJ2427"/>
    <mergeCell ref="D2420:D2423"/>
    <mergeCell ref="AG2420:AG2423"/>
    <mergeCell ref="AH2420:AH2423"/>
    <mergeCell ref="AI2420:AI2423"/>
    <mergeCell ref="AJ2420:AJ2423"/>
    <mergeCell ref="D2416:D2419"/>
    <mergeCell ref="AG2416:AG2419"/>
    <mergeCell ref="AH2416:AH2419"/>
    <mergeCell ref="AI2416:AI2419"/>
    <mergeCell ref="AJ2416:AJ2419"/>
    <mergeCell ref="D2468:D2471"/>
    <mergeCell ref="AG2468:AG2471"/>
    <mergeCell ref="AH2468:AH2471"/>
    <mergeCell ref="AI2468:AI2471"/>
    <mergeCell ref="AJ2468:AJ2471"/>
    <mergeCell ref="D2464:D2467"/>
    <mergeCell ref="AG2464:AG2467"/>
    <mergeCell ref="AH2464:AH2467"/>
    <mergeCell ref="AI2464:AI2467"/>
    <mergeCell ref="AJ2464:AJ2467"/>
    <mergeCell ref="D2460:D2463"/>
    <mergeCell ref="AG2460:AG2463"/>
    <mergeCell ref="AH2460:AH2463"/>
    <mergeCell ref="AI2460:AI2463"/>
    <mergeCell ref="AJ2460:AJ2463"/>
    <mergeCell ref="D2456:D2459"/>
    <mergeCell ref="AG2456:AG2459"/>
    <mergeCell ref="AH2456:AH2459"/>
    <mergeCell ref="AI2456:AI2459"/>
    <mergeCell ref="AJ2456:AJ2459"/>
    <mergeCell ref="D2452:D2455"/>
    <mergeCell ref="AG2452:AG2455"/>
    <mergeCell ref="AH2452:AH2455"/>
    <mergeCell ref="AI2452:AI2455"/>
    <mergeCell ref="AJ2452:AJ2455"/>
    <mergeCell ref="D2448:D2451"/>
    <mergeCell ref="AG2448:AG2451"/>
    <mergeCell ref="AH2448:AH2451"/>
    <mergeCell ref="AI2448:AI2451"/>
    <mergeCell ref="AJ2448:AJ2451"/>
    <mergeCell ref="D2444:D2447"/>
    <mergeCell ref="AG2444:AG2447"/>
    <mergeCell ref="AH2444:AH2447"/>
    <mergeCell ref="AI2444:AI2447"/>
    <mergeCell ref="AJ2444:AJ2447"/>
    <mergeCell ref="D2496:D2499"/>
    <mergeCell ref="AG2496:AG2499"/>
    <mergeCell ref="AH2496:AH2499"/>
    <mergeCell ref="AI2496:AI2499"/>
    <mergeCell ref="AJ2496:AJ2499"/>
    <mergeCell ref="D2492:D2495"/>
    <mergeCell ref="AG2492:AG2495"/>
    <mergeCell ref="AH2492:AH2495"/>
    <mergeCell ref="AI2492:AI2495"/>
    <mergeCell ref="AJ2492:AJ2495"/>
    <mergeCell ref="D2488:D2491"/>
    <mergeCell ref="AG2488:AG2491"/>
    <mergeCell ref="AH2488:AH2491"/>
    <mergeCell ref="AI2488:AI2491"/>
    <mergeCell ref="AJ2488:AJ2491"/>
    <mergeCell ref="D2484:D2487"/>
    <mergeCell ref="AG2484:AG2487"/>
    <mergeCell ref="AH2484:AH2487"/>
    <mergeCell ref="AI2484:AI2487"/>
    <mergeCell ref="AJ2484:AJ2487"/>
    <mergeCell ref="D2480:D2483"/>
    <mergeCell ref="AG2480:AG2483"/>
    <mergeCell ref="AH2480:AH2483"/>
    <mergeCell ref="AI2480:AI2483"/>
    <mergeCell ref="AJ2480:AJ2483"/>
    <mergeCell ref="D2476:D2479"/>
    <mergeCell ref="AG2476:AG2479"/>
    <mergeCell ref="AH2476:AH2479"/>
    <mergeCell ref="AI2476:AI2479"/>
    <mergeCell ref="AJ2476:AJ2479"/>
    <mergeCell ref="D2472:D2475"/>
    <mergeCell ref="AG2472:AG2475"/>
    <mergeCell ref="AH2472:AH2475"/>
    <mergeCell ref="AI2472:AI2475"/>
    <mergeCell ref="AJ2472:AJ2475"/>
    <mergeCell ref="D2524:D2527"/>
    <mergeCell ref="AG2524:AG2527"/>
    <mergeCell ref="AH2524:AH2527"/>
    <mergeCell ref="AI2524:AI2527"/>
    <mergeCell ref="AJ2524:AJ2527"/>
    <mergeCell ref="D2520:D2523"/>
    <mergeCell ref="AG2520:AG2523"/>
    <mergeCell ref="AH2520:AH2523"/>
    <mergeCell ref="AI2520:AI2523"/>
    <mergeCell ref="AJ2520:AJ2523"/>
    <mergeCell ref="D2516:D2519"/>
    <mergeCell ref="AG2516:AG2519"/>
    <mergeCell ref="AH2516:AH2519"/>
    <mergeCell ref="AI2516:AI2519"/>
    <mergeCell ref="AJ2516:AJ2519"/>
    <mergeCell ref="D2512:D2515"/>
    <mergeCell ref="AG2512:AG2515"/>
    <mergeCell ref="AH2512:AH2515"/>
    <mergeCell ref="AI2512:AI2515"/>
    <mergeCell ref="AJ2512:AJ2515"/>
    <mergeCell ref="D2508:D2511"/>
    <mergeCell ref="AG2508:AG2511"/>
    <mergeCell ref="AH2508:AH2511"/>
    <mergeCell ref="AI2508:AI2511"/>
    <mergeCell ref="AJ2508:AJ2511"/>
    <mergeCell ref="D2504:D2507"/>
    <mergeCell ref="AG2504:AG2507"/>
    <mergeCell ref="AH2504:AH2507"/>
    <mergeCell ref="AI2504:AI2507"/>
    <mergeCell ref="AJ2504:AJ2507"/>
    <mergeCell ref="D2500:D2503"/>
    <mergeCell ref="AG2500:AG2503"/>
    <mergeCell ref="AH2500:AH2503"/>
    <mergeCell ref="AI2500:AI2503"/>
    <mergeCell ref="AJ2500:AJ2503"/>
    <mergeCell ref="D2552:D2555"/>
    <mergeCell ref="AG2552:AG2555"/>
    <mergeCell ref="AH2552:AH2555"/>
    <mergeCell ref="AI2552:AI2555"/>
    <mergeCell ref="AJ2552:AJ2555"/>
    <mergeCell ref="D2548:D2551"/>
    <mergeCell ref="AG2548:AG2551"/>
    <mergeCell ref="AH2548:AH2551"/>
    <mergeCell ref="AI2548:AI2551"/>
    <mergeCell ref="AJ2548:AJ2551"/>
    <mergeCell ref="D2544:D2547"/>
    <mergeCell ref="AG2544:AG2547"/>
    <mergeCell ref="AH2544:AH2547"/>
    <mergeCell ref="AI2544:AI2547"/>
    <mergeCell ref="AJ2544:AJ2547"/>
    <mergeCell ref="D2540:D2543"/>
    <mergeCell ref="AG2540:AG2543"/>
    <mergeCell ref="AH2540:AH2543"/>
    <mergeCell ref="AI2540:AI2543"/>
    <mergeCell ref="AJ2540:AJ2543"/>
    <mergeCell ref="D2536:D2539"/>
    <mergeCell ref="AG2536:AG2539"/>
    <mergeCell ref="AH2536:AH2539"/>
    <mergeCell ref="AI2536:AI2539"/>
    <mergeCell ref="AJ2536:AJ2539"/>
    <mergeCell ref="D2532:D2535"/>
    <mergeCell ref="AG2532:AG2535"/>
    <mergeCell ref="AH2532:AH2535"/>
    <mergeCell ref="AI2532:AI2535"/>
    <mergeCell ref="AJ2532:AJ2535"/>
    <mergeCell ref="D2528:D2531"/>
    <mergeCell ref="AG2528:AG2531"/>
    <mergeCell ref="AH2528:AH2531"/>
    <mergeCell ref="AI2528:AI2531"/>
    <mergeCell ref="AJ2528:AJ2531"/>
    <mergeCell ref="D2580:D2583"/>
    <mergeCell ref="AG2580:AG2583"/>
    <mergeCell ref="AH2580:AH2583"/>
    <mergeCell ref="AI2580:AI2583"/>
    <mergeCell ref="AJ2580:AJ2583"/>
    <mergeCell ref="D2576:D2579"/>
    <mergeCell ref="AG2576:AG2579"/>
    <mergeCell ref="AH2576:AH2579"/>
    <mergeCell ref="AI2576:AI2579"/>
    <mergeCell ref="AJ2576:AJ2579"/>
    <mergeCell ref="D2572:D2575"/>
    <mergeCell ref="AG2572:AG2575"/>
    <mergeCell ref="AH2572:AH2575"/>
    <mergeCell ref="AI2572:AI2575"/>
    <mergeCell ref="AJ2572:AJ2575"/>
    <mergeCell ref="D2568:D2571"/>
    <mergeCell ref="AG2568:AG2571"/>
    <mergeCell ref="AH2568:AH2571"/>
    <mergeCell ref="AI2568:AI2571"/>
    <mergeCell ref="AJ2568:AJ2571"/>
    <mergeCell ref="D2564:D2567"/>
    <mergeCell ref="AG2564:AG2567"/>
    <mergeCell ref="AH2564:AH2567"/>
    <mergeCell ref="AI2564:AI2567"/>
    <mergeCell ref="AJ2564:AJ2567"/>
    <mergeCell ref="D2560:D2563"/>
    <mergeCell ref="AG2560:AG2563"/>
    <mergeCell ref="AH2560:AH2563"/>
    <mergeCell ref="AI2560:AI2563"/>
    <mergeCell ref="AJ2560:AJ2563"/>
    <mergeCell ref="D2556:D2559"/>
    <mergeCell ref="AG2556:AG2559"/>
    <mergeCell ref="AH2556:AH2559"/>
    <mergeCell ref="AI2556:AI2559"/>
    <mergeCell ref="AJ2556:AJ2559"/>
    <mergeCell ref="D2608:D2611"/>
    <mergeCell ref="AG2608:AG2611"/>
    <mergeCell ref="AH2608:AH2611"/>
    <mergeCell ref="AI2608:AI2611"/>
    <mergeCell ref="AJ2608:AJ2611"/>
    <mergeCell ref="D2604:D2607"/>
    <mergeCell ref="AG2604:AG2607"/>
    <mergeCell ref="AH2604:AH2607"/>
    <mergeCell ref="AI2604:AI2607"/>
    <mergeCell ref="AJ2604:AJ2607"/>
    <mergeCell ref="D2600:D2603"/>
    <mergeCell ref="AG2600:AG2603"/>
    <mergeCell ref="AH2600:AH2603"/>
    <mergeCell ref="AI2600:AI2603"/>
    <mergeCell ref="AJ2600:AJ2603"/>
    <mergeCell ref="D2596:D2599"/>
    <mergeCell ref="AG2596:AG2599"/>
    <mergeCell ref="AH2596:AH2599"/>
    <mergeCell ref="AI2596:AI2599"/>
    <mergeCell ref="AJ2596:AJ2599"/>
    <mergeCell ref="D2592:D2595"/>
    <mergeCell ref="AG2592:AG2595"/>
    <mergeCell ref="AH2592:AH2595"/>
    <mergeCell ref="AI2592:AI2595"/>
    <mergeCell ref="AJ2592:AJ2595"/>
    <mergeCell ref="D2588:D2591"/>
    <mergeCell ref="AG2588:AG2591"/>
    <mergeCell ref="AH2588:AH2591"/>
    <mergeCell ref="AI2588:AI2591"/>
    <mergeCell ref="AJ2588:AJ2591"/>
    <mergeCell ref="D2584:D2587"/>
    <mergeCell ref="AG2584:AG2587"/>
    <mergeCell ref="AH2584:AH2587"/>
    <mergeCell ref="AI2584:AI2587"/>
    <mergeCell ref="AJ2584:AJ2587"/>
    <mergeCell ref="D2636:D2639"/>
    <mergeCell ref="AG2636:AG2639"/>
    <mergeCell ref="AH2636:AH2639"/>
    <mergeCell ref="AI2636:AI2639"/>
    <mergeCell ref="AJ2636:AJ2639"/>
    <mergeCell ref="D2632:D2635"/>
    <mergeCell ref="AG2632:AG2635"/>
    <mergeCell ref="AH2632:AH2635"/>
    <mergeCell ref="AI2632:AI2635"/>
    <mergeCell ref="AJ2632:AJ2635"/>
    <mergeCell ref="D2628:D2631"/>
    <mergeCell ref="AG2628:AG2631"/>
    <mergeCell ref="AH2628:AH2631"/>
    <mergeCell ref="AI2628:AI2631"/>
    <mergeCell ref="AJ2628:AJ2631"/>
    <mergeCell ref="D2624:D2627"/>
    <mergeCell ref="AG2624:AG2627"/>
    <mergeCell ref="AH2624:AH2627"/>
    <mergeCell ref="AI2624:AI2627"/>
    <mergeCell ref="AJ2624:AJ2627"/>
    <mergeCell ref="D2620:D2623"/>
    <mergeCell ref="AG2620:AG2623"/>
    <mergeCell ref="AH2620:AH2623"/>
    <mergeCell ref="AI2620:AI2623"/>
    <mergeCell ref="AJ2620:AJ2623"/>
    <mergeCell ref="D2616:D2619"/>
    <mergeCell ref="AG2616:AG2619"/>
    <mergeCell ref="AH2616:AH2619"/>
    <mergeCell ref="AI2616:AI2619"/>
    <mergeCell ref="AJ2616:AJ2619"/>
    <mergeCell ref="D2612:D2615"/>
    <mergeCell ref="AG2612:AG2615"/>
    <mergeCell ref="AH2612:AH2615"/>
    <mergeCell ref="AI2612:AI2615"/>
    <mergeCell ref="AJ2612:AJ2615"/>
    <mergeCell ref="D2664:D2667"/>
    <mergeCell ref="AG2664:AG2667"/>
    <mergeCell ref="AH2664:AH2667"/>
    <mergeCell ref="AI2664:AI2667"/>
    <mergeCell ref="AJ2664:AJ2667"/>
    <mergeCell ref="D2660:D2663"/>
    <mergeCell ref="AG2660:AG2663"/>
    <mergeCell ref="AH2660:AH2663"/>
    <mergeCell ref="AI2660:AI2663"/>
    <mergeCell ref="AJ2660:AJ2663"/>
    <mergeCell ref="D2656:D2659"/>
    <mergeCell ref="AG2656:AG2659"/>
    <mergeCell ref="AH2656:AH2659"/>
    <mergeCell ref="AI2656:AI2659"/>
    <mergeCell ref="AJ2656:AJ2659"/>
    <mergeCell ref="D2652:D2655"/>
    <mergeCell ref="AG2652:AG2655"/>
    <mergeCell ref="AH2652:AH2655"/>
    <mergeCell ref="AI2652:AI2655"/>
    <mergeCell ref="AJ2652:AJ2655"/>
    <mergeCell ref="D2648:D2651"/>
    <mergeCell ref="AG2648:AG2651"/>
    <mergeCell ref="AH2648:AH2651"/>
    <mergeCell ref="AI2648:AI2651"/>
    <mergeCell ref="AJ2648:AJ2651"/>
    <mergeCell ref="D2644:D2647"/>
    <mergeCell ref="AG2644:AG2647"/>
    <mergeCell ref="AH2644:AH2647"/>
    <mergeCell ref="AI2644:AI2647"/>
    <mergeCell ref="AJ2644:AJ2647"/>
    <mergeCell ref="D2640:D2643"/>
    <mergeCell ref="AG2640:AG2643"/>
    <mergeCell ref="AH2640:AH2643"/>
    <mergeCell ref="AI2640:AI2643"/>
    <mergeCell ref="AJ2640:AJ2643"/>
    <mergeCell ref="D2692:D2695"/>
    <mergeCell ref="AG2692:AG2695"/>
    <mergeCell ref="AH2692:AH2695"/>
    <mergeCell ref="AI2692:AI2695"/>
    <mergeCell ref="AJ2692:AJ2695"/>
    <mergeCell ref="D2688:D2691"/>
    <mergeCell ref="AG2688:AG2691"/>
    <mergeCell ref="AH2688:AH2691"/>
    <mergeCell ref="AI2688:AI2691"/>
    <mergeCell ref="AJ2688:AJ2691"/>
    <mergeCell ref="D2684:D2687"/>
    <mergeCell ref="AG2684:AG2687"/>
    <mergeCell ref="AH2684:AH2687"/>
    <mergeCell ref="AI2684:AI2687"/>
    <mergeCell ref="AJ2684:AJ2687"/>
    <mergeCell ref="D2680:D2683"/>
    <mergeCell ref="AG2680:AG2683"/>
    <mergeCell ref="AH2680:AH2683"/>
    <mergeCell ref="AI2680:AI2683"/>
    <mergeCell ref="AJ2680:AJ2683"/>
    <mergeCell ref="D2676:D2679"/>
    <mergeCell ref="AG2676:AG2679"/>
    <mergeCell ref="AH2676:AH2679"/>
    <mergeCell ref="AI2676:AI2679"/>
    <mergeCell ref="AJ2676:AJ2679"/>
    <mergeCell ref="D2672:D2675"/>
    <mergeCell ref="AG2672:AG2675"/>
    <mergeCell ref="AH2672:AH2675"/>
    <mergeCell ref="AI2672:AI2675"/>
    <mergeCell ref="AJ2672:AJ2675"/>
    <mergeCell ref="D2668:D2671"/>
    <mergeCell ref="AG2668:AG2671"/>
    <mergeCell ref="AH2668:AH2671"/>
    <mergeCell ref="AI2668:AI2671"/>
    <mergeCell ref="AJ2668:AJ2671"/>
    <mergeCell ref="D2720:D2723"/>
    <mergeCell ref="AG2720:AG2723"/>
    <mergeCell ref="AH2720:AH2723"/>
    <mergeCell ref="AI2720:AI2723"/>
    <mergeCell ref="AJ2720:AJ2723"/>
    <mergeCell ref="D2716:D2719"/>
    <mergeCell ref="AG2716:AG2719"/>
    <mergeCell ref="AH2716:AH2719"/>
    <mergeCell ref="AI2716:AI2719"/>
    <mergeCell ref="AJ2716:AJ2719"/>
    <mergeCell ref="D2712:D2715"/>
    <mergeCell ref="AG2712:AG2715"/>
    <mergeCell ref="AH2712:AH2715"/>
    <mergeCell ref="AI2712:AI2715"/>
    <mergeCell ref="AJ2712:AJ2715"/>
    <mergeCell ref="D2708:D2711"/>
    <mergeCell ref="AG2708:AG2711"/>
    <mergeCell ref="AH2708:AH2711"/>
    <mergeCell ref="AI2708:AI2711"/>
    <mergeCell ref="AJ2708:AJ2711"/>
    <mergeCell ref="D2704:D2707"/>
    <mergeCell ref="AG2704:AG2707"/>
    <mergeCell ref="AH2704:AH2707"/>
    <mergeCell ref="AI2704:AI2707"/>
    <mergeCell ref="AJ2704:AJ2707"/>
    <mergeCell ref="D2700:D2703"/>
    <mergeCell ref="AG2700:AG2703"/>
    <mergeCell ref="AH2700:AH2703"/>
    <mergeCell ref="AI2700:AI2703"/>
    <mergeCell ref="AJ2700:AJ2703"/>
    <mergeCell ref="D2696:D2699"/>
    <mergeCell ref="AG2696:AG2699"/>
    <mergeCell ref="AH2696:AH2699"/>
    <mergeCell ref="AI2696:AI2699"/>
    <mergeCell ref="AJ2696:AJ2699"/>
    <mergeCell ref="D2748:D2751"/>
    <mergeCell ref="AG2748:AG2751"/>
    <mergeCell ref="AH2748:AH2751"/>
    <mergeCell ref="AI2748:AI2751"/>
    <mergeCell ref="AJ2748:AJ2751"/>
    <mergeCell ref="D2744:D2747"/>
    <mergeCell ref="AG2744:AG2747"/>
    <mergeCell ref="AH2744:AH2747"/>
    <mergeCell ref="AI2744:AI2747"/>
    <mergeCell ref="AJ2744:AJ2747"/>
    <mergeCell ref="D2740:D2743"/>
    <mergeCell ref="AG2740:AG2743"/>
    <mergeCell ref="AH2740:AH2743"/>
    <mergeCell ref="AI2740:AI2743"/>
    <mergeCell ref="AJ2740:AJ2743"/>
    <mergeCell ref="D2736:D2739"/>
    <mergeCell ref="AG2736:AG2739"/>
    <mergeCell ref="AH2736:AH2739"/>
    <mergeCell ref="AI2736:AI2739"/>
    <mergeCell ref="AJ2736:AJ2739"/>
    <mergeCell ref="D2732:D2735"/>
    <mergeCell ref="AG2732:AG2735"/>
    <mergeCell ref="AH2732:AH2735"/>
    <mergeCell ref="AI2732:AI2735"/>
    <mergeCell ref="AJ2732:AJ2735"/>
    <mergeCell ref="D2728:D2731"/>
    <mergeCell ref="AG2728:AG2731"/>
    <mergeCell ref="AH2728:AH2731"/>
    <mergeCell ref="AI2728:AI2731"/>
    <mergeCell ref="AJ2728:AJ2731"/>
    <mergeCell ref="D2724:D2727"/>
    <mergeCell ref="AG2724:AG2727"/>
    <mergeCell ref="AH2724:AH2727"/>
    <mergeCell ref="AI2724:AI2727"/>
    <mergeCell ref="AJ2724:AJ2727"/>
    <mergeCell ref="D2776:D2779"/>
    <mergeCell ref="AG2776:AG2779"/>
    <mergeCell ref="AH2776:AH2779"/>
    <mergeCell ref="AI2776:AI2779"/>
    <mergeCell ref="AJ2776:AJ2779"/>
    <mergeCell ref="D2772:D2775"/>
    <mergeCell ref="AG2772:AG2775"/>
    <mergeCell ref="AH2772:AH2775"/>
    <mergeCell ref="AI2772:AI2775"/>
    <mergeCell ref="AJ2772:AJ2775"/>
    <mergeCell ref="D2768:D2771"/>
    <mergeCell ref="AG2768:AG2771"/>
    <mergeCell ref="AH2768:AH2771"/>
    <mergeCell ref="AI2768:AI2771"/>
    <mergeCell ref="AJ2768:AJ2771"/>
    <mergeCell ref="D2764:D2767"/>
    <mergeCell ref="AG2764:AG2767"/>
    <mergeCell ref="AH2764:AH2767"/>
    <mergeCell ref="AI2764:AI2767"/>
    <mergeCell ref="AJ2764:AJ2767"/>
    <mergeCell ref="D2760:D2763"/>
    <mergeCell ref="AG2760:AG2763"/>
    <mergeCell ref="AH2760:AH2763"/>
    <mergeCell ref="AI2760:AI2763"/>
    <mergeCell ref="AJ2760:AJ2763"/>
    <mergeCell ref="D2756:D2759"/>
    <mergeCell ref="AG2756:AG2759"/>
    <mergeCell ref="AH2756:AH2759"/>
    <mergeCell ref="AI2756:AI2759"/>
    <mergeCell ref="AJ2756:AJ2759"/>
    <mergeCell ref="D2752:D2755"/>
    <mergeCell ref="AG2752:AG2755"/>
    <mergeCell ref="AH2752:AH2755"/>
    <mergeCell ref="AI2752:AI2755"/>
    <mergeCell ref="AJ2752:AJ2755"/>
    <mergeCell ref="D2804:D2807"/>
    <mergeCell ref="AG2804:AG2807"/>
    <mergeCell ref="AH2804:AH2807"/>
    <mergeCell ref="AI2804:AI2807"/>
    <mergeCell ref="AJ2804:AJ2807"/>
    <mergeCell ref="D2800:D2803"/>
    <mergeCell ref="AG2800:AG2803"/>
    <mergeCell ref="AH2800:AH2803"/>
    <mergeCell ref="AI2800:AI2803"/>
    <mergeCell ref="AJ2800:AJ2803"/>
    <mergeCell ref="D2796:D2799"/>
    <mergeCell ref="AG2796:AG2799"/>
    <mergeCell ref="AH2796:AH2799"/>
    <mergeCell ref="AI2796:AI2799"/>
    <mergeCell ref="AJ2796:AJ2799"/>
    <mergeCell ref="D2792:D2795"/>
    <mergeCell ref="AG2792:AG2795"/>
    <mergeCell ref="AH2792:AH2795"/>
    <mergeCell ref="AI2792:AI2795"/>
    <mergeCell ref="AJ2792:AJ2795"/>
    <mergeCell ref="D2788:D2791"/>
    <mergeCell ref="AG2788:AG2791"/>
    <mergeCell ref="AH2788:AH2791"/>
    <mergeCell ref="AI2788:AI2791"/>
    <mergeCell ref="AJ2788:AJ2791"/>
    <mergeCell ref="D2784:D2787"/>
    <mergeCell ref="AG2784:AG2787"/>
    <mergeCell ref="AH2784:AH2787"/>
    <mergeCell ref="AI2784:AI2787"/>
    <mergeCell ref="AJ2784:AJ2787"/>
    <mergeCell ref="D2780:D2783"/>
    <mergeCell ref="AG2780:AG2783"/>
    <mergeCell ref="AH2780:AH2783"/>
    <mergeCell ref="AI2780:AI2783"/>
    <mergeCell ref="AJ2780:AJ2783"/>
    <mergeCell ref="D2832:D2835"/>
    <mergeCell ref="AG2832:AG2835"/>
    <mergeCell ref="AH2832:AH2835"/>
    <mergeCell ref="AI2832:AI2835"/>
    <mergeCell ref="AJ2832:AJ2835"/>
    <mergeCell ref="D2828:D2831"/>
    <mergeCell ref="AG2828:AG2831"/>
    <mergeCell ref="AH2828:AH2831"/>
    <mergeCell ref="AI2828:AI2831"/>
    <mergeCell ref="AJ2828:AJ2831"/>
    <mergeCell ref="D2824:D2827"/>
    <mergeCell ref="AG2824:AG2827"/>
    <mergeCell ref="AH2824:AH2827"/>
    <mergeCell ref="AI2824:AI2827"/>
    <mergeCell ref="AJ2824:AJ2827"/>
    <mergeCell ref="D2820:D2823"/>
    <mergeCell ref="AG2820:AG2823"/>
    <mergeCell ref="AH2820:AH2823"/>
    <mergeCell ref="AI2820:AI2823"/>
    <mergeCell ref="AJ2820:AJ2823"/>
    <mergeCell ref="D2816:D2819"/>
    <mergeCell ref="AG2816:AG2819"/>
    <mergeCell ref="AH2816:AH2819"/>
    <mergeCell ref="AI2816:AI2819"/>
    <mergeCell ref="AJ2816:AJ2819"/>
    <mergeCell ref="D2812:D2815"/>
    <mergeCell ref="AG2812:AG2815"/>
    <mergeCell ref="AH2812:AH2815"/>
    <mergeCell ref="AI2812:AI2815"/>
    <mergeCell ref="AJ2812:AJ2815"/>
    <mergeCell ref="D2808:D2811"/>
    <mergeCell ref="AG2808:AG2811"/>
    <mergeCell ref="AH2808:AH2811"/>
    <mergeCell ref="AI2808:AI2811"/>
    <mergeCell ref="AJ2808:AJ2811"/>
    <mergeCell ref="D2860:D2863"/>
    <mergeCell ref="AG2860:AG2863"/>
    <mergeCell ref="AH2860:AH2863"/>
    <mergeCell ref="AI2860:AI2863"/>
    <mergeCell ref="AJ2860:AJ2863"/>
    <mergeCell ref="D2856:D2859"/>
    <mergeCell ref="AG2856:AG2859"/>
    <mergeCell ref="AH2856:AH2859"/>
    <mergeCell ref="AI2856:AI2859"/>
    <mergeCell ref="AJ2856:AJ2859"/>
    <mergeCell ref="D2852:D2855"/>
    <mergeCell ref="AG2852:AG2855"/>
    <mergeCell ref="AH2852:AH2855"/>
    <mergeCell ref="AI2852:AI2855"/>
    <mergeCell ref="AJ2852:AJ2855"/>
    <mergeCell ref="D2848:D2851"/>
    <mergeCell ref="AG2848:AG2851"/>
    <mergeCell ref="AH2848:AH2851"/>
    <mergeCell ref="AI2848:AI2851"/>
    <mergeCell ref="AJ2848:AJ2851"/>
    <mergeCell ref="D2844:D2847"/>
    <mergeCell ref="AG2844:AG2847"/>
    <mergeCell ref="AH2844:AH2847"/>
    <mergeCell ref="AI2844:AI2847"/>
    <mergeCell ref="AJ2844:AJ2847"/>
    <mergeCell ref="D2840:D2843"/>
    <mergeCell ref="AG2840:AG2843"/>
    <mergeCell ref="AH2840:AH2843"/>
    <mergeCell ref="AI2840:AI2843"/>
    <mergeCell ref="AJ2840:AJ2843"/>
    <mergeCell ref="D2836:D2839"/>
    <mergeCell ref="AG2836:AG2839"/>
    <mergeCell ref="AH2836:AH2839"/>
    <mergeCell ref="AI2836:AI2839"/>
    <mergeCell ref="AJ2836:AJ2839"/>
    <mergeCell ref="D2888:D2891"/>
    <mergeCell ref="AG2888:AG2891"/>
    <mergeCell ref="AH2888:AH2891"/>
    <mergeCell ref="AI2888:AI2891"/>
    <mergeCell ref="AJ2888:AJ2891"/>
    <mergeCell ref="D2884:D2887"/>
    <mergeCell ref="AG2884:AG2887"/>
    <mergeCell ref="AH2884:AH2887"/>
    <mergeCell ref="AI2884:AI2887"/>
    <mergeCell ref="AJ2884:AJ2887"/>
    <mergeCell ref="D2880:D2883"/>
    <mergeCell ref="AG2880:AG2883"/>
    <mergeCell ref="AH2880:AH2883"/>
    <mergeCell ref="AI2880:AI2883"/>
    <mergeCell ref="AJ2880:AJ2883"/>
    <mergeCell ref="D2876:D2879"/>
    <mergeCell ref="AG2876:AG2879"/>
    <mergeCell ref="AH2876:AH2879"/>
    <mergeCell ref="AI2876:AI2879"/>
    <mergeCell ref="AJ2876:AJ2879"/>
    <mergeCell ref="D2872:D2875"/>
    <mergeCell ref="AG2872:AG2875"/>
    <mergeCell ref="AH2872:AH2875"/>
    <mergeCell ref="AI2872:AI2875"/>
    <mergeCell ref="AJ2872:AJ2875"/>
    <mergeCell ref="D2868:D2871"/>
    <mergeCell ref="AG2868:AG2871"/>
    <mergeCell ref="AH2868:AH2871"/>
    <mergeCell ref="AI2868:AI2871"/>
    <mergeCell ref="AJ2868:AJ2871"/>
    <mergeCell ref="D2864:D2867"/>
    <mergeCell ref="AG2864:AG2867"/>
    <mergeCell ref="AH2864:AH2867"/>
    <mergeCell ref="AI2864:AI2867"/>
    <mergeCell ref="AJ2864:AJ2867"/>
    <mergeCell ref="D2916:D2919"/>
    <mergeCell ref="AG2916:AG2919"/>
    <mergeCell ref="AH2916:AH2919"/>
    <mergeCell ref="AI2916:AI2919"/>
    <mergeCell ref="AJ2916:AJ2919"/>
    <mergeCell ref="D2912:D2915"/>
    <mergeCell ref="AG2912:AG2915"/>
    <mergeCell ref="AH2912:AH2915"/>
    <mergeCell ref="AI2912:AI2915"/>
    <mergeCell ref="AJ2912:AJ2915"/>
    <mergeCell ref="D2908:D2911"/>
    <mergeCell ref="AG2908:AG2911"/>
    <mergeCell ref="AH2908:AH2911"/>
    <mergeCell ref="AI2908:AI2911"/>
    <mergeCell ref="AJ2908:AJ2911"/>
    <mergeCell ref="D2904:D2907"/>
    <mergeCell ref="AG2904:AG2907"/>
    <mergeCell ref="AH2904:AH2907"/>
    <mergeCell ref="AI2904:AI2907"/>
    <mergeCell ref="AJ2904:AJ2907"/>
    <mergeCell ref="D2900:D2903"/>
    <mergeCell ref="AG2900:AG2903"/>
    <mergeCell ref="AH2900:AH2903"/>
    <mergeCell ref="AI2900:AI2903"/>
    <mergeCell ref="AJ2900:AJ2903"/>
    <mergeCell ref="D2896:D2899"/>
    <mergeCell ref="AG2896:AG2899"/>
    <mergeCell ref="AH2896:AH2899"/>
    <mergeCell ref="AI2896:AI2899"/>
    <mergeCell ref="AJ2896:AJ2899"/>
    <mergeCell ref="D2892:D2895"/>
    <mergeCell ref="AG2892:AG2895"/>
    <mergeCell ref="AH2892:AH2895"/>
    <mergeCell ref="AI2892:AI2895"/>
    <mergeCell ref="AJ2892:AJ2895"/>
    <mergeCell ref="D2944:D2947"/>
    <mergeCell ref="AG2944:AG2947"/>
    <mergeCell ref="AH2944:AH2947"/>
    <mergeCell ref="AI2944:AI2947"/>
    <mergeCell ref="AJ2944:AJ2947"/>
    <mergeCell ref="D2940:D2943"/>
    <mergeCell ref="AG2940:AG2943"/>
    <mergeCell ref="AH2940:AH2943"/>
    <mergeCell ref="AI2940:AI2943"/>
    <mergeCell ref="AJ2940:AJ2943"/>
    <mergeCell ref="D2936:D2939"/>
    <mergeCell ref="AG2936:AG2939"/>
    <mergeCell ref="AH2936:AH2939"/>
    <mergeCell ref="AI2936:AI2939"/>
    <mergeCell ref="AJ2936:AJ2939"/>
    <mergeCell ref="D2932:D2935"/>
    <mergeCell ref="AG2932:AG2935"/>
    <mergeCell ref="AH2932:AH2935"/>
    <mergeCell ref="AI2932:AI2935"/>
    <mergeCell ref="AJ2932:AJ2935"/>
    <mergeCell ref="D2928:D2931"/>
    <mergeCell ref="AG2928:AG2931"/>
    <mergeCell ref="AH2928:AH2931"/>
    <mergeCell ref="AI2928:AI2931"/>
    <mergeCell ref="AJ2928:AJ2931"/>
    <mergeCell ref="D2924:D2927"/>
    <mergeCell ref="AG2924:AG2927"/>
    <mergeCell ref="AH2924:AH2927"/>
    <mergeCell ref="AI2924:AI2927"/>
    <mergeCell ref="AJ2924:AJ2927"/>
    <mergeCell ref="D2920:D2923"/>
    <mergeCell ref="AG2920:AG2923"/>
    <mergeCell ref="AH2920:AH2923"/>
    <mergeCell ref="AI2920:AI2923"/>
    <mergeCell ref="AJ2920:AJ2923"/>
    <mergeCell ref="D2972:D2975"/>
    <mergeCell ref="AG2972:AG2975"/>
    <mergeCell ref="AH2972:AH2975"/>
    <mergeCell ref="AI2972:AI2975"/>
    <mergeCell ref="AJ2972:AJ2975"/>
    <mergeCell ref="D2968:D2971"/>
    <mergeCell ref="AG2968:AG2971"/>
    <mergeCell ref="AH2968:AH2971"/>
    <mergeCell ref="AI2968:AI2971"/>
    <mergeCell ref="AJ2968:AJ2971"/>
    <mergeCell ref="D2964:D2967"/>
    <mergeCell ref="AG2964:AG2967"/>
    <mergeCell ref="AH2964:AH2967"/>
    <mergeCell ref="AI2964:AI2967"/>
    <mergeCell ref="AJ2964:AJ2967"/>
    <mergeCell ref="D2960:D2963"/>
    <mergeCell ref="AG2960:AG2963"/>
    <mergeCell ref="AH2960:AH2963"/>
    <mergeCell ref="AI2960:AI2963"/>
    <mergeCell ref="AJ2960:AJ2963"/>
    <mergeCell ref="D2956:D2959"/>
    <mergeCell ref="AG2956:AG2959"/>
    <mergeCell ref="AH2956:AH2959"/>
    <mergeCell ref="AI2956:AI2959"/>
    <mergeCell ref="AJ2956:AJ2959"/>
    <mergeCell ref="D2952:D2955"/>
    <mergeCell ref="AG2952:AG2955"/>
    <mergeCell ref="AH2952:AH2955"/>
    <mergeCell ref="AI2952:AI2955"/>
    <mergeCell ref="AJ2952:AJ2955"/>
    <mergeCell ref="D2948:D2951"/>
    <mergeCell ref="AG2948:AG2951"/>
    <mergeCell ref="AH2948:AH2951"/>
    <mergeCell ref="AI2948:AI2951"/>
    <mergeCell ref="AJ2948:AJ2951"/>
    <mergeCell ref="D3000:D3003"/>
    <mergeCell ref="AG3000:AG3003"/>
    <mergeCell ref="AH3000:AH3003"/>
    <mergeCell ref="AI3000:AI3003"/>
    <mergeCell ref="AJ3000:AJ3003"/>
    <mergeCell ref="D2996:D2999"/>
    <mergeCell ref="AG2996:AG2999"/>
    <mergeCell ref="AH2996:AH2999"/>
    <mergeCell ref="AI2996:AI2999"/>
    <mergeCell ref="AJ2996:AJ2999"/>
    <mergeCell ref="D2992:D2995"/>
    <mergeCell ref="AG2992:AG2995"/>
    <mergeCell ref="AH2992:AH2995"/>
    <mergeCell ref="AI2992:AI2995"/>
    <mergeCell ref="AJ2992:AJ2995"/>
    <mergeCell ref="D2988:D2991"/>
    <mergeCell ref="AG2988:AG2991"/>
    <mergeCell ref="AH2988:AH2991"/>
    <mergeCell ref="AI2988:AI2991"/>
    <mergeCell ref="AJ2988:AJ2991"/>
    <mergeCell ref="D2984:D2987"/>
    <mergeCell ref="AG2984:AG2987"/>
    <mergeCell ref="AH2984:AH2987"/>
    <mergeCell ref="AI2984:AI2987"/>
    <mergeCell ref="AJ2984:AJ2987"/>
    <mergeCell ref="D2980:D2983"/>
    <mergeCell ref="AG2980:AG2983"/>
    <mergeCell ref="AH2980:AH2983"/>
    <mergeCell ref="AI2980:AI2983"/>
    <mergeCell ref="AJ2980:AJ2983"/>
    <mergeCell ref="D2976:D2979"/>
    <mergeCell ref="AG2976:AG2979"/>
    <mergeCell ref="AH2976:AH2979"/>
    <mergeCell ref="AI2976:AI2979"/>
    <mergeCell ref="AJ2976:AJ2979"/>
    <mergeCell ref="D3028:D3031"/>
    <mergeCell ref="AG3028:AG3031"/>
    <mergeCell ref="AH3028:AH3031"/>
    <mergeCell ref="AI3028:AI3031"/>
    <mergeCell ref="AJ3028:AJ3031"/>
    <mergeCell ref="D3024:D3027"/>
    <mergeCell ref="AG3024:AG3027"/>
    <mergeCell ref="AH3024:AH3027"/>
    <mergeCell ref="AI3024:AI3027"/>
    <mergeCell ref="AJ3024:AJ3027"/>
    <mergeCell ref="D3020:D3023"/>
    <mergeCell ref="AG3020:AG3023"/>
    <mergeCell ref="AH3020:AH3023"/>
    <mergeCell ref="AI3020:AI3023"/>
    <mergeCell ref="AJ3020:AJ3023"/>
    <mergeCell ref="D3016:D3019"/>
    <mergeCell ref="AG3016:AG3019"/>
    <mergeCell ref="AH3016:AH3019"/>
    <mergeCell ref="AI3016:AI3019"/>
    <mergeCell ref="AJ3016:AJ3019"/>
    <mergeCell ref="D3012:D3015"/>
    <mergeCell ref="AG3012:AG3015"/>
    <mergeCell ref="AH3012:AH3015"/>
    <mergeCell ref="AI3012:AI3015"/>
    <mergeCell ref="AJ3012:AJ3015"/>
    <mergeCell ref="D3008:D3011"/>
    <mergeCell ref="AG3008:AG3011"/>
    <mergeCell ref="AH3008:AH3011"/>
    <mergeCell ref="AI3008:AI3011"/>
    <mergeCell ref="AJ3008:AJ3011"/>
    <mergeCell ref="D3004:D3007"/>
    <mergeCell ref="AG3004:AG3007"/>
    <mergeCell ref="AH3004:AH3007"/>
    <mergeCell ref="AI3004:AI3007"/>
    <mergeCell ref="AJ3004:AJ3007"/>
    <mergeCell ref="D3056:D3059"/>
    <mergeCell ref="AG3056:AG3059"/>
    <mergeCell ref="AH3056:AH3059"/>
    <mergeCell ref="AI3056:AI3059"/>
    <mergeCell ref="AJ3056:AJ3059"/>
    <mergeCell ref="D3052:D3055"/>
    <mergeCell ref="AG3052:AG3055"/>
    <mergeCell ref="AH3052:AH3055"/>
    <mergeCell ref="AI3052:AI3055"/>
    <mergeCell ref="AJ3052:AJ3055"/>
    <mergeCell ref="D3048:D3051"/>
    <mergeCell ref="AG3048:AG3051"/>
    <mergeCell ref="AH3048:AH3051"/>
    <mergeCell ref="AI3048:AI3051"/>
    <mergeCell ref="AJ3048:AJ3051"/>
    <mergeCell ref="D3044:D3047"/>
    <mergeCell ref="AG3044:AG3047"/>
    <mergeCell ref="AH3044:AH3047"/>
    <mergeCell ref="AI3044:AI3047"/>
    <mergeCell ref="AJ3044:AJ3047"/>
    <mergeCell ref="D3040:D3043"/>
    <mergeCell ref="AG3040:AG3043"/>
    <mergeCell ref="AH3040:AH3043"/>
    <mergeCell ref="AI3040:AI3043"/>
    <mergeCell ref="AJ3040:AJ3043"/>
    <mergeCell ref="D3036:D3039"/>
    <mergeCell ref="AG3036:AG3039"/>
    <mergeCell ref="AH3036:AH3039"/>
    <mergeCell ref="AI3036:AI3039"/>
    <mergeCell ref="AJ3036:AJ3039"/>
    <mergeCell ref="D3032:D3035"/>
    <mergeCell ref="AG3032:AG3035"/>
    <mergeCell ref="AH3032:AH3035"/>
    <mergeCell ref="AI3032:AI3035"/>
    <mergeCell ref="AJ3032:AJ3035"/>
    <mergeCell ref="D3084:D3087"/>
    <mergeCell ref="AG3084:AG3087"/>
    <mergeCell ref="AH3084:AH3087"/>
    <mergeCell ref="AI3084:AI3087"/>
    <mergeCell ref="AJ3084:AJ3087"/>
    <mergeCell ref="D3080:D3083"/>
    <mergeCell ref="AG3080:AG3083"/>
    <mergeCell ref="AH3080:AH3083"/>
    <mergeCell ref="AI3080:AI3083"/>
    <mergeCell ref="AJ3080:AJ3083"/>
    <mergeCell ref="D3076:D3079"/>
    <mergeCell ref="AG3076:AG3079"/>
    <mergeCell ref="AH3076:AH3079"/>
    <mergeCell ref="AI3076:AI3079"/>
    <mergeCell ref="AJ3076:AJ3079"/>
    <mergeCell ref="D3072:D3075"/>
    <mergeCell ref="AG3072:AG3075"/>
    <mergeCell ref="AH3072:AH3075"/>
    <mergeCell ref="AI3072:AI3075"/>
    <mergeCell ref="AJ3072:AJ3075"/>
    <mergeCell ref="D3068:D3071"/>
    <mergeCell ref="AG3068:AG3071"/>
    <mergeCell ref="AH3068:AH3071"/>
    <mergeCell ref="AI3068:AI3071"/>
    <mergeCell ref="AJ3068:AJ3071"/>
    <mergeCell ref="D3064:D3067"/>
    <mergeCell ref="AG3064:AG3067"/>
    <mergeCell ref="AH3064:AH3067"/>
    <mergeCell ref="AI3064:AI3067"/>
    <mergeCell ref="AJ3064:AJ3067"/>
    <mergeCell ref="D3060:D3063"/>
    <mergeCell ref="AG3060:AG3063"/>
    <mergeCell ref="AH3060:AH3063"/>
    <mergeCell ref="AI3060:AI3063"/>
    <mergeCell ref="AJ3060:AJ3063"/>
    <mergeCell ref="D3112:D3115"/>
    <mergeCell ref="AG3112:AG3115"/>
    <mergeCell ref="AH3112:AH3115"/>
    <mergeCell ref="AI3112:AI3115"/>
    <mergeCell ref="AJ3112:AJ3115"/>
    <mergeCell ref="D3108:D3111"/>
    <mergeCell ref="AG3108:AG3111"/>
    <mergeCell ref="AH3108:AH3111"/>
    <mergeCell ref="AI3108:AI3111"/>
    <mergeCell ref="AJ3108:AJ3111"/>
    <mergeCell ref="D3104:D3107"/>
    <mergeCell ref="AG3104:AG3107"/>
    <mergeCell ref="AH3104:AH3107"/>
    <mergeCell ref="AI3104:AI3107"/>
    <mergeCell ref="AJ3104:AJ3107"/>
    <mergeCell ref="D3100:D3103"/>
    <mergeCell ref="AG3100:AG3103"/>
    <mergeCell ref="AH3100:AH3103"/>
    <mergeCell ref="AI3100:AI3103"/>
    <mergeCell ref="AJ3100:AJ3103"/>
    <mergeCell ref="D3096:D3099"/>
    <mergeCell ref="AG3096:AG3099"/>
    <mergeCell ref="AH3096:AH3099"/>
    <mergeCell ref="AI3096:AI3099"/>
    <mergeCell ref="AJ3096:AJ3099"/>
    <mergeCell ref="D3092:D3095"/>
    <mergeCell ref="AG3092:AG3095"/>
    <mergeCell ref="AH3092:AH3095"/>
    <mergeCell ref="AI3092:AI3095"/>
    <mergeCell ref="AJ3092:AJ3095"/>
    <mergeCell ref="D3088:D3091"/>
    <mergeCell ref="AG3088:AG3091"/>
    <mergeCell ref="AH3088:AH3091"/>
    <mergeCell ref="AI3088:AI3091"/>
    <mergeCell ref="AJ3088:AJ3091"/>
    <mergeCell ref="D3140:D3143"/>
    <mergeCell ref="AG3140:AG3143"/>
    <mergeCell ref="AH3140:AH3143"/>
    <mergeCell ref="AI3140:AI3143"/>
    <mergeCell ref="AJ3140:AJ3143"/>
    <mergeCell ref="D3136:D3139"/>
    <mergeCell ref="AG3136:AG3139"/>
    <mergeCell ref="AH3136:AH3139"/>
    <mergeCell ref="AI3136:AI3139"/>
    <mergeCell ref="AJ3136:AJ3139"/>
    <mergeCell ref="D3132:D3135"/>
    <mergeCell ref="AG3132:AG3135"/>
    <mergeCell ref="AH3132:AH3135"/>
    <mergeCell ref="AI3132:AI3135"/>
    <mergeCell ref="AJ3132:AJ3135"/>
    <mergeCell ref="D3128:D3131"/>
    <mergeCell ref="AG3128:AG3131"/>
    <mergeCell ref="AH3128:AH3131"/>
    <mergeCell ref="AI3128:AI3131"/>
    <mergeCell ref="AJ3128:AJ3131"/>
    <mergeCell ref="D3124:D3127"/>
    <mergeCell ref="AG3124:AG3127"/>
    <mergeCell ref="AH3124:AH3127"/>
    <mergeCell ref="AI3124:AI3127"/>
    <mergeCell ref="AJ3124:AJ3127"/>
    <mergeCell ref="D3120:D3123"/>
    <mergeCell ref="AG3120:AG3123"/>
    <mergeCell ref="AH3120:AH3123"/>
    <mergeCell ref="AI3120:AI3123"/>
    <mergeCell ref="AJ3120:AJ3123"/>
    <mergeCell ref="D3116:D3119"/>
    <mergeCell ref="AG3116:AG3119"/>
    <mergeCell ref="AH3116:AH3119"/>
    <mergeCell ref="AI3116:AI3119"/>
    <mergeCell ref="AJ3116:AJ3119"/>
    <mergeCell ref="D3168:D3171"/>
    <mergeCell ref="AG3168:AG3171"/>
    <mergeCell ref="AH3168:AH3171"/>
    <mergeCell ref="AI3168:AI3171"/>
    <mergeCell ref="AJ3168:AJ3171"/>
    <mergeCell ref="D3164:D3167"/>
    <mergeCell ref="AG3164:AG3167"/>
    <mergeCell ref="AH3164:AH3167"/>
    <mergeCell ref="AI3164:AI3167"/>
    <mergeCell ref="AJ3164:AJ3167"/>
    <mergeCell ref="D3160:D3163"/>
    <mergeCell ref="AG3160:AG3163"/>
    <mergeCell ref="AH3160:AH3163"/>
    <mergeCell ref="AI3160:AI3163"/>
    <mergeCell ref="AJ3160:AJ3163"/>
    <mergeCell ref="D3156:D3159"/>
    <mergeCell ref="AG3156:AG3159"/>
    <mergeCell ref="AH3156:AH3159"/>
    <mergeCell ref="AI3156:AI3159"/>
    <mergeCell ref="AJ3156:AJ3159"/>
    <mergeCell ref="D3152:D3155"/>
    <mergeCell ref="AG3152:AG3155"/>
    <mergeCell ref="AH3152:AH3155"/>
    <mergeCell ref="AI3152:AI3155"/>
    <mergeCell ref="AJ3152:AJ3155"/>
    <mergeCell ref="D3148:D3151"/>
    <mergeCell ref="AG3148:AG3151"/>
    <mergeCell ref="AH3148:AH3151"/>
    <mergeCell ref="AI3148:AI3151"/>
    <mergeCell ref="AJ3148:AJ3151"/>
    <mergeCell ref="D3144:D3147"/>
    <mergeCell ref="AG3144:AG3147"/>
    <mergeCell ref="AH3144:AH3147"/>
    <mergeCell ref="AI3144:AI3147"/>
    <mergeCell ref="AJ3144:AJ3147"/>
    <mergeCell ref="D3196:D3199"/>
    <mergeCell ref="AG3196:AG3199"/>
    <mergeCell ref="AH3196:AH3199"/>
    <mergeCell ref="AI3196:AI3199"/>
    <mergeCell ref="AJ3196:AJ3199"/>
    <mergeCell ref="D3192:D3195"/>
    <mergeCell ref="AG3192:AG3195"/>
    <mergeCell ref="AH3192:AH3195"/>
    <mergeCell ref="AI3192:AI3195"/>
    <mergeCell ref="AJ3192:AJ3195"/>
    <mergeCell ref="D3188:D3191"/>
    <mergeCell ref="AG3188:AG3191"/>
    <mergeCell ref="AH3188:AH3191"/>
    <mergeCell ref="AI3188:AI3191"/>
    <mergeCell ref="AJ3188:AJ3191"/>
    <mergeCell ref="D3184:D3187"/>
    <mergeCell ref="AG3184:AG3187"/>
    <mergeCell ref="AH3184:AH3187"/>
    <mergeCell ref="AI3184:AI3187"/>
    <mergeCell ref="AJ3184:AJ3187"/>
    <mergeCell ref="D3180:D3183"/>
    <mergeCell ref="AG3180:AG3183"/>
    <mergeCell ref="AH3180:AH3183"/>
    <mergeCell ref="AI3180:AI3183"/>
    <mergeCell ref="AJ3180:AJ3183"/>
    <mergeCell ref="D3176:D3179"/>
    <mergeCell ref="AG3176:AG3179"/>
    <mergeCell ref="AH3176:AH3179"/>
    <mergeCell ref="AI3176:AI3179"/>
    <mergeCell ref="AJ3176:AJ3179"/>
    <mergeCell ref="D3172:D3175"/>
    <mergeCell ref="AG3172:AG3175"/>
    <mergeCell ref="AH3172:AH3175"/>
    <mergeCell ref="AI3172:AI3175"/>
    <mergeCell ref="AJ3172:AJ3175"/>
    <mergeCell ref="D3224:D3227"/>
    <mergeCell ref="AG3224:AG3227"/>
    <mergeCell ref="AH3224:AH3227"/>
    <mergeCell ref="AI3224:AI3227"/>
    <mergeCell ref="AJ3224:AJ3227"/>
    <mergeCell ref="D3220:D3223"/>
    <mergeCell ref="AG3220:AG3223"/>
    <mergeCell ref="AH3220:AH3223"/>
    <mergeCell ref="AI3220:AI3223"/>
    <mergeCell ref="AJ3220:AJ3223"/>
    <mergeCell ref="D3216:D3219"/>
    <mergeCell ref="AG3216:AG3219"/>
    <mergeCell ref="AH3216:AH3219"/>
    <mergeCell ref="AI3216:AI3219"/>
    <mergeCell ref="AJ3216:AJ3219"/>
    <mergeCell ref="D3212:D3215"/>
    <mergeCell ref="AG3212:AG3215"/>
    <mergeCell ref="AH3212:AH3215"/>
    <mergeCell ref="AI3212:AI3215"/>
    <mergeCell ref="AJ3212:AJ3215"/>
    <mergeCell ref="D3208:D3211"/>
    <mergeCell ref="AG3208:AG3211"/>
    <mergeCell ref="AH3208:AH3211"/>
    <mergeCell ref="AI3208:AI3211"/>
    <mergeCell ref="AJ3208:AJ3211"/>
    <mergeCell ref="D3204:D3207"/>
    <mergeCell ref="AG3204:AG3207"/>
    <mergeCell ref="AH3204:AH3207"/>
    <mergeCell ref="AI3204:AI3207"/>
    <mergeCell ref="AJ3204:AJ3207"/>
    <mergeCell ref="D3200:D3203"/>
    <mergeCell ref="AG3200:AG3203"/>
    <mergeCell ref="AH3200:AH3203"/>
    <mergeCell ref="AI3200:AI3203"/>
    <mergeCell ref="AJ3200:AJ3203"/>
    <mergeCell ref="D3252:D3255"/>
    <mergeCell ref="AG3252:AG3255"/>
    <mergeCell ref="AH3252:AH3255"/>
    <mergeCell ref="AI3252:AI3255"/>
    <mergeCell ref="AJ3252:AJ3255"/>
    <mergeCell ref="D3248:D3251"/>
    <mergeCell ref="AG3248:AG3251"/>
    <mergeCell ref="AH3248:AH3251"/>
    <mergeCell ref="AI3248:AI3251"/>
    <mergeCell ref="AJ3248:AJ3251"/>
    <mergeCell ref="D3244:D3247"/>
    <mergeCell ref="AG3244:AG3247"/>
    <mergeCell ref="AH3244:AH3247"/>
    <mergeCell ref="AI3244:AI3247"/>
    <mergeCell ref="AJ3244:AJ3247"/>
    <mergeCell ref="D3240:D3243"/>
    <mergeCell ref="AG3240:AG3243"/>
    <mergeCell ref="AH3240:AH3243"/>
    <mergeCell ref="AI3240:AI3243"/>
    <mergeCell ref="AJ3240:AJ3243"/>
    <mergeCell ref="D3236:D3239"/>
    <mergeCell ref="AG3236:AG3239"/>
    <mergeCell ref="AH3236:AH3239"/>
    <mergeCell ref="AI3236:AI3239"/>
    <mergeCell ref="AJ3236:AJ3239"/>
    <mergeCell ref="D3232:D3235"/>
    <mergeCell ref="AG3232:AG3235"/>
    <mergeCell ref="AH3232:AH3235"/>
    <mergeCell ref="AI3232:AI3235"/>
    <mergeCell ref="AJ3232:AJ3235"/>
    <mergeCell ref="D3228:D3231"/>
    <mergeCell ref="AG3228:AG3231"/>
    <mergeCell ref="AH3228:AH3231"/>
    <mergeCell ref="AI3228:AI3231"/>
    <mergeCell ref="AJ3228:AJ3231"/>
    <mergeCell ref="D3280:D3283"/>
    <mergeCell ref="AG3280:AG3283"/>
    <mergeCell ref="AH3280:AH3283"/>
    <mergeCell ref="AI3280:AI3283"/>
    <mergeCell ref="AJ3280:AJ3283"/>
    <mergeCell ref="D3276:D3279"/>
    <mergeCell ref="AG3276:AG3279"/>
    <mergeCell ref="AH3276:AH3279"/>
    <mergeCell ref="AI3276:AI3279"/>
    <mergeCell ref="AJ3276:AJ3279"/>
    <mergeCell ref="D3272:D3275"/>
    <mergeCell ref="AG3272:AG3275"/>
    <mergeCell ref="AH3272:AH3275"/>
    <mergeCell ref="AI3272:AI3275"/>
    <mergeCell ref="AJ3272:AJ3275"/>
    <mergeCell ref="D3268:D3271"/>
    <mergeCell ref="AG3268:AG3271"/>
    <mergeCell ref="AH3268:AH3271"/>
    <mergeCell ref="AI3268:AI3271"/>
    <mergeCell ref="AJ3268:AJ3271"/>
    <mergeCell ref="D3264:D3267"/>
    <mergeCell ref="AG3264:AG3267"/>
    <mergeCell ref="AH3264:AH3267"/>
    <mergeCell ref="AI3264:AI3267"/>
    <mergeCell ref="AJ3264:AJ3267"/>
    <mergeCell ref="D3260:D3263"/>
    <mergeCell ref="AG3260:AG3263"/>
    <mergeCell ref="AH3260:AH3263"/>
    <mergeCell ref="AI3260:AI3263"/>
    <mergeCell ref="AJ3260:AJ3263"/>
    <mergeCell ref="D3256:D3259"/>
    <mergeCell ref="AG3256:AG3259"/>
    <mergeCell ref="AH3256:AH3259"/>
    <mergeCell ref="AI3256:AI3259"/>
    <mergeCell ref="AJ3256:AJ3259"/>
    <mergeCell ref="D3308:D3311"/>
    <mergeCell ref="AG3308:AG3311"/>
    <mergeCell ref="AH3308:AH3311"/>
    <mergeCell ref="AI3308:AI3311"/>
    <mergeCell ref="AJ3308:AJ3311"/>
    <mergeCell ref="D3304:D3307"/>
    <mergeCell ref="AG3304:AG3307"/>
    <mergeCell ref="AH3304:AH3307"/>
    <mergeCell ref="AI3304:AI3307"/>
    <mergeCell ref="AJ3304:AJ3307"/>
    <mergeCell ref="D3300:D3303"/>
    <mergeCell ref="AG3300:AG3303"/>
    <mergeCell ref="AH3300:AH3303"/>
    <mergeCell ref="AI3300:AI3303"/>
    <mergeCell ref="AJ3300:AJ3303"/>
    <mergeCell ref="D3296:D3299"/>
    <mergeCell ref="AG3296:AG3299"/>
    <mergeCell ref="AH3296:AH3299"/>
    <mergeCell ref="AI3296:AI3299"/>
    <mergeCell ref="AJ3296:AJ3299"/>
    <mergeCell ref="D3292:D3295"/>
    <mergeCell ref="AG3292:AG3295"/>
    <mergeCell ref="AH3292:AH3295"/>
    <mergeCell ref="AI3292:AI3295"/>
    <mergeCell ref="AJ3292:AJ3295"/>
    <mergeCell ref="D3288:D3291"/>
    <mergeCell ref="AG3288:AG3291"/>
    <mergeCell ref="AH3288:AH3291"/>
    <mergeCell ref="AI3288:AI3291"/>
    <mergeCell ref="AJ3288:AJ3291"/>
    <mergeCell ref="D3284:D3287"/>
    <mergeCell ref="AG3284:AG3287"/>
    <mergeCell ref="AH3284:AH3287"/>
    <mergeCell ref="AI3284:AI3287"/>
    <mergeCell ref="AJ3284:AJ3287"/>
    <mergeCell ref="D3336:D3339"/>
    <mergeCell ref="AG3336:AG3339"/>
    <mergeCell ref="AH3336:AH3339"/>
    <mergeCell ref="AI3336:AI3339"/>
    <mergeCell ref="AJ3336:AJ3339"/>
    <mergeCell ref="D3332:D3335"/>
    <mergeCell ref="AG3332:AG3335"/>
    <mergeCell ref="AH3332:AH3335"/>
    <mergeCell ref="AI3332:AI3335"/>
    <mergeCell ref="AJ3332:AJ3335"/>
    <mergeCell ref="D3328:D3331"/>
    <mergeCell ref="AG3328:AG3331"/>
    <mergeCell ref="AH3328:AH3331"/>
    <mergeCell ref="AI3328:AI3331"/>
    <mergeCell ref="AJ3328:AJ3331"/>
    <mergeCell ref="D3324:D3327"/>
    <mergeCell ref="AG3324:AG3327"/>
    <mergeCell ref="AH3324:AH3327"/>
    <mergeCell ref="AI3324:AI3327"/>
    <mergeCell ref="AJ3324:AJ3327"/>
    <mergeCell ref="D3320:D3323"/>
    <mergeCell ref="AG3320:AG3323"/>
    <mergeCell ref="AH3320:AH3323"/>
    <mergeCell ref="AI3320:AI3323"/>
    <mergeCell ref="AJ3320:AJ3323"/>
    <mergeCell ref="D3316:D3319"/>
    <mergeCell ref="AG3316:AG3319"/>
    <mergeCell ref="AH3316:AH3319"/>
    <mergeCell ref="AI3316:AI3319"/>
    <mergeCell ref="AJ3316:AJ3319"/>
    <mergeCell ref="D3312:D3315"/>
    <mergeCell ref="AG3312:AG3315"/>
    <mergeCell ref="AH3312:AH3315"/>
    <mergeCell ref="AI3312:AI3315"/>
    <mergeCell ref="AJ3312:AJ3315"/>
    <mergeCell ref="D3364:D3367"/>
    <mergeCell ref="AG3364:AG3367"/>
    <mergeCell ref="AH3364:AH3367"/>
    <mergeCell ref="AI3364:AI3367"/>
    <mergeCell ref="AJ3364:AJ3367"/>
    <mergeCell ref="D3360:D3363"/>
    <mergeCell ref="AG3360:AG3363"/>
    <mergeCell ref="AH3360:AH3363"/>
    <mergeCell ref="AI3360:AI3363"/>
    <mergeCell ref="AJ3360:AJ3363"/>
    <mergeCell ref="D3356:D3359"/>
    <mergeCell ref="AG3356:AG3359"/>
    <mergeCell ref="AH3356:AH3359"/>
    <mergeCell ref="AI3356:AI3359"/>
    <mergeCell ref="AJ3356:AJ3359"/>
    <mergeCell ref="D3352:D3355"/>
    <mergeCell ref="AG3352:AG3355"/>
    <mergeCell ref="AH3352:AH3355"/>
    <mergeCell ref="AI3352:AI3355"/>
    <mergeCell ref="AJ3352:AJ3355"/>
    <mergeCell ref="D3348:D3351"/>
    <mergeCell ref="AG3348:AG3351"/>
    <mergeCell ref="AH3348:AH3351"/>
    <mergeCell ref="AI3348:AI3351"/>
    <mergeCell ref="AJ3348:AJ3351"/>
    <mergeCell ref="D3344:D3347"/>
    <mergeCell ref="AG3344:AG3347"/>
    <mergeCell ref="AH3344:AH3347"/>
    <mergeCell ref="AI3344:AI3347"/>
    <mergeCell ref="AJ3344:AJ3347"/>
    <mergeCell ref="D3340:D3343"/>
    <mergeCell ref="AG3340:AG3343"/>
    <mergeCell ref="AH3340:AH3343"/>
    <mergeCell ref="AI3340:AI3343"/>
    <mergeCell ref="AJ3340:AJ3343"/>
    <mergeCell ref="D3392:D3395"/>
    <mergeCell ref="AG3392:AG3395"/>
    <mergeCell ref="AH3392:AH3395"/>
    <mergeCell ref="AI3392:AI3395"/>
    <mergeCell ref="AJ3392:AJ3395"/>
    <mergeCell ref="D3388:D3391"/>
    <mergeCell ref="AG3388:AG3391"/>
    <mergeCell ref="AH3388:AH3391"/>
    <mergeCell ref="AI3388:AI3391"/>
    <mergeCell ref="AJ3388:AJ3391"/>
    <mergeCell ref="D3384:D3387"/>
    <mergeCell ref="AG3384:AG3387"/>
    <mergeCell ref="AH3384:AH3387"/>
    <mergeCell ref="AI3384:AI3387"/>
    <mergeCell ref="AJ3384:AJ3387"/>
    <mergeCell ref="D3380:D3383"/>
    <mergeCell ref="AG3380:AG3383"/>
    <mergeCell ref="AH3380:AH3383"/>
    <mergeCell ref="AI3380:AI3383"/>
    <mergeCell ref="AJ3380:AJ3383"/>
    <mergeCell ref="D3376:D3379"/>
    <mergeCell ref="AG3376:AG3379"/>
    <mergeCell ref="AH3376:AH3379"/>
    <mergeCell ref="AI3376:AI3379"/>
    <mergeCell ref="AJ3376:AJ3379"/>
    <mergeCell ref="D3372:D3375"/>
    <mergeCell ref="AG3372:AG3375"/>
    <mergeCell ref="AH3372:AH3375"/>
    <mergeCell ref="AI3372:AI3375"/>
    <mergeCell ref="AJ3372:AJ3375"/>
    <mergeCell ref="D3368:D3371"/>
    <mergeCell ref="AG3368:AG3371"/>
    <mergeCell ref="AH3368:AH3371"/>
    <mergeCell ref="AI3368:AI3371"/>
    <mergeCell ref="AJ3368:AJ3371"/>
    <mergeCell ref="D3420:D3423"/>
    <mergeCell ref="AG3420:AG3423"/>
    <mergeCell ref="AH3420:AH3423"/>
    <mergeCell ref="AI3420:AI3423"/>
    <mergeCell ref="AJ3420:AJ3423"/>
    <mergeCell ref="D3416:D3419"/>
    <mergeCell ref="AG3416:AG3419"/>
    <mergeCell ref="AH3416:AH3419"/>
    <mergeCell ref="AI3416:AI3419"/>
    <mergeCell ref="AJ3416:AJ3419"/>
    <mergeCell ref="D3412:D3415"/>
    <mergeCell ref="AG3412:AG3415"/>
    <mergeCell ref="AH3412:AH3415"/>
    <mergeCell ref="AI3412:AI3415"/>
    <mergeCell ref="AJ3412:AJ3415"/>
    <mergeCell ref="D3408:D3411"/>
    <mergeCell ref="AG3408:AG3411"/>
    <mergeCell ref="AH3408:AH3411"/>
    <mergeCell ref="AI3408:AI3411"/>
    <mergeCell ref="AJ3408:AJ3411"/>
    <mergeCell ref="D3404:D3407"/>
    <mergeCell ref="AG3404:AG3407"/>
    <mergeCell ref="AH3404:AH3407"/>
    <mergeCell ref="AI3404:AI3407"/>
    <mergeCell ref="AJ3404:AJ3407"/>
    <mergeCell ref="D3400:D3403"/>
    <mergeCell ref="AG3400:AG3403"/>
    <mergeCell ref="AH3400:AH3403"/>
    <mergeCell ref="AI3400:AI3403"/>
    <mergeCell ref="AJ3400:AJ3403"/>
    <mergeCell ref="D3396:D3399"/>
    <mergeCell ref="AG3396:AG3399"/>
    <mergeCell ref="AH3396:AH3399"/>
    <mergeCell ref="AI3396:AI3399"/>
    <mergeCell ref="AJ3396:AJ3399"/>
    <mergeCell ref="D3448:D3451"/>
    <mergeCell ref="AG3448:AG3451"/>
    <mergeCell ref="AH3448:AH3451"/>
    <mergeCell ref="AI3448:AI3451"/>
    <mergeCell ref="AJ3448:AJ3451"/>
    <mergeCell ref="D3444:D3447"/>
    <mergeCell ref="AG3444:AG3447"/>
    <mergeCell ref="AH3444:AH3447"/>
    <mergeCell ref="AI3444:AI3447"/>
    <mergeCell ref="AJ3444:AJ3447"/>
    <mergeCell ref="D3440:D3443"/>
    <mergeCell ref="AG3440:AG3443"/>
    <mergeCell ref="AH3440:AH3443"/>
    <mergeCell ref="AI3440:AI3443"/>
    <mergeCell ref="AJ3440:AJ3443"/>
    <mergeCell ref="D3436:D3439"/>
    <mergeCell ref="AG3436:AG3439"/>
    <mergeCell ref="AH3436:AH3439"/>
    <mergeCell ref="AI3436:AI3439"/>
    <mergeCell ref="AJ3436:AJ3439"/>
    <mergeCell ref="D3432:D3435"/>
    <mergeCell ref="AG3432:AG3435"/>
    <mergeCell ref="AH3432:AH3435"/>
    <mergeCell ref="AI3432:AI3435"/>
    <mergeCell ref="AJ3432:AJ3435"/>
    <mergeCell ref="D3428:D3431"/>
    <mergeCell ref="AG3428:AG3431"/>
    <mergeCell ref="AH3428:AH3431"/>
    <mergeCell ref="AI3428:AI3431"/>
    <mergeCell ref="AJ3428:AJ3431"/>
    <mergeCell ref="D3424:D3427"/>
    <mergeCell ref="AG3424:AG3427"/>
    <mergeCell ref="AH3424:AH3427"/>
    <mergeCell ref="AI3424:AI3427"/>
    <mergeCell ref="AJ3424:AJ3427"/>
    <mergeCell ref="D3476:D3479"/>
    <mergeCell ref="AG3476:AG3479"/>
    <mergeCell ref="AH3476:AH3479"/>
    <mergeCell ref="AI3476:AI3479"/>
    <mergeCell ref="AJ3476:AJ3479"/>
    <mergeCell ref="D3472:D3475"/>
    <mergeCell ref="AG3472:AG3475"/>
    <mergeCell ref="AH3472:AH3475"/>
    <mergeCell ref="AI3472:AI3475"/>
    <mergeCell ref="AJ3472:AJ3475"/>
    <mergeCell ref="D3468:D3471"/>
    <mergeCell ref="AG3468:AG3471"/>
    <mergeCell ref="AH3468:AH3471"/>
    <mergeCell ref="AI3468:AI3471"/>
    <mergeCell ref="AJ3468:AJ3471"/>
    <mergeCell ref="D3464:D3467"/>
    <mergeCell ref="AG3464:AG3467"/>
    <mergeCell ref="AH3464:AH3467"/>
    <mergeCell ref="AI3464:AI3467"/>
    <mergeCell ref="AJ3464:AJ3467"/>
    <mergeCell ref="D3460:D3463"/>
    <mergeCell ref="AG3460:AG3463"/>
    <mergeCell ref="AH3460:AH3463"/>
    <mergeCell ref="AI3460:AI3463"/>
    <mergeCell ref="AJ3460:AJ3463"/>
    <mergeCell ref="D3456:D3459"/>
    <mergeCell ref="AG3456:AG3459"/>
    <mergeCell ref="AH3456:AH3459"/>
    <mergeCell ref="AI3456:AI3459"/>
    <mergeCell ref="AJ3456:AJ3459"/>
    <mergeCell ref="D3452:D3455"/>
    <mergeCell ref="AG3452:AG3455"/>
    <mergeCell ref="AH3452:AH3455"/>
    <mergeCell ref="AI3452:AI3455"/>
    <mergeCell ref="AJ3452:AJ3455"/>
    <mergeCell ref="D3504:D3507"/>
    <mergeCell ref="AG3504:AG3507"/>
    <mergeCell ref="AH3504:AH3507"/>
    <mergeCell ref="AI3504:AI3507"/>
    <mergeCell ref="AJ3504:AJ3507"/>
    <mergeCell ref="D3500:D3503"/>
    <mergeCell ref="AG3500:AG3503"/>
    <mergeCell ref="AH3500:AH3503"/>
    <mergeCell ref="AI3500:AI3503"/>
    <mergeCell ref="AJ3500:AJ3503"/>
    <mergeCell ref="D3496:D3499"/>
    <mergeCell ref="AG3496:AG3499"/>
    <mergeCell ref="AH3496:AH3499"/>
    <mergeCell ref="AI3496:AI3499"/>
    <mergeCell ref="AJ3496:AJ3499"/>
    <mergeCell ref="D3492:D3495"/>
    <mergeCell ref="AG3492:AG3495"/>
    <mergeCell ref="AH3492:AH3495"/>
    <mergeCell ref="AI3492:AI3495"/>
    <mergeCell ref="AJ3492:AJ3495"/>
    <mergeCell ref="D3488:D3491"/>
    <mergeCell ref="AG3488:AG3491"/>
    <mergeCell ref="AH3488:AH3491"/>
    <mergeCell ref="AI3488:AI3491"/>
    <mergeCell ref="AJ3488:AJ3491"/>
    <mergeCell ref="D3484:D3487"/>
    <mergeCell ref="AG3484:AG3487"/>
    <mergeCell ref="AH3484:AH3487"/>
    <mergeCell ref="AI3484:AI3487"/>
    <mergeCell ref="AJ3484:AJ3487"/>
    <mergeCell ref="D3480:D3483"/>
    <mergeCell ref="AG3480:AG3483"/>
    <mergeCell ref="AH3480:AH3483"/>
    <mergeCell ref="AI3480:AI3483"/>
    <mergeCell ref="AJ3480:AJ3483"/>
    <mergeCell ref="D3532:D3535"/>
    <mergeCell ref="AG3532:AG3535"/>
    <mergeCell ref="AH3532:AH3535"/>
    <mergeCell ref="AI3532:AI3535"/>
    <mergeCell ref="AJ3532:AJ3535"/>
    <mergeCell ref="D3528:D3531"/>
    <mergeCell ref="AG3528:AG3531"/>
    <mergeCell ref="AH3528:AH3531"/>
    <mergeCell ref="AI3528:AI3531"/>
    <mergeCell ref="AJ3528:AJ3531"/>
    <mergeCell ref="D3524:D3527"/>
    <mergeCell ref="AG3524:AG3527"/>
    <mergeCell ref="AH3524:AH3527"/>
    <mergeCell ref="AI3524:AI3527"/>
    <mergeCell ref="AJ3524:AJ3527"/>
    <mergeCell ref="D3520:D3523"/>
    <mergeCell ref="AG3520:AG3523"/>
    <mergeCell ref="AH3520:AH3523"/>
    <mergeCell ref="AI3520:AI3523"/>
    <mergeCell ref="AJ3520:AJ3523"/>
    <mergeCell ref="D3516:D3519"/>
    <mergeCell ref="AG3516:AG3519"/>
    <mergeCell ref="AH3516:AH3519"/>
    <mergeCell ref="AI3516:AI3519"/>
    <mergeCell ref="AJ3516:AJ3519"/>
    <mergeCell ref="D3512:D3515"/>
    <mergeCell ref="AG3512:AG3515"/>
    <mergeCell ref="AH3512:AH3515"/>
    <mergeCell ref="AI3512:AI3515"/>
    <mergeCell ref="AJ3512:AJ3515"/>
    <mergeCell ref="D3508:D3511"/>
    <mergeCell ref="AG3508:AG3511"/>
    <mergeCell ref="AH3508:AH3511"/>
    <mergeCell ref="AI3508:AI3511"/>
    <mergeCell ref="AJ3508:AJ3511"/>
    <mergeCell ref="D3560:D3563"/>
    <mergeCell ref="AG3560:AG3563"/>
    <mergeCell ref="AH3560:AH3563"/>
    <mergeCell ref="AI3560:AI3563"/>
    <mergeCell ref="AJ3560:AJ3563"/>
    <mergeCell ref="D3556:D3559"/>
    <mergeCell ref="AG3556:AG3559"/>
    <mergeCell ref="AH3556:AH3559"/>
    <mergeCell ref="AI3556:AI3559"/>
    <mergeCell ref="AJ3556:AJ3559"/>
    <mergeCell ref="D3552:D3555"/>
    <mergeCell ref="AG3552:AG3555"/>
    <mergeCell ref="AH3552:AH3555"/>
    <mergeCell ref="AI3552:AI3555"/>
    <mergeCell ref="AJ3552:AJ3555"/>
    <mergeCell ref="D3548:D3551"/>
    <mergeCell ref="AG3548:AG3551"/>
    <mergeCell ref="AH3548:AH3551"/>
    <mergeCell ref="AI3548:AI3551"/>
    <mergeCell ref="AJ3548:AJ3551"/>
    <mergeCell ref="D3544:D3547"/>
    <mergeCell ref="AG3544:AG3547"/>
    <mergeCell ref="AH3544:AH3547"/>
    <mergeCell ref="AI3544:AI3547"/>
    <mergeCell ref="AJ3544:AJ3547"/>
    <mergeCell ref="D3540:D3543"/>
    <mergeCell ref="AG3540:AG3543"/>
    <mergeCell ref="AH3540:AH3543"/>
    <mergeCell ref="AI3540:AI3543"/>
    <mergeCell ref="AJ3540:AJ3543"/>
    <mergeCell ref="D3536:D3539"/>
    <mergeCell ref="AG3536:AG3539"/>
    <mergeCell ref="AH3536:AH3539"/>
    <mergeCell ref="AI3536:AI3539"/>
    <mergeCell ref="AJ3536:AJ3539"/>
    <mergeCell ref="D3588:D3591"/>
    <mergeCell ref="AG3588:AG3591"/>
    <mergeCell ref="AH3588:AH3591"/>
    <mergeCell ref="AI3588:AI3591"/>
    <mergeCell ref="AJ3588:AJ3591"/>
    <mergeCell ref="D3584:D3587"/>
    <mergeCell ref="AG3584:AG3587"/>
    <mergeCell ref="AH3584:AH3587"/>
    <mergeCell ref="AI3584:AI3587"/>
    <mergeCell ref="AJ3584:AJ3587"/>
    <mergeCell ref="D3580:D3583"/>
    <mergeCell ref="AG3580:AG3583"/>
    <mergeCell ref="AH3580:AH3583"/>
    <mergeCell ref="AI3580:AI3583"/>
    <mergeCell ref="AJ3580:AJ3583"/>
    <mergeCell ref="D3576:D3579"/>
    <mergeCell ref="AG3576:AG3579"/>
    <mergeCell ref="AH3576:AH3579"/>
    <mergeCell ref="AI3576:AI3579"/>
    <mergeCell ref="AJ3576:AJ3579"/>
    <mergeCell ref="D3572:D3575"/>
    <mergeCell ref="AG3572:AG3575"/>
    <mergeCell ref="AH3572:AH3575"/>
    <mergeCell ref="AI3572:AI3575"/>
    <mergeCell ref="AJ3572:AJ3575"/>
    <mergeCell ref="D3568:D3571"/>
    <mergeCell ref="AG3568:AG3571"/>
    <mergeCell ref="AH3568:AH3571"/>
    <mergeCell ref="AI3568:AI3571"/>
    <mergeCell ref="AJ3568:AJ3571"/>
    <mergeCell ref="D3564:D3567"/>
    <mergeCell ref="AG3564:AG3567"/>
    <mergeCell ref="AH3564:AH3567"/>
    <mergeCell ref="AI3564:AI3567"/>
    <mergeCell ref="AJ3564:AJ3567"/>
    <mergeCell ref="D3616:D3619"/>
    <mergeCell ref="AG3616:AG3619"/>
    <mergeCell ref="AH3616:AH3619"/>
    <mergeCell ref="AI3616:AI3619"/>
    <mergeCell ref="AJ3616:AJ3619"/>
    <mergeCell ref="D3612:D3615"/>
    <mergeCell ref="AG3612:AG3615"/>
    <mergeCell ref="AH3612:AH3615"/>
    <mergeCell ref="AI3612:AI3615"/>
    <mergeCell ref="AJ3612:AJ3615"/>
    <mergeCell ref="D3608:D3611"/>
    <mergeCell ref="AG3608:AG3611"/>
    <mergeCell ref="AH3608:AH3611"/>
    <mergeCell ref="AI3608:AI3611"/>
    <mergeCell ref="AJ3608:AJ3611"/>
    <mergeCell ref="D3604:D3607"/>
    <mergeCell ref="AG3604:AG3607"/>
    <mergeCell ref="AH3604:AH3607"/>
    <mergeCell ref="AI3604:AI3607"/>
    <mergeCell ref="AJ3604:AJ3607"/>
    <mergeCell ref="D3600:D3603"/>
    <mergeCell ref="AG3600:AG3603"/>
    <mergeCell ref="AH3600:AH3603"/>
    <mergeCell ref="AI3600:AI3603"/>
    <mergeCell ref="AJ3600:AJ3603"/>
    <mergeCell ref="D3596:D3599"/>
    <mergeCell ref="AG3596:AG3599"/>
    <mergeCell ref="AH3596:AH3599"/>
    <mergeCell ref="AI3596:AI3599"/>
    <mergeCell ref="AJ3596:AJ3599"/>
    <mergeCell ref="D3592:D3595"/>
    <mergeCell ref="AG3592:AG3595"/>
    <mergeCell ref="AH3592:AH3595"/>
    <mergeCell ref="AI3592:AI3595"/>
    <mergeCell ref="AJ3592:AJ3595"/>
    <mergeCell ref="D3644:D3647"/>
    <mergeCell ref="AG3644:AG3647"/>
    <mergeCell ref="AH3644:AH3647"/>
    <mergeCell ref="AI3644:AI3647"/>
    <mergeCell ref="AJ3644:AJ3647"/>
    <mergeCell ref="D3640:D3643"/>
    <mergeCell ref="AG3640:AG3643"/>
    <mergeCell ref="AH3640:AH3643"/>
    <mergeCell ref="AI3640:AI3643"/>
    <mergeCell ref="AJ3640:AJ3643"/>
    <mergeCell ref="D3636:D3639"/>
    <mergeCell ref="AG3636:AG3639"/>
    <mergeCell ref="AH3636:AH3639"/>
    <mergeCell ref="AI3636:AI3639"/>
    <mergeCell ref="AJ3636:AJ3639"/>
    <mergeCell ref="D3632:D3635"/>
    <mergeCell ref="AG3632:AG3635"/>
    <mergeCell ref="AH3632:AH3635"/>
    <mergeCell ref="AI3632:AI3635"/>
    <mergeCell ref="AJ3632:AJ3635"/>
    <mergeCell ref="D3628:D3631"/>
    <mergeCell ref="AG3628:AG3631"/>
    <mergeCell ref="AH3628:AH3631"/>
    <mergeCell ref="AI3628:AI3631"/>
    <mergeCell ref="AJ3628:AJ3631"/>
    <mergeCell ref="D3624:D3627"/>
    <mergeCell ref="AG3624:AG3627"/>
    <mergeCell ref="AH3624:AH3627"/>
    <mergeCell ref="AI3624:AI3627"/>
    <mergeCell ref="AJ3624:AJ3627"/>
    <mergeCell ref="D3620:D3623"/>
    <mergeCell ref="AG3620:AG3623"/>
    <mergeCell ref="AH3620:AH3623"/>
    <mergeCell ref="AI3620:AI3623"/>
    <mergeCell ref="AJ3620:AJ3623"/>
    <mergeCell ref="D3672:D3675"/>
    <mergeCell ref="AG3672:AG3675"/>
    <mergeCell ref="AH3672:AH3675"/>
    <mergeCell ref="AI3672:AI3675"/>
    <mergeCell ref="AJ3672:AJ3675"/>
    <mergeCell ref="D3668:D3671"/>
    <mergeCell ref="AG3668:AG3671"/>
    <mergeCell ref="AH3668:AH3671"/>
    <mergeCell ref="AI3668:AI3671"/>
    <mergeCell ref="AJ3668:AJ3671"/>
    <mergeCell ref="D3664:D3667"/>
    <mergeCell ref="AG3664:AG3667"/>
    <mergeCell ref="AH3664:AH3667"/>
    <mergeCell ref="AI3664:AI3667"/>
    <mergeCell ref="AJ3664:AJ3667"/>
    <mergeCell ref="D3660:D3663"/>
    <mergeCell ref="AG3660:AG3663"/>
    <mergeCell ref="AH3660:AH3663"/>
    <mergeCell ref="AI3660:AI3663"/>
    <mergeCell ref="AJ3660:AJ3663"/>
    <mergeCell ref="D3656:D3659"/>
    <mergeCell ref="AG3656:AG3659"/>
    <mergeCell ref="AH3656:AH3659"/>
    <mergeCell ref="AI3656:AI3659"/>
    <mergeCell ref="AJ3656:AJ3659"/>
    <mergeCell ref="D3652:D3655"/>
    <mergeCell ref="AG3652:AG3655"/>
    <mergeCell ref="AH3652:AH3655"/>
    <mergeCell ref="AI3652:AI3655"/>
    <mergeCell ref="AJ3652:AJ3655"/>
    <mergeCell ref="D3648:D3651"/>
    <mergeCell ref="AG3648:AG3651"/>
    <mergeCell ref="AH3648:AH3651"/>
    <mergeCell ref="AI3648:AI3651"/>
    <mergeCell ref="AJ3648:AJ3651"/>
    <mergeCell ref="D3700:D3703"/>
    <mergeCell ref="AG3700:AG3703"/>
    <mergeCell ref="AH3700:AH3703"/>
    <mergeCell ref="AI3700:AI3703"/>
    <mergeCell ref="AJ3700:AJ3703"/>
    <mergeCell ref="D3696:D3699"/>
    <mergeCell ref="AG3696:AG3699"/>
    <mergeCell ref="AH3696:AH3699"/>
    <mergeCell ref="AI3696:AI3699"/>
    <mergeCell ref="AJ3696:AJ3699"/>
    <mergeCell ref="D3692:D3695"/>
    <mergeCell ref="AG3692:AG3695"/>
    <mergeCell ref="AH3692:AH3695"/>
    <mergeCell ref="AI3692:AI3695"/>
    <mergeCell ref="AJ3692:AJ3695"/>
    <mergeCell ref="D3688:D3691"/>
    <mergeCell ref="AG3688:AG3691"/>
    <mergeCell ref="AH3688:AH3691"/>
    <mergeCell ref="AI3688:AI3691"/>
    <mergeCell ref="AJ3688:AJ3691"/>
    <mergeCell ref="D3684:D3687"/>
    <mergeCell ref="AG3684:AG3687"/>
    <mergeCell ref="AH3684:AH3687"/>
    <mergeCell ref="AI3684:AI3687"/>
    <mergeCell ref="AJ3684:AJ3687"/>
    <mergeCell ref="D3680:D3683"/>
    <mergeCell ref="AG3680:AG3683"/>
    <mergeCell ref="AH3680:AH3683"/>
    <mergeCell ref="AI3680:AI3683"/>
    <mergeCell ref="AJ3680:AJ3683"/>
    <mergeCell ref="D3676:D3679"/>
    <mergeCell ref="AG3676:AG3679"/>
    <mergeCell ref="AH3676:AH3679"/>
    <mergeCell ref="AI3676:AI3679"/>
    <mergeCell ref="AJ3676:AJ3679"/>
    <mergeCell ref="D3728:D3731"/>
    <mergeCell ref="AG3728:AG3731"/>
    <mergeCell ref="AH3728:AH3731"/>
    <mergeCell ref="AI3728:AI3731"/>
    <mergeCell ref="AJ3728:AJ3731"/>
    <mergeCell ref="D3724:D3727"/>
    <mergeCell ref="AG3724:AG3727"/>
    <mergeCell ref="AH3724:AH3727"/>
    <mergeCell ref="AI3724:AI3727"/>
    <mergeCell ref="AJ3724:AJ3727"/>
    <mergeCell ref="D3720:D3723"/>
    <mergeCell ref="AG3720:AG3723"/>
    <mergeCell ref="AH3720:AH3723"/>
    <mergeCell ref="AI3720:AI3723"/>
    <mergeCell ref="AJ3720:AJ3723"/>
    <mergeCell ref="D3716:D3719"/>
    <mergeCell ref="AG3716:AG3719"/>
    <mergeCell ref="AH3716:AH3719"/>
    <mergeCell ref="AI3716:AI3719"/>
    <mergeCell ref="AJ3716:AJ3719"/>
    <mergeCell ref="D3712:D3715"/>
    <mergeCell ref="AG3712:AG3715"/>
    <mergeCell ref="AH3712:AH3715"/>
    <mergeCell ref="AI3712:AI3715"/>
    <mergeCell ref="AJ3712:AJ3715"/>
    <mergeCell ref="D3708:D3711"/>
    <mergeCell ref="AG3708:AG3711"/>
    <mergeCell ref="AH3708:AH3711"/>
    <mergeCell ref="AI3708:AI3711"/>
    <mergeCell ref="AJ3708:AJ3711"/>
    <mergeCell ref="D3704:D3707"/>
    <mergeCell ref="AG3704:AG3707"/>
    <mergeCell ref="AH3704:AH3707"/>
    <mergeCell ref="AI3704:AI3707"/>
    <mergeCell ref="AJ3704:AJ3707"/>
    <mergeCell ref="D3756:D3759"/>
    <mergeCell ref="AG3756:AG3759"/>
    <mergeCell ref="AH3756:AH3759"/>
    <mergeCell ref="AI3756:AI3759"/>
    <mergeCell ref="AJ3756:AJ3759"/>
    <mergeCell ref="D3752:D3755"/>
    <mergeCell ref="AG3752:AG3755"/>
    <mergeCell ref="AH3752:AH3755"/>
    <mergeCell ref="AI3752:AI3755"/>
    <mergeCell ref="AJ3752:AJ3755"/>
    <mergeCell ref="D3748:D3751"/>
    <mergeCell ref="AG3748:AG3751"/>
    <mergeCell ref="AH3748:AH3751"/>
    <mergeCell ref="AI3748:AI3751"/>
    <mergeCell ref="AJ3748:AJ3751"/>
    <mergeCell ref="D3744:D3747"/>
    <mergeCell ref="AG3744:AG3747"/>
    <mergeCell ref="AH3744:AH3747"/>
    <mergeCell ref="AI3744:AI3747"/>
    <mergeCell ref="AJ3744:AJ3747"/>
    <mergeCell ref="D3740:D3743"/>
    <mergeCell ref="AG3740:AG3743"/>
    <mergeCell ref="AH3740:AH3743"/>
    <mergeCell ref="AI3740:AI3743"/>
    <mergeCell ref="AJ3740:AJ3743"/>
    <mergeCell ref="D3736:D3739"/>
    <mergeCell ref="AG3736:AG3739"/>
    <mergeCell ref="AH3736:AH3739"/>
    <mergeCell ref="AI3736:AI3739"/>
    <mergeCell ref="AJ3736:AJ3739"/>
    <mergeCell ref="D3732:D3735"/>
    <mergeCell ref="AG3732:AG3735"/>
    <mergeCell ref="AH3732:AH3735"/>
    <mergeCell ref="AI3732:AI3735"/>
    <mergeCell ref="AJ3732:AJ3735"/>
    <mergeCell ref="D3784:D3787"/>
    <mergeCell ref="AG3784:AG3787"/>
    <mergeCell ref="AH3784:AH3787"/>
    <mergeCell ref="AI3784:AI3787"/>
    <mergeCell ref="AJ3784:AJ3787"/>
    <mergeCell ref="D3780:D3783"/>
    <mergeCell ref="AG3780:AG3783"/>
    <mergeCell ref="AH3780:AH3783"/>
    <mergeCell ref="AI3780:AI3783"/>
    <mergeCell ref="AJ3780:AJ3783"/>
    <mergeCell ref="D3776:D3779"/>
    <mergeCell ref="AG3776:AG3779"/>
    <mergeCell ref="AH3776:AH3779"/>
    <mergeCell ref="AI3776:AI3779"/>
    <mergeCell ref="AJ3776:AJ3779"/>
    <mergeCell ref="D3772:D3775"/>
    <mergeCell ref="AG3772:AG3775"/>
    <mergeCell ref="AH3772:AH3775"/>
    <mergeCell ref="AI3772:AI3775"/>
    <mergeCell ref="AJ3772:AJ3775"/>
    <mergeCell ref="D3768:D3771"/>
    <mergeCell ref="AG3768:AG3771"/>
    <mergeCell ref="AH3768:AH3771"/>
    <mergeCell ref="AI3768:AI3771"/>
    <mergeCell ref="AJ3768:AJ3771"/>
    <mergeCell ref="D3764:D3767"/>
    <mergeCell ref="AG3764:AG3767"/>
    <mergeCell ref="AH3764:AH3767"/>
    <mergeCell ref="AI3764:AI3767"/>
    <mergeCell ref="AJ3764:AJ3767"/>
    <mergeCell ref="D3760:D3763"/>
    <mergeCell ref="AG3760:AG3763"/>
    <mergeCell ref="AH3760:AH3763"/>
    <mergeCell ref="AI3760:AI3763"/>
    <mergeCell ref="AJ3760:AJ3763"/>
    <mergeCell ref="D3812:D3815"/>
    <mergeCell ref="AG3812:AG3815"/>
    <mergeCell ref="AH3812:AH3815"/>
    <mergeCell ref="AI3812:AI3815"/>
    <mergeCell ref="AJ3812:AJ3815"/>
    <mergeCell ref="D3808:D3811"/>
    <mergeCell ref="AG3808:AG3811"/>
    <mergeCell ref="AH3808:AH3811"/>
    <mergeCell ref="AI3808:AI3811"/>
    <mergeCell ref="AJ3808:AJ3811"/>
    <mergeCell ref="D3804:D3807"/>
    <mergeCell ref="AG3804:AG3807"/>
    <mergeCell ref="AH3804:AH3807"/>
    <mergeCell ref="AI3804:AI3807"/>
    <mergeCell ref="AJ3804:AJ3807"/>
    <mergeCell ref="D3800:D3803"/>
    <mergeCell ref="AG3800:AG3803"/>
    <mergeCell ref="AH3800:AH3803"/>
    <mergeCell ref="AI3800:AI3803"/>
    <mergeCell ref="AJ3800:AJ3803"/>
    <mergeCell ref="D3796:D3799"/>
    <mergeCell ref="AG3796:AG3799"/>
    <mergeCell ref="AH3796:AH3799"/>
    <mergeCell ref="AI3796:AI3799"/>
    <mergeCell ref="AJ3796:AJ3799"/>
    <mergeCell ref="D3792:D3795"/>
    <mergeCell ref="AG3792:AG3795"/>
    <mergeCell ref="AH3792:AH3795"/>
    <mergeCell ref="AI3792:AI3795"/>
    <mergeCell ref="AJ3792:AJ3795"/>
    <mergeCell ref="D3788:D3791"/>
    <mergeCell ref="AG3788:AG3791"/>
    <mergeCell ref="AH3788:AH3791"/>
    <mergeCell ref="AI3788:AI3791"/>
    <mergeCell ref="AJ3788:AJ3791"/>
    <mergeCell ref="D3840:D3843"/>
    <mergeCell ref="AG3840:AG3843"/>
    <mergeCell ref="AH3840:AH3843"/>
    <mergeCell ref="AI3840:AI3843"/>
    <mergeCell ref="AJ3840:AJ3843"/>
    <mergeCell ref="D3836:D3839"/>
    <mergeCell ref="AG3836:AG3839"/>
    <mergeCell ref="AH3836:AH3839"/>
    <mergeCell ref="AI3836:AI3839"/>
    <mergeCell ref="AJ3836:AJ3839"/>
    <mergeCell ref="D3832:D3835"/>
    <mergeCell ref="AG3832:AG3835"/>
    <mergeCell ref="AH3832:AH3835"/>
    <mergeCell ref="AI3832:AI3835"/>
    <mergeCell ref="AJ3832:AJ3835"/>
    <mergeCell ref="D3828:D3831"/>
    <mergeCell ref="AG3828:AG3831"/>
    <mergeCell ref="AH3828:AH3831"/>
    <mergeCell ref="AI3828:AI3831"/>
    <mergeCell ref="AJ3828:AJ3831"/>
    <mergeCell ref="D3824:D3827"/>
    <mergeCell ref="AG3824:AG3827"/>
    <mergeCell ref="AH3824:AH3827"/>
    <mergeCell ref="AI3824:AI3827"/>
    <mergeCell ref="AJ3824:AJ3827"/>
    <mergeCell ref="D3820:D3823"/>
    <mergeCell ref="AG3820:AG3823"/>
    <mergeCell ref="AH3820:AH3823"/>
    <mergeCell ref="AI3820:AI3823"/>
    <mergeCell ref="AJ3820:AJ3823"/>
    <mergeCell ref="D3816:D3819"/>
    <mergeCell ref="AG3816:AG3819"/>
    <mergeCell ref="AH3816:AH3819"/>
    <mergeCell ref="AI3816:AI3819"/>
    <mergeCell ref="AJ3816:AJ3819"/>
    <mergeCell ref="D3868:D3871"/>
    <mergeCell ref="AG3868:AG3871"/>
    <mergeCell ref="AH3868:AH3871"/>
    <mergeCell ref="AI3868:AI3871"/>
    <mergeCell ref="AJ3868:AJ3871"/>
    <mergeCell ref="D3864:D3867"/>
    <mergeCell ref="AG3864:AG3867"/>
    <mergeCell ref="AH3864:AH3867"/>
    <mergeCell ref="AI3864:AI3867"/>
    <mergeCell ref="AJ3864:AJ3867"/>
    <mergeCell ref="D3860:D3863"/>
    <mergeCell ref="AG3860:AG3863"/>
    <mergeCell ref="AH3860:AH3863"/>
    <mergeCell ref="AI3860:AI3863"/>
    <mergeCell ref="AJ3860:AJ3863"/>
    <mergeCell ref="D3856:D3859"/>
    <mergeCell ref="AG3856:AG3859"/>
    <mergeCell ref="AH3856:AH3859"/>
    <mergeCell ref="AI3856:AI3859"/>
    <mergeCell ref="AJ3856:AJ3859"/>
    <mergeCell ref="D3852:D3855"/>
    <mergeCell ref="AG3852:AG3855"/>
    <mergeCell ref="AH3852:AH3855"/>
    <mergeCell ref="AI3852:AI3855"/>
    <mergeCell ref="AJ3852:AJ3855"/>
    <mergeCell ref="D3848:D3851"/>
    <mergeCell ref="AG3848:AG3851"/>
    <mergeCell ref="AH3848:AH3851"/>
    <mergeCell ref="AI3848:AI3851"/>
    <mergeCell ref="AJ3848:AJ3851"/>
    <mergeCell ref="D3844:D3847"/>
    <mergeCell ref="AG3844:AG3847"/>
    <mergeCell ref="AH3844:AH3847"/>
    <mergeCell ref="AI3844:AI3847"/>
    <mergeCell ref="AJ3844:AJ3847"/>
    <mergeCell ref="D3896:D3899"/>
    <mergeCell ref="AG3896:AG3899"/>
    <mergeCell ref="AH3896:AH3899"/>
    <mergeCell ref="AI3896:AI3899"/>
    <mergeCell ref="AJ3896:AJ3899"/>
    <mergeCell ref="D3892:D3895"/>
    <mergeCell ref="AG3892:AG3895"/>
    <mergeCell ref="AH3892:AH3895"/>
    <mergeCell ref="AI3892:AI3895"/>
    <mergeCell ref="AJ3892:AJ3895"/>
    <mergeCell ref="D3888:D3891"/>
    <mergeCell ref="AG3888:AG3891"/>
    <mergeCell ref="AH3888:AH3891"/>
    <mergeCell ref="AI3888:AI3891"/>
    <mergeCell ref="AJ3888:AJ3891"/>
    <mergeCell ref="D3884:D3887"/>
    <mergeCell ref="AG3884:AG3887"/>
    <mergeCell ref="AH3884:AH3887"/>
    <mergeCell ref="AI3884:AI3887"/>
    <mergeCell ref="AJ3884:AJ3887"/>
    <mergeCell ref="D3880:D3883"/>
    <mergeCell ref="AG3880:AG3883"/>
    <mergeCell ref="AH3880:AH3883"/>
    <mergeCell ref="AI3880:AI3883"/>
    <mergeCell ref="AJ3880:AJ3883"/>
    <mergeCell ref="D3876:D3879"/>
    <mergeCell ref="AG3876:AG3879"/>
    <mergeCell ref="AH3876:AH3879"/>
    <mergeCell ref="AI3876:AI3879"/>
    <mergeCell ref="AJ3876:AJ3879"/>
    <mergeCell ref="D3872:D3875"/>
    <mergeCell ref="AG3872:AG3875"/>
    <mergeCell ref="AH3872:AH3875"/>
    <mergeCell ref="AI3872:AI3875"/>
    <mergeCell ref="AJ3872:AJ3875"/>
    <mergeCell ref="D3924:D3927"/>
    <mergeCell ref="AG3924:AG3927"/>
    <mergeCell ref="AH3924:AH3927"/>
    <mergeCell ref="AI3924:AI3927"/>
    <mergeCell ref="AJ3924:AJ3927"/>
    <mergeCell ref="D3920:D3923"/>
    <mergeCell ref="AG3920:AG3923"/>
    <mergeCell ref="AH3920:AH3923"/>
    <mergeCell ref="AI3920:AI3923"/>
    <mergeCell ref="AJ3920:AJ3923"/>
    <mergeCell ref="D3916:D3919"/>
    <mergeCell ref="AG3916:AG3919"/>
    <mergeCell ref="AH3916:AH3919"/>
    <mergeCell ref="AI3916:AI3919"/>
    <mergeCell ref="AJ3916:AJ3919"/>
    <mergeCell ref="D3912:D3915"/>
    <mergeCell ref="AG3912:AG3915"/>
    <mergeCell ref="AH3912:AH3915"/>
    <mergeCell ref="AI3912:AI3915"/>
    <mergeCell ref="AJ3912:AJ3915"/>
    <mergeCell ref="D3908:D3911"/>
    <mergeCell ref="AG3908:AG3911"/>
    <mergeCell ref="AH3908:AH3911"/>
    <mergeCell ref="AI3908:AI3911"/>
    <mergeCell ref="AJ3908:AJ3911"/>
    <mergeCell ref="D3904:D3907"/>
    <mergeCell ref="AG3904:AG3907"/>
    <mergeCell ref="AH3904:AH3907"/>
    <mergeCell ref="AI3904:AI3907"/>
    <mergeCell ref="AJ3904:AJ3907"/>
    <mergeCell ref="D3900:D3903"/>
    <mergeCell ref="AG3900:AG3903"/>
    <mergeCell ref="AH3900:AH3903"/>
    <mergeCell ref="AI3900:AI3903"/>
    <mergeCell ref="AJ3900:AJ3903"/>
    <mergeCell ref="D3952:D3955"/>
    <mergeCell ref="AG3952:AG3955"/>
    <mergeCell ref="AH3952:AH3955"/>
    <mergeCell ref="AI3952:AI3955"/>
    <mergeCell ref="AJ3952:AJ3955"/>
    <mergeCell ref="D3948:D3951"/>
    <mergeCell ref="AG3948:AG3951"/>
    <mergeCell ref="AH3948:AH3951"/>
    <mergeCell ref="AI3948:AI3951"/>
    <mergeCell ref="AJ3948:AJ3951"/>
    <mergeCell ref="D3944:D3947"/>
    <mergeCell ref="AG3944:AG3947"/>
    <mergeCell ref="AH3944:AH3947"/>
    <mergeCell ref="AI3944:AI3947"/>
    <mergeCell ref="AJ3944:AJ3947"/>
    <mergeCell ref="D3940:D3943"/>
    <mergeCell ref="AG3940:AG3943"/>
    <mergeCell ref="AH3940:AH3943"/>
    <mergeCell ref="AI3940:AI3943"/>
    <mergeCell ref="AJ3940:AJ3943"/>
    <mergeCell ref="D3936:D3939"/>
    <mergeCell ref="AG3936:AG3939"/>
    <mergeCell ref="AH3936:AH3939"/>
    <mergeCell ref="AI3936:AI3939"/>
    <mergeCell ref="AJ3936:AJ3939"/>
    <mergeCell ref="D3932:D3935"/>
    <mergeCell ref="AG3932:AG3935"/>
    <mergeCell ref="AH3932:AH3935"/>
    <mergeCell ref="AI3932:AI3935"/>
    <mergeCell ref="AJ3932:AJ3935"/>
    <mergeCell ref="D3928:D3931"/>
    <mergeCell ref="AG3928:AG3931"/>
    <mergeCell ref="AH3928:AH3931"/>
    <mergeCell ref="AI3928:AI3931"/>
    <mergeCell ref="AJ3928:AJ3931"/>
    <mergeCell ref="D3980:D3983"/>
    <mergeCell ref="AG3980:AG3983"/>
    <mergeCell ref="AH3980:AH3983"/>
    <mergeCell ref="AI3980:AI3983"/>
    <mergeCell ref="AJ3980:AJ3983"/>
    <mergeCell ref="D3976:D3979"/>
    <mergeCell ref="AG3976:AG3979"/>
    <mergeCell ref="AH3976:AH3979"/>
    <mergeCell ref="AI3976:AI3979"/>
    <mergeCell ref="AJ3976:AJ3979"/>
    <mergeCell ref="D3972:D3975"/>
    <mergeCell ref="AG3972:AG3975"/>
    <mergeCell ref="AH3972:AH3975"/>
    <mergeCell ref="AI3972:AI3975"/>
    <mergeCell ref="AJ3972:AJ3975"/>
    <mergeCell ref="D3968:D3971"/>
    <mergeCell ref="AG3968:AG3971"/>
    <mergeCell ref="AH3968:AH3971"/>
    <mergeCell ref="AI3968:AI3971"/>
    <mergeCell ref="AJ3968:AJ3971"/>
    <mergeCell ref="D3964:D3967"/>
    <mergeCell ref="AG3964:AG3967"/>
    <mergeCell ref="AH3964:AH3967"/>
    <mergeCell ref="AI3964:AI3967"/>
    <mergeCell ref="AJ3964:AJ3967"/>
    <mergeCell ref="D3960:D3963"/>
    <mergeCell ref="AG3960:AG3963"/>
    <mergeCell ref="AH3960:AH3963"/>
    <mergeCell ref="AI3960:AI3963"/>
    <mergeCell ref="AJ3960:AJ3963"/>
    <mergeCell ref="D3956:D3959"/>
    <mergeCell ref="AG3956:AG3959"/>
    <mergeCell ref="AH3956:AH3959"/>
    <mergeCell ref="AI3956:AI3959"/>
    <mergeCell ref="AJ3956:AJ3959"/>
    <mergeCell ref="D4008:D4011"/>
    <mergeCell ref="AG4008:AG4011"/>
    <mergeCell ref="AH4008:AH4011"/>
    <mergeCell ref="AI4008:AI4011"/>
    <mergeCell ref="AJ4008:AJ4011"/>
    <mergeCell ref="D4004:D4007"/>
    <mergeCell ref="AG4004:AG4007"/>
    <mergeCell ref="AH4004:AH4007"/>
    <mergeCell ref="AI4004:AI4007"/>
    <mergeCell ref="AJ4004:AJ4007"/>
    <mergeCell ref="D4000:D4003"/>
    <mergeCell ref="AG4000:AG4003"/>
    <mergeCell ref="AH4000:AH4003"/>
    <mergeCell ref="AI4000:AI4003"/>
    <mergeCell ref="AJ4000:AJ4003"/>
    <mergeCell ref="D3996:D3999"/>
    <mergeCell ref="AG3996:AG3999"/>
    <mergeCell ref="AH3996:AH3999"/>
    <mergeCell ref="AI3996:AI3999"/>
    <mergeCell ref="AJ3996:AJ3999"/>
    <mergeCell ref="D3992:D3995"/>
    <mergeCell ref="AG3992:AG3995"/>
    <mergeCell ref="AH3992:AH3995"/>
    <mergeCell ref="AI3992:AI3995"/>
    <mergeCell ref="AJ3992:AJ3995"/>
    <mergeCell ref="D3988:D3991"/>
    <mergeCell ref="AG3988:AG3991"/>
    <mergeCell ref="AH3988:AH3991"/>
    <mergeCell ref="AI3988:AI3991"/>
    <mergeCell ref="AJ3988:AJ3991"/>
    <mergeCell ref="D3984:D3987"/>
    <mergeCell ref="AG3984:AG3987"/>
    <mergeCell ref="AH3984:AH3987"/>
    <mergeCell ref="AI3984:AI3987"/>
    <mergeCell ref="AJ3984:AJ3987"/>
    <mergeCell ref="D4036:D4039"/>
    <mergeCell ref="AG4036:AG4039"/>
    <mergeCell ref="AH4036:AH4039"/>
    <mergeCell ref="AI4036:AI4039"/>
    <mergeCell ref="AJ4036:AJ4039"/>
    <mergeCell ref="D4032:D4035"/>
    <mergeCell ref="AG4032:AG4035"/>
    <mergeCell ref="AH4032:AH4035"/>
    <mergeCell ref="AI4032:AI4035"/>
    <mergeCell ref="AJ4032:AJ4035"/>
    <mergeCell ref="D4028:D4031"/>
    <mergeCell ref="AG4028:AG4031"/>
    <mergeCell ref="AH4028:AH4031"/>
    <mergeCell ref="AI4028:AI4031"/>
    <mergeCell ref="AJ4028:AJ4031"/>
    <mergeCell ref="D4024:D4027"/>
    <mergeCell ref="AG4024:AG4027"/>
    <mergeCell ref="AH4024:AH4027"/>
    <mergeCell ref="AI4024:AI4027"/>
    <mergeCell ref="AJ4024:AJ4027"/>
    <mergeCell ref="D4020:D4023"/>
    <mergeCell ref="AG4020:AG4023"/>
    <mergeCell ref="AH4020:AH4023"/>
    <mergeCell ref="AI4020:AI4023"/>
    <mergeCell ref="AJ4020:AJ4023"/>
    <mergeCell ref="D4016:D4019"/>
    <mergeCell ref="AG4016:AG4019"/>
    <mergeCell ref="AH4016:AH4019"/>
    <mergeCell ref="AI4016:AI4019"/>
    <mergeCell ref="AJ4016:AJ4019"/>
    <mergeCell ref="D4012:D4015"/>
    <mergeCell ref="AG4012:AG4015"/>
    <mergeCell ref="AH4012:AH4015"/>
    <mergeCell ref="AI4012:AI4015"/>
    <mergeCell ref="AJ4012:AJ4015"/>
    <mergeCell ref="D4064:D4067"/>
    <mergeCell ref="AG4064:AG4067"/>
    <mergeCell ref="AH4064:AH4067"/>
    <mergeCell ref="AI4064:AI4067"/>
    <mergeCell ref="AJ4064:AJ4067"/>
    <mergeCell ref="D4060:D4063"/>
    <mergeCell ref="AG4060:AG4063"/>
    <mergeCell ref="AH4060:AH4063"/>
    <mergeCell ref="AI4060:AI4063"/>
    <mergeCell ref="AJ4060:AJ4063"/>
    <mergeCell ref="D4056:D4059"/>
    <mergeCell ref="AG4056:AG4059"/>
    <mergeCell ref="AH4056:AH4059"/>
    <mergeCell ref="AI4056:AI4059"/>
    <mergeCell ref="AJ4056:AJ4059"/>
    <mergeCell ref="D4052:D4055"/>
    <mergeCell ref="AG4052:AG4055"/>
    <mergeCell ref="AH4052:AH4055"/>
    <mergeCell ref="AI4052:AI4055"/>
    <mergeCell ref="AJ4052:AJ4055"/>
    <mergeCell ref="D4048:D4051"/>
    <mergeCell ref="AG4048:AG4051"/>
    <mergeCell ref="AH4048:AH4051"/>
    <mergeCell ref="AI4048:AI4051"/>
    <mergeCell ref="AJ4048:AJ4051"/>
    <mergeCell ref="D4044:D4047"/>
    <mergeCell ref="AG4044:AG4047"/>
    <mergeCell ref="AH4044:AH4047"/>
    <mergeCell ref="AI4044:AI4047"/>
    <mergeCell ref="AJ4044:AJ4047"/>
    <mergeCell ref="D4040:D4043"/>
    <mergeCell ref="AG4040:AG4043"/>
    <mergeCell ref="AH4040:AH4043"/>
    <mergeCell ref="AI4040:AI4043"/>
    <mergeCell ref="AJ4040:AJ4043"/>
    <mergeCell ref="D4092:D4095"/>
    <mergeCell ref="AG4092:AG4095"/>
    <mergeCell ref="AH4092:AH4095"/>
    <mergeCell ref="AI4092:AI4095"/>
    <mergeCell ref="AJ4092:AJ4095"/>
    <mergeCell ref="D4088:D4091"/>
    <mergeCell ref="AG4088:AG4091"/>
    <mergeCell ref="AH4088:AH4091"/>
    <mergeCell ref="AI4088:AI4091"/>
    <mergeCell ref="AJ4088:AJ4091"/>
    <mergeCell ref="D4084:D4087"/>
    <mergeCell ref="AG4084:AG4087"/>
    <mergeCell ref="AH4084:AH4087"/>
    <mergeCell ref="AI4084:AI4087"/>
    <mergeCell ref="AJ4084:AJ4087"/>
    <mergeCell ref="D4080:D4083"/>
    <mergeCell ref="AG4080:AG4083"/>
    <mergeCell ref="AH4080:AH4083"/>
    <mergeCell ref="AI4080:AI4083"/>
    <mergeCell ref="AJ4080:AJ4083"/>
    <mergeCell ref="D4076:D4079"/>
    <mergeCell ref="AG4076:AG4079"/>
    <mergeCell ref="AH4076:AH4079"/>
    <mergeCell ref="AI4076:AI4079"/>
    <mergeCell ref="AJ4076:AJ4079"/>
    <mergeCell ref="D4072:D4075"/>
    <mergeCell ref="AG4072:AG4075"/>
    <mergeCell ref="AH4072:AH4075"/>
    <mergeCell ref="AI4072:AI4075"/>
    <mergeCell ref="AJ4072:AJ4075"/>
    <mergeCell ref="D4068:D4071"/>
    <mergeCell ref="AG4068:AG4071"/>
    <mergeCell ref="AH4068:AH4071"/>
    <mergeCell ref="AI4068:AI4071"/>
    <mergeCell ref="AJ4068:AJ4071"/>
    <mergeCell ref="D4120:D4123"/>
    <mergeCell ref="AG4120:AG4123"/>
    <mergeCell ref="AH4120:AH4123"/>
    <mergeCell ref="AI4120:AI4123"/>
    <mergeCell ref="AJ4120:AJ4123"/>
    <mergeCell ref="D4116:D4119"/>
    <mergeCell ref="AG4116:AG4119"/>
    <mergeCell ref="AH4116:AH4119"/>
    <mergeCell ref="AI4116:AI4119"/>
    <mergeCell ref="AJ4116:AJ4119"/>
    <mergeCell ref="D4112:D4115"/>
    <mergeCell ref="AG4112:AG4115"/>
    <mergeCell ref="AH4112:AH4115"/>
    <mergeCell ref="AI4112:AI4115"/>
    <mergeCell ref="AJ4112:AJ4115"/>
    <mergeCell ref="D4108:D4111"/>
    <mergeCell ref="AG4108:AG4111"/>
    <mergeCell ref="AH4108:AH4111"/>
    <mergeCell ref="AI4108:AI4111"/>
    <mergeCell ref="AJ4108:AJ4111"/>
    <mergeCell ref="D4104:D4107"/>
    <mergeCell ref="AG4104:AG4107"/>
    <mergeCell ref="AH4104:AH4107"/>
    <mergeCell ref="AI4104:AI4107"/>
    <mergeCell ref="AJ4104:AJ4107"/>
    <mergeCell ref="D4100:D4103"/>
    <mergeCell ref="AG4100:AG4103"/>
    <mergeCell ref="AH4100:AH4103"/>
    <mergeCell ref="AI4100:AI4103"/>
    <mergeCell ref="AJ4100:AJ4103"/>
    <mergeCell ref="D4096:D4099"/>
    <mergeCell ref="AG4096:AG4099"/>
    <mergeCell ref="AH4096:AH4099"/>
    <mergeCell ref="AI4096:AI4099"/>
    <mergeCell ref="AJ4096:AJ4099"/>
    <mergeCell ref="D4148:D4151"/>
    <mergeCell ref="AG4148:AG4151"/>
    <mergeCell ref="AH4148:AH4151"/>
    <mergeCell ref="AI4148:AI4151"/>
    <mergeCell ref="AJ4148:AJ4151"/>
    <mergeCell ref="D4144:D4147"/>
    <mergeCell ref="AG4144:AG4147"/>
    <mergeCell ref="AH4144:AH4147"/>
    <mergeCell ref="AI4144:AI4147"/>
    <mergeCell ref="AJ4144:AJ4147"/>
    <mergeCell ref="D4140:D4143"/>
    <mergeCell ref="AG4140:AG4143"/>
    <mergeCell ref="AH4140:AH4143"/>
    <mergeCell ref="AI4140:AI4143"/>
    <mergeCell ref="AJ4140:AJ4143"/>
    <mergeCell ref="D4136:D4139"/>
    <mergeCell ref="AG4136:AG4139"/>
    <mergeCell ref="AH4136:AH4139"/>
    <mergeCell ref="AI4136:AI4139"/>
    <mergeCell ref="AJ4136:AJ4139"/>
    <mergeCell ref="D4132:D4135"/>
    <mergeCell ref="AG4132:AG4135"/>
    <mergeCell ref="AH4132:AH4135"/>
    <mergeCell ref="AI4132:AI4135"/>
    <mergeCell ref="AJ4132:AJ4135"/>
    <mergeCell ref="D4128:D4131"/>
    <mergeCell ref="AG4128:AG4131"/>
    <mergeCell ref="AH4128:AH4131"/>
    <mergeCell ref="AI4128:AI4131"/>
    <mergeCell ref="AJ4128:AJ4131"/>
    <mergeCell ref="D4124:D4127"/>
    <mergeCell ref="AG4124:AG4127"/>
    <mergeCell ref="AH4124:AH4127"/>
    <mergeCell ref="AI4124:AI4127"/>
    <mergeCell ref="AJ4124:AJ4127"/>
    <mergeCell ref="D4176:D4179"/>
    <mergeCell ref="AG4176:AG4179"/>
    <mergeCell ref="AH4176:AH4179"/>
    <mergeCell ref="AI4176:AI4179"/>
    <mergeCell ref="AJ4176:AJ4179"/>
    <mergeCell ref="D4172:D4175"/>
    <mergeCell ref="AG4172:AG4175"/>
    <mergeCell ref="AH4172:AH4175"/>
    <mergeCell ref="AI4172:AI4175"/>
    <mergeCell ref="AJ4172:AJ4175"/>
    <mergeCell ref="D4168:D4171"/>
    <mergeCell ref="AG4168:AG4171"/>
    <mergeCell ref="AH4168:AH4171"/>
    <mergeCell ref="AI4168:AI4171"/>
    <mergeCell ref="AJ4168:AJ4171"/>
    <mergeCell ref="D4164:D4167"/>
    <mergeCell ref="AG4164:AG4167"/>
    <mergeCell ref="AH4164:AH4167"/>
    <mergeCell ref="AI4164:AI4167"/>
    <mergeCell ref="AJ4164:AJ4167"/>
    <mergeCell ref="D4160:D4163"/>
    <mergeCell ref="AG4160:AG4163"/>
    <mergeCell ref="AH4160:AH4163"/>
    <mergeCell ref="AI4160:AI4163"/>
    <mergeCell ref="AJ4160:AJ4163"/>
    <mergeCell ref="D4156:D4159"/>
    <mergeCell ref="AG4156:AG4159"/>
    <mergeCell ref="AH4156:AH4159"/>
    <mergeCell ref="AI4156:AI4159"/>
    <mergeCell ref="AJ4156:AJ4159"/>
    <mergeCell ref="D4152:D4155"/>
    <mergeCell ref="AG4152:AG4155"/>
    <mergeCell ref="AH4152:AH4155"/>
    <mergeCell ref="AI4152:AI4155"/>
    <mergeCell ref="AJ4152:AJ4155"/>
    <mergeCell ref="D4204:D4207"/>
    <mergeCell ref="AG4204:AG4207"/>
    <mergeCell ref="AH4204:AH4207"/>
    <mergeCell ref="AI4204:AI4207"/>
    <mergeCell ref="AJ4204:AJ4207"/>
    <mergeCell ref="D4200:D4203"/>
    <mergeCell ref="AG4200:AG4203"/>
    <mergeCell ref="AH4200:AH4203"/>
    <mergeCell ref="AI4200:AI4203"/>
    <mergeCell ref="AJ4200:AJ4203"/>
    <mergeCell ref="D4196:D4199"/>
    <mergeCell ref="AG4196:AG4199"/>
    <mergeCell ref="AH4196:AH4199"/>
    <mergeCell ref="AI4196:AI4199"/>
    <mergeCell ref="AJ4196:AJ4199"/>
    <mergeCell ref="D4192:D4195"/>
    <mergeCell ref="AG4192:AG4195"/>
    <mergeCell ref="AH4192:AH4195"/>
    <mergeCell ref="AI4192:AI4195"/>
    <mergeCell ref="AJ4192:AJ4195"/>
    <mergeCell ref="D4188:D4191"/>
    <mergeCell ref="AG4188:AG4191"/>
    <mergeCell ref="AH4188:AH4191"/>
    <mergeCell ref="AI4188:AI4191"/>
    <mergeCell ref="AJ4188:AJ4191"/>
    <mergeCell ref="D4184:D4187"/>
    <mergeCell ref="AG4184:AG4187"/>
    <mergeCell ref="AH4184:AH4187"/>
    <mergeCell ref="AI4184:AI4187"/>
    <mergeCell ref="AJ4184:AJ4187"/>
    <mergeCell ref="D4180:D4183"/>
    <mergeCell ref="AG4180:AG4183"/>
    <mergeCell ref="AH4180:AH4183"/>
    <mergeCell ref="AI4180:AI4183"/>
    <mergeCell ref="AJ4180:AJ4183"/>
    <mergeCell ref="D4232:D4235"/>
    <mergeCell ref="AG4232:AG4235"/>
    <mergeCell ref="AH4232:AH4235"/>
    <mergeCell ref="AI4232:AI4235"/>
    <mergeCell ref="AJ4232:AJ4235"/>
    <mergeCell ref="D4228:D4231"/>
    <mergeCell ref="AG4228:AG4231"/>
    <mergeCell ref="AH4228:AH4231"/>
    <mergeCell ref="AI4228:AI4231"/>
    <mergeCell ref="AJ4228:AJ4231"/>
    <mergeCell ref="D4224:D4227"/>
    <mergeCell ref="AG4224:AG4227"/>
    <mergeCell ref="AH4224:AH4227"/>
    <mergeCell ref="AI4224:AI4227"/>
    <mergeCell ref="AJ4224:AJ4227"/>
    <mergeCell ref="D4220:D4223"/>
    <mergeCell ref="AG4220:AG4223"/>
    <mergeCell ref="AH4220:AH4223"/>
    <mergeCell ref="AI4220:AI4223"/>
    <mergeCell ref="AJ4220:AJ4223"/>
    <mergeCell ref="D4216:D4219"/>
    <mergeCell ref="AG4216:AG4219"/>
    <mergeCell ref="AH4216:AH4219"/>
    <mergeCell ref="AI4216:AI4219"/>
    <mergeCell ref="AJ4216:AJ4219"/>
    <mergeCell ref="D4212:D4215"/>
    <mergeCell ref="AG4212:AG4215"/>
    <mergeCell ref="AH4212:AH4215"/>
    <mergeCell ref="AI4212:AI4215"/>
    <mergeCell ref="AJ4212:AJ4215"/>
    <mergeCell ref="D4208:D4211"/>
    <mergeCell ref="AG4208:AG4211"/>
    <mergeCell ref="AH4208:AH4211"/>
    <mergeCell ref="AI4208:AI4211"/>
    <mergeCell ref="AJ4208:AJ4211"/>
    <mergeCell ref="D4260:D4263"/>
    <mergeCell ref="AG4260:AG4263"/>
    <mergeCell ref="AH4260:AH4263"/>
    <mergeCell ref="AI4260:AI4263"/>
    <mergeCell ref="AJ4260:AJ4263"/>
    <mergeCell ref="D4256:D4259"/>
    <mergeCell ref="AG4256:AG4259"/>
    <mergeCell ref="AH4256:AH4259"/>
    <mergeCell ref="AI4256:AI4259"/>
    <mergeCell ref="AJ4256:AJ4259"/>
    <mergeCell ref="D4252:D4255"/>
    <mergeCell ref="AG4252:AG4255"/>
    <mergeCell ref="AH4252:AH4255"/>
    <mergeCell ref="AI4252:AI4255"/>
    <mergeCell ref="AJ4252:AJ4255"/>
    <mergeCell ref="D4248:D4251"/>
    <mergeCell ref="AG4248:AG4251"/>
    <mergeCell ref="AH4248:AH4251"/>
    <mergeCell ref="AI4248:AI4251"/>
    <mergeCell ref="AJ4248:AJ4251"/>
    <mergeCell ref="D4244:D4247"/>
    <mergeCell ref="AG4244:AG4247"/>
    <mergeCell ref="AH4244:AH4247"/>
    <mergeCell ref="AI4244:AI4247"/>
    <mergeCell ref="AJ4244:AJ4247"/>
    <mergeCell ref="D4240:D4243"/>
    <mergeCell ref="AG4240:AG4243"/>
    <mergeCell ref="AH4240:AH4243"/>
    <mergeCell ref="AI4240:AI4243"/>
    <mergeCell ref="AJ4240:AJ4243"/>
    <mergeCell ref="D4236:D4239"/>
    <mergeCell ref="AG4236:AG4239"/>
    <mergeCell ref="AH4236:AH4239"/>
    <mergeCell ref="AI4236:AI4239"/>
    <mergeCell ref="AJ4236:AJ4239"/>
    <mergeCell ref="D4288:D4291"/>
    <mergeCell ref="AG4288:AG4291"/>
    <mergeCell ref="AH4288:AH4291"/>
    <mergeCell ref="AI4288:AI4291"/>
    <mergeCell ref="AJ4288:AJ4291"/>
    <mergeCell ref="D4284:D4287"/>
    <mergeCell ref="AG4284:AG4287"/>
    <mergeCell ref="AH4284:AH4287"/>
    <mergeCell ref="AI4284:AI4287"/>
    <mergeCell ref="AJ4284:AJ4287"/>
    <mergeCell ref="D4280:D4283"/>
    <mergeCell ref="AG4280:AG4283"/>
    <mergeCell ref="AH4280:AH4283"/>
    <mergeCell ref="AI4280:AI4283"/>
    <mergeCell ref="AJ4280:AJ4283"/>
    <mergeCell ref="D4276:D4279"/>
    <mergeCell ref="AG4276:AG4279"/>
    <mergeCell ref="AH4276:AH4279"/>
    <mergeCell ref="AI4276:AI4279"/>
    <mergeCell ref="AJ4276:AJ4279"/>
    <mergeCell ref="D4272:D4275"/>
    <mergeCell ref="AG4272:AG4275"/>
    <mergeCell ref="AH4272:AH4275"/>
    <mergeCell ref="AI4272:AI4275"/>
    <mergeCell ref="AJ4272:AJ4275"/>
    <mergeCell ref="D4268:D4271"/>
    <mergeCell ref="AG4268:AG4271"/>
    <mergeCell ref="AH4268:AH4271"/>
    <mergeCell ref="AI4268:AI4271"/>
    <mergeCell ref="AJ4268:AJ4271"/>
    <mergeCell ref="D4264:D4267"/>
    <mergeCell ref="AG4264:AG4267"/>
    <mergeCell ref="AH4264:AH4267"/>
    <mergeCell ref="AI4264:AI4267"/>
    <mergeCell ref="AJ4264:AJ4267"/>
    <mergeCell ref="D4316:D4319"/>
    <mergeCell ref="AG4316:AG4319"/>
    <mergeCell ref="AH4316:AH4319"/>
    <mergeCell ref="AI4316:AI4319"/>
    <mergeCell ref="AJ4316:AJ4319"/>
    <mergeCell ref="D4312:D4315"/>
    <mergeCell ref="AG4312:AG4315"/>
    <mergeCell ref="AH4312:AH4315"/>
    <mergeCell ref="AI4312:AI4315"/>
    <mergeCell ref="AJ4312:AJ4315"/>
    <mergeCell ref="D4308:D4311"/>
    <mergeCell ref="AG4308:AG4311"/>
    <mergeCell ref="AH4308:AH4311"/>
    <mergeCell ref="AI4308:AI4311"/>
    <mergeCell ref="AJ4308:AJ4311"/>
    <mergeCell ref="D4304:D4307"/>
    <mergeCell ref="AG4304:AG4307"/>
    <mergeCell ref="AH4304:AH4307"/>
    <mergeCell ref="AI4304:AI4307"/>
    <mergeCell ref="AJ4304:AJ4307"/>
    <mergeCell ref="D4300:D4303"/>
    <mergeCell ref="AG4300:AG4303"/>
    <mergeCell ref="AH4300:AH4303"/>
    <mergeCell ref="AI4300:AI4303"/>
    <mergeCell ref="AJ4300:AJ4303"/>
    <mergeCell ref="D4296:D4299"/>
    <mergeCell ref="AG4296:AG4299"/>
    <mergeCell ref="AH4296:AH4299"/>
    <mergeCell ref="AI4296:AI4299"/>
    <mergeCell ref="AJ4296:AJ4299"/>
    <mergeCell ref="D4292:D4295"/>
    <mergeCell ref="AG4292:AG4295"/>
    <mergeCell ref="AH4292:AH4295"/>
    <mergeCell ref="AI4292:AI4295"/>
    <mergeCell ref="AJ4292:AJ4295"/>
    <mergeCell ref="D4344:D4347"/>
    <mergeCell ref="AG4344:AG4347"/>
    <mergeCell ref="AH4344:AH4347"/>
    <mergeCell ref="AI4344:AI4347"/>
    <mergeCell ref="AJ4344:AJ4347"/>
    <mergeCell ref="D4340:D4343"/>
    <mergeCell ref="AG4340:AG4343"/>
    <mergeCell ref="AH4340:AH4343"/>
    <mergeCell ref="AI4340:AI4343"/>
    <mergeCell ref="AJ4340:AJ4343"/>
    <mergeCell ref="D4336:D4339"/>
    <mergeCell ref="AG4336:AG4339"/>
    <mergeCell ref="AH4336:AH4339"/>
    <mergeCell ref="AI4336:AI4339"/>
    <mergeCell ref="AJ4336:AJ4339"/>
    <mergeCell ref="D4332:D4335"/>
    <mergeCell ref="AG4332:AG4335"/>
    <mergeCell ref="AH4332:AH4335"/>
    <mergeCell ref="AI4332:AI4335"/>
    <mergeCell ref="AJ4332:AJ4335"/>
    <mergeCell ref="D4328:D4331"/>
    <mergeCell ref="AG4328:AG4331"/>
    <mergeCell ref="AH4328:AH4331"/>
    <mergeCell ref="AI4328:AI4331"/>
    <mergeCell ref="AJ4328:AJ4331"/>
    <mergeCell ref="D4324:D4327"/>
    <mergeCell ref="AG4324:AG4327"/>
    <mergeCell ref="AH4324:AH4327"/>
    <mergeCell ref="AI4324:AI4327"/>
    <mergeCell ref="AJ4324:AJ4327"/>
    <mergeCell ref="D4320:D4323"/>
    <mergeCell ref="AG4320:AG4323"/>
    <mergeCell ref="AH4320:AH4323"/>
    <mergeCell ref="AI4320:AI4323"/>
    <mergeCell ref="AJ4320:AJ4323"/>
    <mergeCell ref="D4372:D4375"/>
    <mergeCell ref="AG4372:AG4375"/>
    <mergeCell ref="AH4372:AH4375"/>
    <mergeCell ref="AI4372:AI4375"/>
    <mergeCell ref="AJ4372:AJ4375"/>
    <mergeCell ref="D4368:D4371"/>
    <mergeCell ref="AG4368:AG4371"/>
    <mergeCell ref="AH4368:AH4371"/>
    <mergeCell ref="AI4368:AI4371"/>
    <mergeCell ref="AJ4368:AJ4371"/>
    <mergeCell ref="D4364:D4367"/>
    <mergeCell ref="AG4364:AG4367"/>
    <mergeCell ref="AH4364:AH4367"/>
    <mergeCell ref="AI4364:AI4367"/>
    <mergeCell ref="AJ4364:AJ4367"/>
    <mergeCell ref="D4360:D4363"/>
    <mergeCell ref="AG4360:AG4363"/>
    <mergeCell ref="AH4360:AH4363"/>
    <mergeCell ref="AI4360:AI4363"/>
    <mergeCell ref="AJ4360:AJ4363"/>
    <mergeCell ref="D4356:D4359"/>
    <mergeCell ref="AG4356:AG4359"/>
    <mergeCell ref="AH4356:AH4359"/>
    <mergeCell ref="AI4356:AI4359"/>
    <mergeCell ref="AJ4356:AJ4359"/>
    <mergeCell ref="D4352:D4355"/>
    <mergeCell ref="AG4352:AG4355"/>
    <mergeCell ref="AH4352:AH4355"/>
    <mergeCell ref="AI4352:AI4355"/>
    <mergeCell ref="AJ4352:AJ4355"/>
    <mergeCell ref="D4348:D4351"/>
    <mergeCell ref="AG4348:AG4351"/>
    <mergeCell ref="AH4348:AH4351"/>
    <mergeCell ref="AI4348:AI4351"/>
    <mergeCell ref="AJ4348:AJ4351"/>
    <mergeCell ref="D4400:D4403"/>
    <mergeCell ref="AG4400:AG4403"/>
    <mergeCell ref="AH4400:AH4403"/>
    <mergeCell ref="AI4400:AI4403"/>
    <mergeCell ref="AJ4400:AJ4403"/>
    <mergeCell ref="D4396:D4399"/>
    <mergeCell ref="AG4396:AG4399"/>
    <mergeCell ref="AH4396:AH4399"/>
    <mergeCell ref="AI4396:AI4399"/>
    <mergeCell ref="AJ4396:AJ4399"/>
    <mergeCell ref="D4392:D4395"/>
    <mergeCell ref="AG4392:AG4395"/>
    <mergeCell ref="AH4392:AH4395"/>
    <mergeCell ref="AI4392:AI4395"/>
    <mergeCell ref="AJ4392:AJ4395"/>
    <mergeCell ref="D4388:D4391"/>
    <mergeCell ref="AG4388:AG4391"/>
    <mergeCell ref="AH4388:AH4391"/>
    <mergeCell ref="AI4388:AI4391"/>
    <mergeCell ref="AJ4388:AJ4391"/>
    <mergeCell ref="D4384:D4387"/>
    <mergeCell ref="AG4384:AG4387"/>
    <mergeCell ref="AH4384:AH4387"/>
    <mergeCell ref="AI4384:AI4387"/>
    <mergeCell ref="AJ4384:AJ4387"/>
    <mergeCell ref="D4380:D4383"/>
    <mergeCell ref="AG4380:AG4383"/>
    <mergeCell ref="AH4380:AH4383"/>
    <mergeCell ref="AI4380:AI4383"/>
    <mergeCell ref="AJ4380:AJ4383"/>
    <mergeCell ref="D4376:D4379"/>
    <mergeCell ref="AG4376:AG4379"/>
    <mergeCell ref="AH4376:AH4379"/>
    <mergeCell ref="AI4376:AI4379"/>
    <mergeCell ref="AJ4376:AJ4379"/>
    <mergeCell ref="D4428:D4431"/>
    <mergeCell ref="AG4428:AG4431"/>
    <mergeCell ref="AH4428:AH4431"/>
    <mergeCell ref="AI4428:AI4431"/>
    <mergeCell ref="AJ4428:AJ4431"/>
    <mergeCell ref="D4424:D4427"/>
    <mergeCell ref="AG4424:AG4427"/>
    <mergeCell ref="AH4424:AH4427"/>
    <mergeCell ref="AI4424:AI4427"/>
    <mergeCell ref="AJ4424:AJ4427"/>
    <mergeCell ref="D4420:D4423"/>
    <mergeCell ref="AG4420:AG4423"/>
    <mergeCell ref="AH4420:AH4423"/>
    <mergeCell ref="AI4420:AI4423"/>
    <mergeCell ref="AJ4420:AJ4423"/>
    <mergeCell ref="D4416:D4419"/>
    <mergeCell ref="AG4416:AG4419"/>
    <mergeCell ref="AH4416:AH4419"/>
    <mergeCell ref="AI4416:AI4419"/>
    <mergeCell ref="AJ4416:AJ4419"/>
    <mergeCell ref="D4412:D4415"/>
    <mergeCell ref="AG4412:AG4415"/>
    <mergeCell ref="AH4412:AH4415"/>
    <mergeCell ref="AI4412:AI4415"/>
    <mergeCell ref="AJ4412:AJ4415"/>
    <mergeCell ref="D4408:D4411"/>
    <mergeCell ref="AG4408:AG4411"/>
    <mergeCell ref="AH4408:AH4411"/>
    <mergeCell ref="AI4408:AI4411"/>
    <mergeCell ref="AJ4408:AJ4411"/>
    <mergeCell ref="D4404:D4407"/>
    <mergeCell ref="AG4404:AG4407"/>
    <mergeCell ref="AH4404:AH4407"/>
    <mergeCell ref="AI4404:AI4407"/>
    <mergeCell ref="AJ4404:AJ4407"/>
    <mergeCell ref="D4456:D4459"/>
    <mergeCell ref="AG4456:AG4459"/>
    <mergeCell ref="AH4456:AH4459"/>
    <mergeCell ref="AI4456:AI4459"/>
    <mergeCell ref="AJ4456:AJ4459"/>
    <mergeCell ref="D4452:D4455"/>
    <mergeCell ref="AG4452:AG4455"/>
    <mergeCell ref="AH4452:AH4455"/>
    <mergeCell ref="AI4452:AI4455"/>
    <mergeCell ref="AJ4452:AJ4455"/>
    <mergeCell ref="D4448:D4451"/>
    <mergeCell ref="AG4448:AG4451"/>
    <mergeCell ref="AH4448:AH4451"/>
    <mergeCell ref="AI4448:AI4451"/>
    <mergeCell ref="AJ4448:AJ4451"/>
    <mergeCell ref="D4444:D4447"/>
    <mergeCell ref="AG4444:AG4447"/>
    <mergeCell ref="AH4444:AH4447"/>
    <mergeCell ref="AI4444:AI4447"/>
    <mergeCell ref="AJ4444:AJ4447"/>
    <mergeCell ref="D4440:D4443"/>
    <mergeCell ref="AG4440:AG4443"/>
    <mergeCell ref="AH4440:AH4443"/>
    <mergeCell ref="AI4440:AI4443"/>
    <mergeCell ref="AJ4440:AJ4443"/>
    <mergeCell ref="D4436:D4439"/>
    <mergeCell ref="AG4436:AG4439"/>
    <mergeCell ref="AH4436:AH4439"/>
    <mergeCell ref="AI4436:AI4439"/>
    <mergeCell ref="AJ4436:AJ4439"/>
    <mergeCell ref="D4432:D4435"/>
    <mergeCell ref="AG4432:AG4435"/>
    <mergeCell ref="AH4432:AH4435"/>
    <mergeCell ref="AI4432:AI4435"/>
    <mergeCell ref="AJ4432:AJ4435"/>
    <mergeCell ref="D4484:D4487"/>
    <mergeCell ref="AG4484:AG4487"/>
    <mergeCell ref="AH4484:AH4487"/>
    <mergeCell ref="AI4484:AI4487"/>
    <mergeCell ref="AJ4484:AJ4487"/>
    <mergeCell ref="D4480:D4483"/>
    <mergeCell ref="AG4480:AG4483"/>
    <mergeCell ref="AH4480:AH4483"/>
    <mergeCell ref="AI4480:AI4483"/>
    <mergeCell ref="AJ4480:AJ4483"/>
    <mergeCell ref="D4476:D4479"/>
    <mergeCell ref="AG4476:AG4479"/>
    <mergeCell ref="AH4476:AH4479"/>
    <mergeCell ref="AI4476:AI4479"/>
    <mergeCell ref="AJ4476:AJ4479"/>
    <mergeCell ref="D4472:D4475"/>
    <mergeCell ref="AG4472:AG4475"/>
    <mergeCell ref="AH4472:AH4475"/>
    <mergeCell ref="AI4472:AI4475"/>
    <mergeCell ref="AJ4472:AJ4475"/>
    <mergeCell ref="D4468:D4471"/>
    <mergeCell ref="AG4468:AG4471"/>
    <mergeCell ref="AH4468:AH4471"/>
    <mergeCell ref="AI4468:AI4471"/>
    <mergeCell ref="AJ4468:AJ4471"/>
    <mergeCell ref="D4464:D4467"/>
    <mergeCell ref="AG4464:AG4467"/>
    <mergeCell ref="AH4464:AH4467"/>
    <mergeCell ref="AI4464:AI4467"/>
    <mergeCell ref="AJ4464:AJ4467"/>
    <mergeCell ref="D4460:D4463"/>
    <mergeCell ref="AG4460:AG4463"/>
    <mergeCell ref="AH4460:AH4463"/>
    <mergeCell ref="AI4460:AI4463"/>
    <mergeCell ref="AJ4460:AJ4463"/>
    <mergeCell ref="D4512:D4515"/>
    <mergeCell ref="AG4512:AG4515"/>
    <mergeCell ref="AH4512:AH4515"/>
    <mergeCell ref="AI4512:AI4515"/>
    <mergeCell ref="AJ4512:AJ4515"/>
    <mergeCell ref="D4508:D4511"/>
    <mergeCell ref="AG4508:AG4511"/>
    <mergeCell ref="AH4508:AH4511"/>
    <mergeCell ref="AI4508:AI4511"/>
    <mergeCell ref="AJ4508:AJ4511"/>
    <mergeCell ref="D4504:D4507"/>
    <mergeCell ref="AG4504:AG4507"/>
    <mergeCell ref="AH4504:AH4507"/>
    <mergeCell ref="AI4504:AI4507"/>
    <mergeCell ref="AJ4504:AJ4507"/>
    <mergeCell ref="D4500:D4503"/>
    <mergeCell ref="AG4500:AG4503"/>
    <mergeCell ref="AH4500:AH4503"/>
    <mergeCell ref="AI4500:AI4503"/>
    <mergeCell ref="AJ4500:AJ4503"/>
    <mergeCell ref="D4496:D4499"/>
    <mergeCell ref="AG4496:AG4499"/>
    <mergeCell ref="AH4496:AH4499"/>
    <mergeCell ref="AI4496:AI4499"/>
    <mergeCell ref="AJ4496:AJ4499"/>
    <mergeCell ref="D4492:D4495"/>
    <mergeCell ref="AG4492:AG4495"/>
    <mergeCell ref="AH4492:AH4495"/>
    <mergeCell ref="AI4492:AI4495"/>
    <mergeCell ref="AJ4492:AJ4495"/>
    <mergeCell ref="D4488:D4491"/>
    <mergeCell ref="AG4488:AG4491"/>
    <mergeCell ref="AH4488:AH4491"/>
    <mergeCell ref="AI4488:AI4491"/>
    <mergeCell ref="AJ4488:AJ4491"/>
    <mergeCell ref="D4540:D4543"/>
    <mergeCell ref="AG4540:AG4543"/>
    <mergeCell ref="AH4540:AH4543"/>
    <mergeCell ref="AI4540:AI4543"/>
    <mergeCell ref="AJ4540:AJ4543"/>
    <mergeCell ref="D4536:D4539"/>
    <mergeCell ref="AG4536:AG4539"/>
    <mergeCell ref="AH4536:AH4539"/>
    <mergeCell ref="AI4536:AI4539"/>
    <mergeCell ref="AJ4536:AJ4539"/>
    <mergeCell ref="D4532:D4535"/>
    <mergeCell ref="AG4532:AG4535"/>
    <mergeCell ref="AH4532:AH4535"/>
    <mergeCell ref="AI4532:AI4535"/>
    <mergeCell ref="AJ4532:AJ4535"/>
    <mergeCell ref="D4528:D4531"/>
    <mergeCell ref="AG4528:AG4531"/>
    <mergeCell ref="AH4528:AH4531"/>
    <mergeCell ref="AI4528:AI4531"/>
    <mergeCell ref="AJ4528:AJ4531"/>
    <mergeCell ref="D4524:D4527"/>
    <mergeCell ref="AG4524:AG4527"/>
    <mergeCell ref="AH4524:AH4527"/>
    <mergeCell ref="AI4524:AI4527"/>
    <mergeCell ref="AJ4524:AJ4527"/>
    <mergeCell ref="D4520:D4523"/>
    <mergeCell ref="AG4520:AG4523"/>
    <mergeCell ref="AH4520:AH4523"/>
    <mergeCell ref="AI4520:AI4523"/>
    <mergeCell ref="AJ4520:AJ4523"/>
    <mergeCell ref="D4516:D4519"/>
    <mergeCell ref="AG4516:AG4519"/>
    <mergeCell ref="AH4516:AH4519"/>
    <mergeCell ref="AI4516:AI4519"/>
    <mergeCell ref="AJ4516:AJ4519"/>
    <mergeCell ref="D4568:D4571"/>
    <mergeCell ref="AG4568:AG4571"/>
    <mergeCell ref="AH4568:AH4571"/>
    <mergeCell ref="AI4568:AI4571"/>
    <mergeCell ref="AJ4568:AJ4571"/>
    <mergeCell ref="D4564:D4567"/>
    <mergeCell ref="AG4564:AG4567"/>
    <mergeCell ref="AH4564:AH4567"/>
    <mergeCell ref="AI4564:AI4567"/>
    <mergeCell ref="AJ4564:AJ4567"/>
    <mergeCell ref="D4560:D4563"/>
    <mergeCell ref="AG4560:AG4563"/>
    <mergeCell ref="AH4560:AH4563"/>
    <mergeCell ref="AI4560:AI4563"/>
    <mergeCell ref="AJ4560:AJ4563"/>
    <mergeCell ref="D4556:D4559"/>
    <mergeCell ref="AG4556:AG4559"/>
    <mergeCell ref="AH4556:AH4559"/>
    <mergeCell ref="AI4556:AI4559"/>
    <mergeCell ref="AJ4556:AJ4559"/>
    <mergeCell ref="D4552:D4555"/>
    <mergeCell ref="AG4552:AG4555"/>
    <mergeCell ref="AH4552:AH4555"/>
    <mergeCell ref="AI4552:AI4555"/>
    <mergeCell ref="AJ4552:AJ4555"/>
    <mergeCell ref="D4548:D4551"/>
    <mergeCell ref="AG4548:AG4551"/>
    <mergeCell ref="AH4548:AH4551"/>
    <mergeCell ref="AI4548:AI4551"/>
    <mergeCell ref="AJ4548:AJ4551"/>
    <mergeCell ref="D4544:D4547"/>
    <mergeCell ref="AG4544:AG4547"/>
    <mergeCell ref="AH4544:AH4547"/>
    <mergeCell ref="AI4544:AI4547"/>
    <mergeCell ref="AJ4544:AJ4547"/>
    <mergeCell ref="D4596:D4599"/>
    <mergeCell ref="AG4596:AG4599"/>
    <mergeCell ref="AH4596:AH4599"/>
    <mergeCell ref="AI4596:AI4599"/>
    <mergeCell ref="AJ4596:AJ4599"/>
    <mergeCell ref="D4592:D4595"/>
    <mergeCell ref="AG4592:AG4595"/>
    <mergeCell ref="AH4592:AH4595"/>
    <mergeCell ref="AI4592:AI4595"/>
    <mergeCell ref="AJ4592:AJ4595"/>
    <mergeCell ref="D4588:D4591"/>
    <mergeCell ref="AG4588:AG4591"/>
    <mergeCell ref="AH4588:AH4591"/>
    <mergeCell ref="AI4588:AI4591"/>
    <mergeCell ref="AJ4588:AJ4591"/>
    <mergeCell ref="D4584:D4587"/>
    <mergeCell ref="AG4584:AG4587"/>
    <mergeCell ref="AH4584:AH4587"/>
    <mergeCell ref="AI4584:AI4587"/>
    <mergeCell ref="AJ4584:AJ4587"/>
    <mergeCell ref="D4580:D4583"/>
    <mergeCell ref="AG4580:AG4583"/>
    <mergeCell ref="AH4580:AH4583"/>
    <mergeCell ref="AI4580:AI4583"/>
    <mergeCell ref="AJ4580:AJ4583"/>
    <mergeCell ref="D4576:D4579"/>
    <mergeCell ref="AG4576:AG4579"/>
    <mergeCell ref="AH4576:AH4579"/>
    <mergeCell ref="AI4576:AI4579"/>
    <mergeCell ref="AJ4576:AJ4579"/>
    <mergeCell ref="D4572:D4575"/>
    <mergeCell ref="AG4572:AG4575"/>
    <mergeCell ref="AH4572:AH4575"/>
    <mergeCell ref="AI4572:AI4575"/>
    <mergeCell ref="AJ4572:AJ4575"/>
    <mergeCell ref="D4624:D4627"/>
    <mergeCell ref="AG4624:AG4627"/>
    <mergeCell ref="AH4624:AH4627"/>
    <mergeCell ref="AI4624:AI4627"/>
    <mergeCell ref="AJ4624:AJ4627"/>
    <mergeCell ref="D4620:D4623"/>
    <mergeCell ref="AG4620:AG4623"/>
    <mergeCell ref="AH4620:AH4623"/>
    <mergeCell ref="AI4620:AI4623"/>
    <mergeCell ref="AJ4620:AJ4623"/>
    <mergeCell ref="D4616:D4619"/>
    <mergeCell ref="AG4616:AG4619"/>
    <mergeCell ref="AH4616:AH4619"/>
    <mergeCell ref="AI4616:AI4619"/>
    <mergeCell ref="AJ4616:AJ4619"/>
    <mergeCell ref="D4612:D4615"/>
    <mergeCell ref="AG4612:AG4615"/>
    <mergeCell ref="AH4612:AH4615"/>
    <mergeCell ref="AI4612:AI4615"/>
    <mergeCell ref="AJ4612:AJ4615"/>
    <mergeCell ref="D4608:D4611"/>
    <mergeCell ref="AG4608:AG4611"/>
    <mergeCell ref="AH4608:AH4611"/>
    <mergeCell ref="AI4608:AI4611"/>
    <mergeCell ref="AJ4608:AJ4611"/>
    <mergeCell ref="D4604:D4607"/>
    <mergeCell ref="AG4604:AG4607"/>
    <mergeCell ref="AH4604:AH4607"/>
    <mergeCell ref="AI4604:AI4607"/>
    <mergeCell ref="AJ4604:AJ4607"/>
    <mergeCell ref="D4600:D4603"/>
    <mergeCell ref="AG4600:AG4603"/>
    <mergeCell ref="AH4600:AH4603"/>
    <mergeCell ref="AI4600:AI4603"/>
    <mergeCell ref="AJ4600:AJ4603"/>
    <mergeCell ref="D4652:D4655"/>
    <mergeCell ref="AG4652:AG4655"/>
    <mergeCell ref="AH4652:AH4655"/>
    <mergeCell ref="AI4652:AI4655"/>
    <mergeCell ref="AJ4652:AJ4655"/>
    <mergeCell ref="D4648:D4651"/>
    <mergeCell ref="AG4648:AG4651"/>
    <mergeCell ref="AH4648:AH4651"/>
    <mergeCell ref="AI4648:AI4651"/>
    <mergeCell ref="AJ4648:AJ4651"/>
    <mergeCell ref="D4644:D4647"/>
    <mergeCell ref="AG4644:AG4647"/>
    <mergeCell ref="AH4644:AH4647"/>
    <mergeCell ref="AI4644:AI4647"/>
    <mergeCell ref="AJ4644:AJ4647"/>
    <mergeCell ref="D4640:D4643"/>
    <mergeCell ref="AG4640:AG4643"/>
    <mergeCell ref="AH4640:AH4643"/>
    <mergeCell ref="AI4640:AI4643"/>
    <mergeCell ref="AJ4640:AJ4643"/>
    <mergeCell ref="D4636:D4639"/>
    <mergeCell ref="AG4636:AG4639"/>
    <mergeCell ref="AH4636:AH4639"/>
    <mergeCell ref="AI4636:AI4639"/>
    <mergeCell ref="AJ4636:AJ4639"/>
    <mergeCell ref="D4632:D4635"/>
    <mergeCell ref="AG4632:AG4635"/>
    <mergeCell ref="AH4632:AH4635"/>
    <mergeCell ref="AI4632:AI4635"/>
    <mergeCell ref="AJ4632:AJ4635"/>
    <mergeCell ref="D4628:D4631"/>
    <mergeCell ref="AG4628:AG4631"/>
    <mergeCell ref="AH4628:AH4631"/>
    <mergeCell ref="AI4628:AI4631"/>
    <mergeCell ref="AJ4628:AJ4631"/>
    <mergeCell ref="D4680:D4683"/>
    <mergeCell ref="AG4680:AG4683"/>
    <mergeCell ref="AH4680:AH4683"/>
    <mergeCell ref="AI4680:AI4683"/>
    <mergeCell ref="AJ4680:AJ4683"/>
    <mergeCell ref="D4676:D4679"/>
    <mergeCell ref="AG4676:AG4679"/>
    <mergeCell ref="AH4676:AH4679"/>
    <mergeCell ref="AI4676:AI4679"/>
    <mergeCell ref="AJ4676:AJ4679"/>
    <mergeCell ref="D4672:D4675"/>
    <mergeCell ref="AG4672:AG4675"/>
    <mergeCell ref="AH4672:AH4675"/>
    <mergeCell ref="AI4672:AI4675"/>
    <mergeCell ref="AJ4672:AJ4675"/>
    <mergeCell ref="D4668:D4671"/>
    <mergeCell ref="AG4668:AG4671"/>
    <mergeCell ref="AH4668:AH4671"/>
    <mergeCell ref="AI4668:AI4671"/>
    <mergeCell ref="AJ4668:AJ4671"/>
    <mergeCell ref="D4664:D4667"/>
    <mergeCell ref="AG4664:AG4667"/>
    <mergeCell ref="AH4664:AH4667"/>
    <mergeCell ref="AI4664:AI4667"/>
    <mergeCell ref="AJ4664:AJ4667"/>
    <mergeCell ref="D4660:D4663"/>
    <mergeCell ref="AG4660:AG4663"/>
    <mergeCell ref="AH4660:AH4663"/>
    <mergeCell ref="AI4660:AI4663"/>
    <mergeCell ref="AJ4660:AJ4663"/>
    <mergeCell ref="D4656:D4659"/>
    <mergeCell ref="AG4656:AG4659"/>
    <mergeCell ref="AH4656:AH4659"/>
    <mergeCell ref="AI4656:AI4659"/>
    <mergeCell ref="AJ4656:AJ4659"/>
    <mergeCell ref="D4708:D4711"/>
    <mergeCell ref="AG4708:AG4711"/>
    <mergeCell ref="AH4708:AH4711"/>
    <mergeCell ref="AI4708:AI4711"/>
    <mergeCell ref="AJ4708:AJ4711"/>
    <mergeCell ref="D4704:D4707"/>
    <mergeCell ref="AG4704:AG4707"/>
    <mergeCell ref="AH4704:AH4707"/>
    <mergeCell ref="AI4704:AI4707"/>
    <mergeCell ref="AJ4704:AJ4707"/>
    <mergeCell ref="D4700:D4703"/>
    <mergeCell ref="AG4700:AG4703"/>
    <mergeCell ref="AH4700:AH4703"/>
    <mergeCell ref="AI4700:AI4703"/>
    <mergeCell ref="AJ4700:AJ4703"/>
    <mergeCell ref="D4696:D4699"/>
    <mergeCell ref="AG4696:AG4699"/>
    <mergeCell ref="AH4696:AH4699"/>
    <mergeCell ref="AI4696:AI4699"/>
    <mergeCell ref="AJ4696:AJ4699"/>
    <mergeCell ref="D4692:D4695"/>
    <mergeCell ref="AG4692:AG4695"/>
    <mergeCell ref="AH4692:AH4695"/>
    <mergeCell ref="AI4692:AI4695"/>
    <mergeCell ref="AJ4692:AJ4695"/>
    <mergeCell ref="D4688:D4691"/>
    <mergeCell ref="AG4688:AG4691"/>
    <mergeCell ref="AH4688:AH4691"/>
    <mergeCell ref="AI4688:AI4691"/>
    <mergeCell ref="AJ4688:AJ4691"/>
    <mergeCell ref="D4684:D4687"/>
    <mergeCell ref="AG4684:AG4687"/>
    <mergeCell ref="AH4684:AH4687"/>
    <mergeCell ref="AI4684:AI4687"/>
    <mergeCell ref="AJ4684:AJ4687"/>
    <mergeCell ref="D4736:D4739"/>
    <mergeCell ref="AG4736:AG4739"/>
    <mergeCell ref="AH4736:AH4739"/>
    <mergeCell ref="AI4736:AI4739"/>
    <mergeCell ref="AJ4736:AJ4739"/>
    <mergeCell ref="D4732:D4735"/>
    <mergeCell ref="AG4732:AG4735"/>
    <mergeCell ref="AH4732:AH4735"/>
    <mergeCell ref="AI4732:AI4735"/>
    <mergeCell ref="AJ4732:AJ4735"/>
    <mergeCell ref="D4728:D4731"/>
    <mergeCell ref="AG4728:AG4731"/>
    <mergeCell ref="AH4728:AH4731"/>
    <mergeCell ref="AI4728:AI4731"/>
    <mergeCell ref="AJ4728:AJ4731"/>
    <mergeCell ref="D4724:D4727"/>
    <mergeCell ref="AG4724:AG4727"/>
    <mergeCell ref="AH4724:AH4727"/>
    <mergeCell ref="AI4724:AI4727"/>
    <mergeCell ref="AJ4724:AJ4727"/>
    <mergeCell ref="D4720:D4723"/>
    <mergeCell ref="AG4720:AG4723"/>
    <mergeCell ref="AH4720:AH4723"/>
    <mergeCell ref="AI4720:AI4723"/>
    <mergeCell ref="AJ4720:AJ4723"/>
    <mergeCell ref="D4716:D4719"/>
    <mergeCell ref="AG4716:AG4719"/>
    <mergeCell ref="AH4716:AH4719"/>
    <mergeCell ref="AI4716:AI4719"/>
    <mergeCell ref="AJ4716:AJ4719"/>
    <mergeCell ref="D4712:D4715"/>
    <mergeCell ref="AG4712:AG4715"/>
    <mergeCell ref="AH4712:AH4715"/>
    <mergeCell ref="AI4712:AI4715"/>
    <mergeCell ref="AJ4712:AJ4715"/>
    <mergeCell ref="D4764:D4767"/>
    <mergeCell ref="AG4764:AG4767"/>
    <mergeCell ref="AH4764:AH4767"/>
    <mergeCell ref="AI4764:AI4767"/>
    <mergeCell ref="AJ4764:AJ4767"/>
    <mergeCell ref="D4760:D4763"/>
    <mergeCell ref="AG4760:AG4763"/>
    <mergeCell ref="AH4760:AH4763"/>
    <mergeCell ref="AI4760:AI4763"/>
    <mergeCell ref="AJ4760:AJ4763"/>
    <mergeCell ref="D4756:D4759"/>
    <mergeCell ref="AG4756:AG4759"/>
    <mergeCell ref="AH4756:AH4759"/>
    <mergeCell ref="AI4756:AI4759"/>
    <mergeCell ref="AJ4756:AJ4759"/>
    <mergeCell ref="D4752:D4755"/>
    <mergeCell ref="AG4752:AG4755"/>
    <mergeCell ref="AH4752:AH4755"/>
    <mergeCell ref="AI4752:AI4755"/>
    <mergeCell ref="AJ4752:AJ4755"/>
    <mergeCell ref="D4748:D4751"/>
    <mergeCell ref="AG4748:AG4751"/>
    <mergeCell ref="AH4748:AH4751"/>
    <mergeCell ref="AI4748:AI4751"/>
    <mergeCell ref="AJ4748:AJ4751"/>
    <mergeCell ref="D4744:D4747"/>
    <mergeCell ref="AG4744:AG4747"/>
    <mergeCell ref="AH4744:AH4747"/>
    <mergeCell ref="AI4744:AI4747"/>
    <mergeCell ref="AJ4744:AJ4747"/>
    <mergeCell ref="D4740:D4743"/>
    <mergeCell ref="AG4740:AG4743"/>
    <mergeCell ref="AH4740:AH4743"/>
    <mergeCell ref="AI4740:AI4743"/>
    <mergeCell ref="AJ4740:AJ4743"/>
    <mergeCell ref="D4792:D4795"/>
    <mergeCell ref="AG4792:AG4795"/>
    <mergeCell ref="AH4792:AH4795"/>
    <mergeCell ref="AI4792:AI4795"/>
    <mergeCell ref="AJ4792:AJ4795"/>
    <mergeCell ref="D4788:D4791"/>
    <mergeCell ref="AG4788:AG4791"/>
    <mergeCell ref="AH4788:AH4791"/>
    <mergeCell ref="AI4788:AI4791"/>
    <mergeCell ref="AJ4788:AJ4791"/>
    <mergeCell ref="D4784:D4787"/>
    <mergeCell ref="AG4784:AG4787"/>
    <mergeCell ref="AH4784:AH4787"/>
    <mergeCell ref="AI4784:AI4787"/>
    <mergeCell ref="AJ4784:AJ4787"/>
    <mergeCell ref="D4780:D4783"/>
    <mergeCell ref="AG4780:AG4783"/>
    <mergeCell ref="AH4780:AH4783"/>
    <mergeCell ref="AI4780:AI4783"/>
    <mergeCell ref="AJ4780:AJ4783"/>
    <mergeCell ref="D4776:D4779"/>
    <mergeCell ref="AG4776:AG4779"/>
    <mergeCell ref="AH4776:AH4779"/>
    <mergeCell ref="AI4776:AI4779"/>
    <mergeCell ref="AJ4776:AJ4779"/>
    <mergeCell ref="D4772:D4775"/>
    <mergeCell ref="AG4772:AG4775"/>
    <mergeCell ref="AH4772:AH4775"/>
    <mergeCell ref="AI4772:AI4775"/>
    <mergeCell ref="AJ4772:AJ4775"/>
    <mergeCell ref="D4768:D4771"/>
    <mergeCell ref="AG4768:AG4771"/>
    <mergeCell ref="AH4768:AH4771"/>
    <mergeCell ref="AI4768:AI4771"/>
    <mergeCell ref="AJ4768:AJ4771"/>
    <mergeCell ref="D4820:D4823"/>
    <mergeCell ref="AG4820:AG4823"/>
    <mergeCell ref="AH4820:AH4823"/>
    <mergeCell ref="AI4820:AI4823"/>
    <mergeCell ref="AJ4820:AJ4823"/>
    <mergeCell ref="D4816:D4819"/>
    <mergeCell ref="AG4816:AG4819"/>
    <mergeCell ref="AH4816:AH4819"/>
    <mergeCell ref="AI4816:AI4819"/>
    <mergeCell ref="AJ4816:AJ4819"/>
    <mergeCell ref="D4812:D4815"/>
    <mergeCell ref="AG4812:AG4815"/>
    <mergeCell ref="AH4812:AH4815"/>
    <mergeCell ref="AI4812:AI4815"/>
    <mergeCell ref="AJ4812:AJ4815"/>
    <mergeCell ref="D4808:D4811"/>
    <mergeCell ref="AG4808:AG4811"/>
    <mergeCell ref="AH4808:AH4811"/>
    <mergeCell ref="AI4808:AI4811"/>
    <mergeCell ref="AJ4808:AJ4811"/>
    <mergeCell ref="D4804:D4807"/>
    <mergeCell ref="AG4804:AG4807"/>
    <mergeCell ref="AH4804:AH4807"/>
    <mergeCell ref="AI4804:AI4807"/>
    <mergeCell ref="AJ4804:AJ4807"/>
    <mergeCell ref="D4800:D4803"/>
    <mergeCell ref="AG4800:AG4803"/>
    <mergeCell ref="AH4800:AH4803"/>
    <mergeCell ref="AI4800:AI4803"/>
    <mergeCell ref="AJ4800:AJ4803"/>
    <mergeCell ref="D4796:D4799"/>
    <mergeCell ref="AG4796:AG4799"/>
    <mergeCell ref="AH4796:AH4799"/>
    <mergeCell ref="AI4796:AI4799"/>
    <mergeCell ref="AJ4796:AJ4799"/>
    <mergeCell ref="D4848:D4851"/>
    <mergeCell ref="AG4848:AG4851"/>
    <mergeCell ref="AH4848:AH4851"/>
    <mergeCell ref="AI4848:AI4851"/>
    <mergeCell ref="AJ4848:AJ4851"/>
    <mergeCell ref="D4844:D4847"/>
    <mergeCell ref="AG4844:AG4847"/>
    <mergeCell ref="AH4844:AH4847"/>
    <mergeCell ref="AI4844:AI4847"/>
    <mergeCell ref="AJ4844:AJ4847"/>
    <mergeCell ref="D4840:D4843"/>
    <mergeCell ref="AG4840:AG4843"/>
    <mergeCell ref="AH4840:AH4843"/>
    <mergeCell ref="AI4840:AI4843"/>
    <mergeCell ref="AJ4840:AJ4843"/>
    <mergeCell ref="D4836:D4839"/>
    <mergeCell ref="AG4836:AG4839"/>
    <mergeCell ref="AH4836:AH4839"/>
    <mergeCell ref="AI4836:AI4839"/>
    <mergeCell ref="AJ4836:AJ4839"/>
    <mergeCell ref="D4832:D4835"/>
    <mergeCell ref="AG4832:AG4835"/>
    <mergeCell ref="AH4832:AH4835"/>
    <mergeCell ref="AI4832:AI4835"/>
    <mergeCell ref="AJ4832:AJ4835"/>
    <mergeCell ref="D4828:D4831"/>
    <mergeCell ref="AG4828:AG4831"/>
    <mergeCell ref="AH4828:AH4831"/>
    <mergeCell ref="AI4828:AI4831"/>
    <mergeCell ref="AJ4828:AJ4831"/>
    <mergeCell ref="D4824:D4827"/>
    <mergeCell ref="AG4824:AG4827"/>
    <mergeCell ref="AH4824:AH4827"/>
    <mergeCell ref="AI4824:AI4827"/>
    <mergeCell ref="AJ4824:AJ4827"/>
    <mergeCell ref="D4876:D4879"/>
    <mergeCell ref="AG4876:AG4879"/>
    <mergeCell ref="AH4876:AH4879"/>
    <mergeCell ref="AI4876:AI4879"/>
    <mergeCell ref="AJ4876:AJ4879"/>
    <mergeCell ref="D4872:D4875"/>
    <mergeCell ref="AG4872:AG4875"/>
    <mergeCell ref="AH4872:AH4875"/>
    <mergeCell ref="AI4872:AI4875"/>
    <mergeCell ref="AJ4872:AJ4875"/>
    <mergeCell ref="D4868:D4871"/>
    <mergeCell ref="AG4868:AG4871"/>
    <mergeCell ref="AH4868:AH4871"/>
    <mergeCell ref="AI4868:AI4871"/>
    <mergeCell ref="AJ4868:AJ4871"/>
    <mergeCell ref="D4864:D4867"/>
    <mergeCell ref="AG4864:AG4867"/>
    <mergeCell ref="AH4864:AH4867"/>
    <mergeCell ref="AI4864:AI4867"/>
    <mergeCell ref="AJ4864:AJ4867"/>
    <mergeCell ref="D4860:D4863"/>
    <mergeCell ref="AG4860:AG4863"/>
    <mergeCell ref="AH4860:AH4863"/>
    <mergeCell ref="AI4860:AI4863"/>
    <mergeCell ref="AJ4860:AJ4863"/>
    <mergeCell ref="D4856:D4859"/>
    <mergeCell ref="AG4856:AG4859"/>
    <mergeCell ref="AH4856:AH4859"/>
    <mergeCell ref="AI4856:AI4859"/>
    <mergeCell ref="AJ4856:AJ4859"/>
    <mergeCell ref="D4852:D4855"/>
    <mergeCell ref="AG4852:AG4855"/>
    <mergeCell ref="AH4852:AH4855"/>
    <mergeCell ref="AI4852:AI4855"/>
    <mergeCell ref="AJ4852:AJ4855"/>
    <mergeCell ref="D4904:D4907"/>
    <mergeCell ref="AG4904:AG4907"/>
    <mergeCell ref="AH4904:AH4907"/>
    <mergeCell ref="AI4904:AI4907"/>
    <mergeCell ref="AJ4904:AJ4907"/>
    <mergeCell ref="D4900:D4903"/>
    <mergeCell ref="AG4900:AG4903"/>
    <mergeCell ref="AH4900:AH4903"/>
    <mergeCell ref="AI4900:AI4903"/>
    <mergeCell ref="AJ4900:AJ4903"/>
    <mergeCell ref="D4896:D4899"/>
    <mergeCell ref="AG4896:AG4899"/>
    <mergeCell ref="AH4896:AH4899"/>
    <mergeCell ref="AI4896:AI4899"/>
    <mergeCell ref="AJ4896:AJ4899"/>
    <mergeCell ref="D4892:D4895"/>
    <mergeCell ref="AG4892:AG4895"/>
    <mergeCell ref="AH4892:AH4895"/>
    <mergeCell ref="AI4892:AI4895"/>
    <mergeCell ref="AJ4892:AJ4895"/>
    <mergeCell ref="D4888:D4891"/>
    <mergeCell ref="AG4888:AG4891"/>
    <mergeCell ref="AH4888:AH4891"/>
    <mergeCell ref="AI4888:AI4891"/>
    <mergeCell ref="AJ4888:AJ4891"/>
    <mergeCell ref="D4884:D4887"/>
    <mergeCell ref="AG4884:AG4887"/>
    <mergeCell ref="AH4884:AH4887"/>
    <mergeCell ref="AI4884:AI4887"/>
    <mergeCell ref="AJ4884:AJ4887"/>
    <mergeCell ref="D4880:D4883"/>
    <mergeCell ref="AG4880:AG4883"/>
    <mergeCell ref="AH4880:AH4883"/>
    <mergeCell ref="AI4880:AI4883"/>
    <mergeCell ref="AJ4880:AJ4883"/>
    <mergeCell ref="D4932:D4935"/>
    <mergeCell ref="AG4932:AG4935"/>
    <mergeCell ref="AH4932:AH4935"/>
    <mergeCell ref="AI4932:AI4935"/>
    <mergeCell ref="AJ4932:AJ4935"/>
    <mergeCell ref="D4928:D4931"/>
    <mergeCell ref="AG4928:AG4931"/>
    <mergeCell ref="AH4928:AH4931"/>
    <mergeCell ref="AI4928:AI4931"/>
    <mergeCell ref="AJ4928:AJ4931"/>
    <mergeCell ref="D4924:D4927"/>
    <mergeCell ref="AG4924:AG4927"/>
    <mergeCell ref="AH4924:AH4927"/>
    <mergeCell ref="AI4924:AI4927"/>
    <mergeCell ref="AJ4924:AJ4927"/>
    <mergeCell ref="D4920:D4923"/>
    <mergeCell ref="AG4920:AG4923"/>
    <mergeCell ref="AH4920:AH4923"/>
    <mergeCell ref="AI4920:AI4923"/>
    <mergeCell ref="AJ4920:AJ4923"/>
    <mergeCell ref="D4916:D4919"/>
    <mergeCell ref="AG4916:AG4919"/>
    <mergeCell ref="AH4916:AH4919"/>
    <mergeCell ref="AI4916:AI4919"/>
    <mergeCell ref="AJ4916:AJ4919"/>
    <mergeCell ref="D4912:D4915"/>
    <mergeCell ref="AG4912:AG4915"/>
    <mergeCell ref="AH4912:AH4915"/>
    <mergeCell ref="AI4912:AI4915"/>
    <mergeCell ref="AJ4912:AJ4915"/>
    <mergeCell ref="D4908:D4911"/>
    <mergeCell ref="AG4908:AG4911"/>
    <mergeCell ref="AH4908:AH4911"/>
    <mergeCell ref="AI4908:AI4911"/>
    <mergeCell ref="AJ4908:AJ4911"/>
    <mergeCell ref="D4960:D4963"/>
    <mergeCell ref="AG4960:AG4963"/>
    <mergeCell ref="AH4960:AH4963"/>
    <mergeCell ref="AI4960:AI4963"/>
    <mergeCell ref="AJ4960:AJ4963"/>
    <mergeCell ref="D4956:D4959"/>
    <mergeCell ref="AG4956:AG4959"/>
    <mergeCell ref="AH4956:AH4959"/>
    <mergeCell ref="AI4956:AI4959"/>
    <mergeCell ref="AJ4956:AJ4959"/>
    <mergeCell ref="D4952:D4955"/>
    <mergeCell ref="AG4952:AG4955"/>
    <mergeCell ref="AH4952:AH4955"/>
    <mergeCell ref="AI4952:AI4955"/>
    <mergeCell ref="AJ4952:AJ4955"/>
    <mergeCell ref="D4948:D4951"/>
    <mergeCell ref="AG4948:AG4951"/>
    <mergeCell ref="AH4948:AH4951"/>
    <mergeCell ref="AI4948:AI4951"/>
    <mergeCell ref="AJ4948:AJ4951"/>
    <mergeCell ref="D4944:D4947"/>
    <mergeCell ref="AG4944:AG4947"/>
    <mergeCell ref="AH4944:AH4947"/>
    <mergeCell ref="AI4944:AI4947"/>
    <mergeCell ref="AJ4944:AJ4947"/>
    <mergeCell ref="D4940:D4943"/>
    <mergeCell ref="AG4940:AG4943"/>
    <mergeCell ref="AH4940:AH4943"/>
    <mergeCell ref="AI4940:AI4943"/>
    <mergeCell ref="AJ4940:AJ4943"/>
    <mergeCell ref="D4936:D4939"/>
    <mergeCell ref="AG4936:AG4939"/>
    <mergeCell ref="AH4936:AH4939"/>
    <mergeCell ref="AI4936:AI4939"/>
    <mergeCell ref="AJ4936:AJ4939"/>
    <mergeCell ref="D4988:D4991"/>
    <mergeCell ref="AG4988:AG4991"/>
    <mergeCell ref="AH4988:AH4991"/>
    <mergeCell ref="AI4988:AI4991"/>
    <mergeCell ref="AJ4988:AJ4991"/>
    <mergeCell ref="D4984:D4987"/>
    <mergeCell ref="AG4984:AG4987"/>
    <mergeCell ref="AH4984:AH4987"/>
    <mergeCell ref="AI4984:AI4987"/>
    <mergeCell ref="AJ4984:AJ4987"/>
    <mergeCell ref="D4980:D4983"/>
    <mergeCell ref="AG4980:AG4983"/>
    <mergeCell ref="AH4980:AH4983"/>
    <mergeCell ref="AI4980:AI4983"/>
    <mergeCell ref="AJ4980:AJ4983"/>
    <mergeCell ref="D4976:D4979"/>
    <mergeCell ref="AG4976:AG4979"/>
    <mergeCell ref="AH4976:AH4979"/>
    <mergeCell ref="AI4976:AI4979"/>
    <mergeCell ref="AJ4976:AJ4979"/>
    <mergeCell ref="D4972:D4975"/>
    <mergeCell ref="AG4972:AG4975"/>
    <mergeCell ref="AH4972:AH4975"/>
    <mergeCell ref="AI4972:AI4975"/>
    <mergeCell ref="AJ4972:AJ4975"/>
    <mergeCell ref="D4968:D4971"/>
    <mergeCell ref="AG4968:AG4971"/>
    <mergeCell ref="AH4968:AH4971"/>
    <mergeCell ref="AI4968:AI4971"/>
    <mergeCell ref="AJ4968:AJ4971"/>
    <mergeCell ref="D4964:D4967"/>
    <mergeCell ref="AG4964:AG4967"/>
    <mergeCell ref="AH4964:AH4967"/>
    <mergeCell ref="AI4964:AI4967"/>
    <mergeCell ref="AJ4964:AJ4967"/>
    <mergeCell ref="D5016:D5019"/>
    <mergeCell ref="AG5016:AG5019"/>
    <mergeCell ref="AH5016:AH5019"/>
    <mergeCell ref="AI5016:AI5019"/>
    <mergeCell ref="AJ5016:AJ5019"/>
    <mergeCell ref="D5012:D5015"/>
    <mergeCell ref="AG5012:AG5015"/>
    <mergeCell ref="AH5012:AH5015"/>
    <mergeCell ref="AI5012:AI5015"/>
    <mergeCell ref="AJ5012:AJ5015"/>
    <mergeCell ref="D5008:D5011"/>
    <mergeCell ref="AG5008:AG5011"/>
    <mergeCell ref="AH5008:AH5011"/>
    <mergeCell ref="AI5008:AI5011"/>
    <mergeCell ref="AJ5008:AJ5011"/>
    <mergeCell ref="D5004:D5007"/>
    <mergeCell ref="AG5004:AG5007"/>
    <mergeCell ref="AH5004:AH5007"/>
    <mergeCell ref="AI5004:AI5007"/>
    <mergeCell ref="AJ5004:AJ5007"/>
    <mergeCell ref="D5000:D5003"/>
    <mergeCell ref="AG5000:AG5003"/>
    <mergeCell ref="AH5000:AH5003"/>
    <mergeCell ref="AI5000:AI5003"/>
    <mergeCell ref="AJ5000:AJ5003"/>
    <mergeCell ref="D4996:D4999"/>
    <mergeCell ref="AG4996:AG4999"/>
    <mergeCell ref="AH4996:AH4999"/>
    <mergeCell ref="AI4996:AI4999"/>
    <mergeCell ref="AJ4996:AJ4999"/>
    <mergeCell ref="D4992:D4995"/>
    <mergeCell ref="AG4992:AG4995"/>
    <mergeCell ref="AH4992:AH4995"/>
    <mergeCell ref="AI4992:AI4995"/>
    <mergeCell ref="AJ4992:AJ4995"/>
    <mergeCell ref="D5044:D5047"/>
    <mergeCell ref="AG5044:AG5047"/>
    <mergeCell ref="AH5044:AH5047"/>
    <mergeCell ref="AI5044:AI5047"/>
    <mergeCell ref="AJ5044:AJ5047"/>
    <mergeCell ref="D5040:D5043"/>
    <mergeCell ref="AG5040:AG5043"/>
    <mergeCell ref="AH5040:AH5043"/>
    <mergeCell ref="AI5040:AI5043"/>
    <mergeCell ref="AJ5040:AJ5043"/>
    <mergeCell ref="D5036:D5039"/>
    <mergeCell ref="AG5036:AG5039"/>
    <mergeCell ref="AH5036:AH5039"/>
    <mergeCell ref="AI5036:AI5039"/>
    <mergeCell ref="AJ5036:AJ5039"/>
    <mergeCell ref="D5032:D5035"/>
    <mergeCell ref="AG5032:AG5035"/>
    <mergeCell ref="AH5032:AH5035"/>
    <mergeCell ref="AI5032:AI5035"/>
    <mergeCell ref="AJ5032:AJ5035"/>
    <mergeCell ref="D5028:D5031"/>
    <mergeCell ref="AG5028:AG5031"/>
    <mergeCell ref="AH5028:AH5031"/>
    <mergeCell ref="AI5028:AI5031"/>
    <mergeCell ref="AJ5028:AJ5031"/>
    <mergeCell ref="D5024:D5027"/>
    <mergeCell ref="AG5024:AG5027"/>
    <mergeCell ref="AH5024:AH5027"/>
    <mergeCell ref="AI5024:AI5027"/>
    <mergeCell ref="AJ5024:AJ5027"/>
    <mergeCell ref="D5020:D5023"/>
    <mergeCell ref="AG5020:AG5023"/>
    <mergeCell ref="AH5020:AH5023"/>
    <mergeCell ref="AI5020:AI5023"/>
    <mergeCell ref="AJ5020:AJ5023"/>
    <mergeCell ref="D5072:D5075"/>
    <mergeCell ref="AG5072:AG5075"/>
    <mergeCell ref="AH5072:AH5075"/>
    <mergeCell ref="AI5072:AI5075"/>
    <mergeCell ref="AJ5072:AJ5075"/>
    <mergeCell ref="D5068:D5071"/>
    <mergeCell ref="AG5068:AG5071"/>
    <mergeCell ref="AH5068:AH5071"/>
    <mergeCell ref="AI5068:AI5071"/>
    <mergeCell ref="AJ5068:AJ5071"/>
    <mergeCell ref="D5064:D5067"/>
    <mergeCell ref="AG5064:AG5067"/>
    <mergeCell ref="AH5064:AH5067"/>
    <mergeCell ref="AI5064:AI5067"/>
    <mergeCell ref="AJ5064:AJ5067"/>
    <mergeCell ref="D5060:D5063"/>
    <mergeCell ref="AG5060:AG5063"/>
    <mergeCell ref="AH5060:AH5063"/>
    <mergeCell ref="AI5060:AI5063"/>
    <mergeCell ref="AJ5060:AJ5063"/>
    <mergeCell ref="D5056:D5059"/>
    <mergeCell ref="AG5056:AG5059"/>
    <mergeCell ref="AH5056:AH5059"/>
    <mergeCell ref="AI5056:AI5059"/>
    <mergeCell ref="AJ5056:AJ5059"/>
    <mergeCell ref="D5052:D5055"/>
    <mergeCell ref="AG5052:AG5055"/>
    <mergeCell ref="AH5052:AH5055"/>
    <mergeCell ref="AI5052:AI5055"/>
    <mergeCell ref="AJ5052:AJ5055"/>
    <mergeCell ref="D5048:D5051"/>
    <mergeCell ref="AG5048:AG5051"/>
    <mergeCell ref="AH5048:AH5051"/>
    <mergeCell ref="AI5048:AI5051"/>
    <mergeCell ref="AJ5048:AJ5051"/>
    <mergeCell ref="D5100:D5103"/>
    <mergeCell ref="AG5100:AG5103"/>
    <mergeCell ref="AH5100:AH5103"/>
    <mergeCell ref="AI5100:AI5103"/>
    <mergeCell ref="AJ5100:AJ5103"/>
    <mergeCell ref="D5096:D5099"/>
    <mergeCell ref="AG5096:AG5099"/>
    <mergeCell ref="AH5096:AH5099"/>
    <mergeCell ref="AI5096:AI5099"/>
    <mergeCell ref="AJ5096:AJ5099"/>
    <mergeCell ref="D5092:D5095"/>
    <mergeCell ref="AG5092:AG5095"/>
    <mergeCell ref="AH5092:AH5095"/>
    <mergeCell ref="AI5092:AI5095"/>
    <mergeCell ref="AJ5092:AJ5095"/>
    <mergeCell ref="D5088:D5091"/>
    <mergeCell ref="AG5088:AG5091"/>
    <mergeCell ref="AH5088:AH5091"/>
    <mergeCell ref="AI5088:AI5091"/>
    <mergeCell ref="AJ5088:AJ5091"/>
    <mergeCell ref="D5084:D5087"/>
    <mergeCell ref="AG5084:AG5087"/>
    <mergeCell ref="AH5084:AH5087"/>
    <mergeCell ref="AI5084:AI5087"/>
    <mergeCell ref="AJ5084:AJ5087"/>
    <mergeCell ref="D5080:D5083"/>
    <mergeCell ref="AG5080:AG5083"/>
    <mergeCell ref="AH5080:AH5083"/>
    <mergeCell ref="AI5080:AI5083"/>
    <mergeCell ref="AJ5080:AJ5083"/>
    <mergeCell ref="D5076:D5079"/>
    <mergeCell ref="AG5076:AG5079"/>
    <mergeCell ref="AH5076:AH5079"/>
    <mergeCell ref="AI5076:AI5079"/>
    <mergeCell ref="AJ5076:AJ5079"/>
    <mergeCell ref="D5128:D5131"/>
    <mergeCell ref="AG5128:AG5131"/>
    <mergeCell ref="AH5128:AH5131"/>
    <mergeCell ref="AI5128:AI5131"/>
    <mergeCell ref="AJ5128:AJ5131"/>
    <mergeCell ref="D5124:D5127"/>
    <mergeCell ref="AG5124:AG5127"/>
    <mergeCell ref="AH5124:AH5127"/>
    <mergeCell ref="AI5124:AI5127"/>
    <mergeCell ref="AJ5124:AJ5127"/>
    <mergeCell ref="D5120:D5123"/>
    <mergeCell ref="AG5120:AG5123"/>
    <mergeCell ref="AH5120:AH5123"/>
    <mergeCell ref="AI5120:AI5123"/>
    <mergeCell ref="AJ5120:AJ5123"/>
    <mergeCell ref="D5116:D5119"/>
    <mergeCell ref="AG5116:AG5119"/>
    <mergeCell ref="AH5116:AH5119"/>
    <mergeCell ref="AI5116:AI5119"/>
    <mergeCell ref="AJ5116:AJ5119"/>
    <mergeCell ref="D5112:D5115"/>
    <mergeCell ref="AG5112:AG5115"/>
    <mergeCell ref="AH5112:AH5115"/>
    <mergeCell ref="AI5112:AI5115"/>
    <mergeCell ref="AJ5112:AJ5115"/>
    <mergeCell ref="D5108:D5111"/>
    <mergeCell ref="AG5108:AG5111"/>
    <mergeCell ref="AH5108:AH5111"/>
    <mergeCell ref="AI5108:AI5111"/>
    <mergeCell ref="AJ5108:AJ5111"/>
    <mergeCell ref="D5104:D5107"/>
    <mergeCell ref="AG5104:AG5107"/>
    <mergeCell ref="AH5104:AH5107"/>
    <mergeCell ref="AI5104:AI5107"/>
    <mergeCell ref="AJ5104:AJ5107"/>
    <mergeCell ref="D5156:D5159"/>
    <mergeCell ref="AG5156:AG5159"/>
    <mergeCell ref="AH5156:AH5159"/>
    <mergeCell ref="AI5156:AI5159"/>
    <mergeCell ref="AJ5156:AJ5159"/>
    <mergeCell ref="D5152:D5155"/>
    <mergeCell ref="AG5152:AG5155"/>
    <mergeCell ref="AH5152:AH5155"/>
    <mergeCell ref="AI5152:AI5155"/>
    <mergeCell ref="AJ5152:AJ5155"/>
    <mergeCell ref="D5148:D5151"/>
    <mergeCell ref="AG5148:AG5151"/>
    <mergeCell ref="AH5148:AH5151"/>
    <mergeCell ref="AI5148:AI5151"/>
    <mergeCell ref="AJ5148:AJ5151"/>
    <mergeCell ref="D5144:D5147"/>
    <mergeCell ref="AG5144:AG5147"/>
    <mergeCell ref="AH5144:AH5147"/>
    <mergeCell ref="AI5144:AI5147"/>
    <mergeCell ref="AJ5144:AJ5147"/>
    <mergeCell ref="D5140:D5143"/>
    <mergeCell ref="AG5140:AG5143"/>
    <mergeCell ref="AH5140:AH5143"/>
    <mergeCell ref="AI5140:AI5143"/>
    <mergeCell ref="AJ5140:AJ5143"/>
    <mergeCell ref="D5136:D5139"/>
    <mergeCell ref="AG5136:AG5139"/>
    <mergeCell ref="AH5136:AH5139"/>
    <mergeCell ref="AI5136:AI5139"/>
    <mergeCell ref="AJ5136:AJ5139"/>
    <mergeCell ref="D5132:D5135"/>
    <mergeCell ref="AG5132:AG5135"/>
    <mergeCell ref="AH5132:AH5135"/>
    <mergeCell ref="AI5132:AI5135"/>
    <mergeCell ref="AJ5132:AJ5135"/>
    <mergeCell ref="D5184:D5187"/>
    <mergeCell ref="AG5184:AG5187"/>
    <mergeCell ref="AH5184:AH5187"/>
    <mergeCell ref="AI5184:AI5187"/>
    <mergeCell ref="AJ5184:AJ5187"/>
    <mergeCell ref="D5180:D5183"/>
    <mergeCell ref="AG5180:AG5183"/>
    <mergeCell ref="AH5180:AH5183"/>
    <mergeCell ref="AI5180:AI5183"/>
    <mergeCell ref="AJ5180:AJ5183"/>
    <mergeCell ref="D5176:D5179"/>
    <mergeCell ref="AG5176:AG5179"/>
    <mergeCell ref="AH5176:AH5179"/>
    <mergeCell ref="AI5176:AI5179"/>
    <mergeCell ref="AJ5176:AJ5179"/>
    <mergeCell ref="D5172:D5175"/>
    <mergeCell ref="AG5172:AG5175"/>
    <mergeCell ref="AH5172:AH5175"/>
    <mergeCell ref="AI5172:AI5175"/>
    <mergeCell ref="AJ5172:AJ5175"/>
    <mergeCell ref="D5168:D5171"/>
    <mergeCell ref="AG5168:AG5171"/>
    <mergeCell ref="AH5168:AH5171"/>
    <mergeCell ref="AI5168:AI5171"/>
    <mergeCell ref="AJ5168:AJ5171"/>
    <mergeCell ref="D5164:D5167"/>
    <mergeCell ref="AG5164:AG5167"/>
    <mergeCell ref="AH5164:AH5167"/>
    <mergeCell ref="AI5164:AI5167"/>
    <mergeCell ref="AJ5164:AJ5167"/>
    <mergeCell ref="D5160:D5163"/>
    <mergeCell ref="AG5160:AG5163"/>
    <mergeCell ref="AH5160:AH5163"/>
    <mergeCell ref="AI5160:AI5163"/>
    <mergeCell ref="AJ5160:AJ5163"/>
    <mergeCell ref="D5212:D5215"/>
    <mergeCell ref="AG5212:AG5215"/>
    <mergeCell ref="AH5212:AH5215"/>
    <mergeCell ref="AI5212:AI5215"/>
    <mergeCell ref="AJ5212:AJ5215"/>
    <mergeCell ref="D5208:D5211"/>
    <mergeCell ref="AG5208:AG5211"/>
    <mergeCell ref="AH5208:AH5211"/>
    <mergeCell ref="AI5208:AI5211"/>
    <mergeCell ref="AJ5208:AJ5211"/>
    <mergeCell ref="D5204:D5207"/>
    <mergeCell ref="AG5204:AG5207"/>
    <mergeCell ref="AH5204:AH5207"/>
    <mergeCell ref="AI5204:AI5207"/>
    <mergeCell ref="AJ5204:AJ5207"/>
    <mergeCell ref="D5200:D5203"/>
    <mergeCell ref="AG5200:AG5203"/>
    <mergeCell ref="AH5200:AH5203"/>
    <mergeCell ref="AI5200:AI5203"/>
    <mergeCell ref="AJ5200:AJ5203"/>
    <mergeCell ref="D5196:D5199"/>
    <mergeCell ref="AG5196:AG5199"/>
    <mergeCell ref="AH5196:AH5199"/>
    <mergeCell ref="AI5196:AI5199"/>
    <mergeCell ref="AJ5196:AJ5199"/>
    <mergeCell ref="D5192:D5195"/>
    <mergeCell ref="AG5192:AG5195"/>
    <mergeCell ref="AH5192:AH5195"/>
    <mergeCell ref="AI5192:AI5195"/>
    <mergeCell ref="AJ5192:AJ5195"/>
    <mergeCell ref="D5188:D5191"/>
    <mergeCell ref="AG5188:AG5191"/>
    <mergeCell ref="AH5188:AH5191"/>
    <mergeCell ref="AI5188:AI5191"/>
    <mergeCell ref="AJ5188:AJ5191"/>
    <mergeCell ref="D5240:D5243"/>
    <mergeCell ref="AG5240:AG5243"/>
    <mergeCell ref="AH5240:AH5243"/>
    <mergeCell ref="AI5240:AI5243"/>
    <mergeCell ref="AJ5240:AJ5243"/>
    <mergeCell ref="D5236:D5239"/>
    <mergeCell ref="AG5236:AG5239"/>
    <mergeCell ref="AH5236:AH5239"/>
    <mergeCell ref="AI5236:AI5239"/>
    <mergeCell ref="AJ5236:AJ5239"/>
    <mergeCell ref="D5232:D5235"/>
    <mergeCell ref="AG5232:AG5235"/>
    <mergeCell ref="AH5232:AH5235"/>
    <mergeCell ref="AI5232:AI5235"/>
    <mergeCell ref="AJ5232:AJ5235"/>
    <mergeCell ref="D5228:D5231"/>
    <mergeCell ref="AG5228:AG5231"/>
    <mergeCell ref="AH5228:AH5231"/>
    <mergeCell ref="AI5228:AI5231"/>
    <mergeCell ref="AJ5228:AJ5231"/>
    <mergeCell ref="D5224:D5227"/>
    <mergeCell ref="AG5224:AG5227"/>
    <mergeCell ref="AH5224:AH5227"/>
    <mergeCell ref="AI5224:AI5227"/>
    <mergeCell ref="AJ5224:AJ5227"/>
    <mergeCell ref="D5220:D5223"/>
    <mergeCell ref="AG5220:AG5223"/>
    <mergeCell ref="AH5220:AH5223"/>
    <mergeCell ref="AI5220:AI5223"/>
    <mergeCell ref="AJ5220:AJ5223"/>
    <mergeCell ref="D5216:D5219"/>
    <mergeCell ref="AG5216:AG5219"/>
    <mergeCell ref="AH5216:AH5219"/>
    <mergeCell ref="AI5216:AI5219"/>
    <mergeCell ref="AJ5216:AJ5219"/>
    <mergeCell ref="D5268:D5271"/>
    <mergeCell ref="AG5268:AG5271"/>
    <mergeCell ref="AH5268:AH5271"/>
    <mergeCell ref="AI5268:AI5271"/>
    <mergeCell ref="AJ5268:AJ5271"/>
    <mergeCell ref="D5264:D5267"/>
    <mergeCell ref="AG5264:AG5267"/>
    <mergeCell ref="AH5264:AH5267"/>
    <mergeCell ref="AI5264:AI5267"/>
    <mergeCell ref="AJ5264:AJ5267"/>
    <mergeCell ref="D5260:D5263"/>
    <mergeCell ref="AG5260:AG5263"/>
    <mergeCell ref="AH5260:AH5263"/>
    <mergeCell ref="AI5260:AI5263"/>
    <mergeCell ref="AJ5260:AJ5263"/>
    <mergeCell ref="D5256:D5259"/>
    <mergeCell ref="AG5256:AG5259"/>
    <mergeCell ref="AH5256:AH5259"/>
    <mergeCell ref="AI5256:AI5259"/>
    <mergeCell ref="AJ5256:AJ5259"/>
    <mergeCell ref="D5252:D5255"/>
    <mergeCell ref="AG5252:AG5255"/>
    <mergeCell ref="AH5252:AH5255"/>
    <mergeCell ref="AI5252:AI5255"/>
    <mergeCell ref="AJ5252:AJ5255"/>
    <mergeCell ref="D5248:D5251"/>
    <mergeCell ref="AG5248:AG5251"/>
    <mergeCell ref="AH5248:AH5251"/>
    <mergeCell ref="AI5248:AI5251"/>
    <mergeCell ref="AJ5248:AJ5251"/>
    <mergeCell ref="D5244:D5247"/>
    <mergeCell ref="AG5244:AG5247"/>
    <mergeCell ref="AH5244:AH5247"/>
    <mergeCell ref="AI5244:AI5247"/>
    <mergeCell ref="AJ5244:AJ5247"/>
    <mergeCell ref="D5296:D5299"/>
    <mergeCell ref="AG5296:AG5299"/>
    <mergeCell ref="AH5296:AH5299"/>
    <mergeCell ref="AI5296:AI5299"/>
    <mergeCell ref="AJ5296:AJ5299"/>
    <mergeCell ref="D5292:D5295"/>
    <mergeCell ref="AG5292:AG5295"/>
    <mergeCell ref="AH5292:AH5295"/>
    <mergeCell ref="AI5292:AI5295"/>
    <mergeCell ref="AJ5292:AJ5295"/>
    <mergeCell ref="D5288:D5291"/>
    <mergeCell ref="AG5288:AG5291"/>
    <mergeCell ref="AH5288:AH5291"/>
    <mergeCell ref="AI5288:AI5291"/>
    <mergeCell ref="AJ5288:AJ5291"/>
    <mergeCell ref="D5284:D5287"/>
    <mergeCell ref="AG5284:AG5287"/>
    <mergeCell ref="AH5284:AH5287"/>
    <mergeCell ref="AI5284:AI5287"/>
    <mergeCell ref="AJ5284:AJ5287"/>
    <mergeCell ref="D5280:D5283"/>
    <mergeCell ref="AG5280:AG5283"/>
    <mergeCell ref="AH5280:AH5283"/>
    <mergeCell ref="AI5280:AI5283"/>
    <mergeCell ref="AJ5280:AJ5283"/>
    <mergeCell ref="D5276:D5279"/>
    <mergeCell ref="AG5276:AG5279"/>
    <mergeCell ref="AH5276:AH5279"/>
    <mergeCell ref="AI5276:AI5279"/>
    <mergeCell ref="AJ5276:AJ5279"/>
    <mergeCell ref="D5272:D5275"/>
    <mergeCell ref="AG5272:AG5275"/>
    <mergeCell ref="AH5272:AH5275"/>
    <mergeCell ref="AI5272:AI5275"/>
    <mergeCell ref="AJ5272:AJ5275"/>
    <mergeCell ref="D5324:D5327"/>
    <mergeCell ref="AG5324:AG5327"/>
    <mergeCell ref="AH5324:AH5327"/>
    <mergeCell ref="AI5324:AI5327"/>
    <mergeCell ref="AJ5324:AJ5327"/>
    <mergeCell ref="D5320:D5323"/>
    <mergeCell ref="AG5320:AG5323"/>
    <mergeCell ref="AH5320:AH5323"/>
    <mergeCell ref="AI5320:AI5323"/>
    <mergeCell ref="AJ5320:AJ5323"/>
    <mergeCell ref="D5316:D5319"/>
    <mergeCell ref="AG5316:AG5319"/>
    <mergeCell ref="AH5316:AH5319"/>
    <mergeCell ref="AI5316:AI5319"/>
    <mergeCell ref="AJ5316:AJ5319"/>
    <mergeCell ref="D5312:D5315"/>
    <mergeCell ref="AG5312:AG5315"/>
    <mergeCell ref="AH5312:AH5315"/>
    <mergeCell ref="AI5312:AI5315"/>
    <mergeCell ref="AJ5312:AJ5315"/>
    <mergeCell ref="D5308:D5311"/>
    <mergeCell ref="AG5308:AG5311"/>
    <mergeCell ref="AH5308:AH5311"/>
    <mergeCell ref="AI5308:AI5311"/>
    <mergeCell ref="AJ5308:AJ5311"/>
    <mergeCell ref="D5304:D5307"/>
    <mergeCell ref="AG5304:AG5307"/>
    <mergeCell ref="AH5304:AH5307"/>
    <mergeCell ref="AI5304:AI5307"/>
    <mergeCell ref="AJ5304:AJ5307"/>
    <mergeCell ref="D5300:D5303"/>
    <mergeCell ref="AG5300:AG5303"/>
    <mergeCell ref="AH5300:AH5303"/>
    <mergeCell ref="AI5300:AI5303"/>
    <mergeCell ref="AJ5300:AJ5303"/>
    <mergeCell ref="D5352:D5355"/>
    <mergeCell ref="AG5352:AG5355"/>
    <mergeCell ref="AH5352:AH5355"/>
    <mergeCell ref="AI5352:AI5355"/>
    <mergeCell ref="AJ5352:AJ5355"/>
    <mergeCell ref="D5348:D5351"/>
    <mergeCell ref="AG5348:AG5351"/>
    <mergeCell ref="AH5348:AH5351"/>
    <mergeCell ref="AI5348:AI5351"/>
    <mergeCell ref="AJ5348:AJ5351"/>
    <mergeCell ref="D5344:D5347"/>
    <mergeCell ref="AG5344:AG5347"/>
    <mergeCell ref="AH5344:AH5347"/>
    <mergeCell ref="AI5344:AI5347"/>
    <mergeCell ref="AJ5344:AJ5347"/>
    <mergeCell ref="D5340:D5343"/>
    <mergeCell ref="AG5340:AG5343"/>
    <mergeCell ref="AH5340:AH5343"/>
    <mergeCell ref="AI5340:AI5343"/>
    <mergeCell ref="AJ5340:AJ5343"/>
    <mergeCell ref="D5336:D5339"/>
    <mergeCell ref="AG5336:AG5339"/>
    <mergeCell ref="AH5336:AH5339"/>
    <mergeCell ref="AI5336:AI5339"/>
    <mergeCell ref="AJ5336:AJ5339"/>
    <mergeCell ref="D5332:D5335"/>
    <mergeCell ref="AG5332:AG5335"/>
    <mergeCell ref="AH5332:AH5335"/>
    <mergeCell ref="AI5332:AI5335"/>
    <mergeCell ref="AJ5332:AJ5335"/>
    <mergeCell ref="D5328:D5331"/>
    <mergeCell ref="AG5328:AG5331"/>
    <mergeCell ref="AH5328:AH5331"/>
    <mergeCell ref="AI5328:AI5331"/>
    <mergeCell ref="AJ5328:AJ5331"/>
    <mergeCell ref="D5380:D5383"/>
    <mergeCell ref="AG5380:AG5383"/>
    <mergeCell ref="AH5380:AH5383"/>
    <mergeCell ref="AI5380:AI5383"/>
    <mergeCell ref="AJ5380:AJ5383"/>
    <mergeCell ref="D5376:D5379"/>
    <mergeCell ref="AG5376:AG5379"/>
    <mergeCell ref="AH5376:AH5379"/>
    <mergeCell ref="AI5376:AI5379"/>
    <mergeCell ref="AJ5376:AJ5379"/>
    <mergeCell ref="D5372:D5375"/>
    <mergeCell ref="AG5372:AG5375"/>
    <mergeCell ref="AH5372:AH5375"/>
    <mergeCell ref="AI5372:AI5375"/>
    <mergeCell ref="AJ5372:AJ5375"/>
    <mergeCell ref="D5368:D5371"/>
    <mergeCell ref="AG5368:AG5371"/>
    <mergeCell ref="AH5368:AH5371"/>
    <mergeCell ref="AI5368:AI5371"/>
    <mergeCell ref="AJ5368:AJ5371"/>
    <mergeCell ref="D5364:D5367"/>
    <mergeCell ref="AG5364:AG5367"/>
    <mergeCell ref="AH5364:AH5367"/>
    <mergeCell ref="AI5364:AI5367"/>
    <mergeCell ref="AJ5364:AJ5367"/>
    <mergeCell ref="D5360:D5363"/>
    <mergeCell ref="AG5360:AG5363"/>
    <mergeCell ref="AH5360:AH5363"/>
    <mergeCell ref="AI5360:AI5363"/>
    <mergeCell ref="AJ5360:AJ5363"/>
    <mergeCell ref="D5356:D5359"/>
    <mergeCell ref="AG5356:AG5359"/>
    <mergeCell ref="AH5356:AH5359"/>
    <mergeCell ref="AI5356:AI5359"/>
    <mergeCell ref="AJ5356:AJ5359"/>
    <mergeCell ref="D5408:D5411"/>
    <mergeCell ref="AG5408:AG5411"/>
    <mergeCell ref="AH5408:AH5411"/>
    <mergeCell ref="AI5408:AI5411"/>
    <mergeCell ref="AJ5408:AJ5411"/>
    <mergeCell ref="D5404:D5407"/>
    <mergeCell ref="AG5404:AG5407"/>
    <mergeCell ref="AH5404:AH5407"/>
    <mergeCell ref="AI5404:AI5407"/>
    <mergeCell ref="AJ5404:AJ5407"/>
    <mergeCell ref="D5400:D5403"/>
    <mergeCell ref="AG5400:AG5403"/>
    <mergeCell ref="AH5400:AH5403"/>
    <mergeCell ref="AI5400:AI5403"/>
    <mergeCell ref="AJ5400:AJ5403"/>
    <mergeCell ref="D5396:D5399"/>
    <mergeCell ref="AG5396:AG5399"/>
    <mergeCell ref="AH5396:AH5399"/>
    <mergeCell ref="AI5396:AI5399"/>
    <mergeCell ref="AJ5396:AJ5399"/>
    <mergeCell ref="D5392:D5395"/>
    <mergeCell ref="AG5392:AG5395"/>
    <mergeCell ref="AH5392:AH5395"/>
    <mergeCell ref="AI5392:AI5395"/>
    <mergeCell ref="AJ5392:AJ5395"/>
    <mergeCell ref="D5388:D5391"/>
    <mergeCell ref="AG5388:AG5391"/>
    <mergeCell ref="AH5388:AH5391"/>
    <mergeCell ref="AI5388:AI5391"/>
    <mergeCell ref="AJ5388:AJ5391"/>
    <mergeCell ref="D5384:D5387"/>
    <mergeCell ref="AG5384:AG5387"/>
    <mergeCell ref="AH5384:AH5387"/>
    <mergeCell ref="AI5384:AI5387"/>
    <mergeCell ref="AJ5384:AJ5387"/>
    <mergeCell ref="D5436:D5439"/>
    <mergeCell ref="AG5436:AG5439"/>
    <mergeCell ref="AH5436:AH5439"/>
    <mergeCell ref="AI5436:AI5439"/>
    <mergeCell ref="AJ5436:AJ5439"/>
    <mergeCell ref="D5432:D5435"/>
    <mergeCell ref="AG5432:AG5435"/>
    <mergeCell ref="AH5432:AH5435"/>
    <mergeCell ref="AI5432:AI5435"/>
    <mergeCell ref="AJ5432:AJ5435"/>
    <mergeCell ref="D5428:D5431"/>
    <mergeCell ref="AG5428:AG5431"/>
    <mergeCell ref="AH5428:AH5431"/>
    <mergeCell ref="AI5428:AI5431"/>
    <mergeCell ref="AJ5428:AJ5431"/>
    <mergeCell ref="D5424:D5427"/>
    <mergeCell ref="AG5424:AG5427"/>
    <mergeCell ref="AH5424:AH5427"/>
    <mergeCell ref="AI5424:AI5427"/>
    <mergeCell ref="AJ5424:AJ5427"/>
    <mergeCell ref="D5420:D5423"/>
    <mergeCell ref="AG5420:AG5423"/>
    <mergeCell ref="AH5420:AH5423"/>
    <mergeCell ref="AI5420:AI5423"/>
    <mergeCell ref="AJ5420:AJ5423"/>
    <mergeCell ref="D5416:D5419"/>
    <mergeCell ref="AG5416:AG5419"/>
    <mergeCell ref="AH5416:AH5419"/>
    <mergeCell ref="AI5416:AI5419"/>
    <mergeCell ref="AJ5416:AJ5419"/>
    <mergeCell ref="D5412:D5415"/>
    <mergeCell ref="AG5412:AG5415"/>
    <mergeCell ref="AH5412:AH5415"/>
    <mergeCell ref="AI5412:AI5415"/>
    <mergeCell ref="AJ5412:AJ5415"/>
    <mergeCell ref="D5464:D5467"/>
    <mergeCell ref="AG5464:AG5467"/>
    <mergeCell ref="AH5464:AH5467"/>
    <mergeCell ref="AI5464:AI5467"/>
    <mergeCell ref="AJ5464:AJ5467"/>
    <mergeCell ref="D5460:D5463"/>
    <mergeCell ref="AG5460:AG5463"/>
    <mergeCell ref="AH5460:AH5463"/>
    <mergeCell ref="AI5460:AI5463"/>
    <mergeCell ref="AJ5460:AJ5463"/>
    <mergeCell ref="D5456:D5459"/>
    <mergeCell ref="AG5456:AG5459"/>
    <mergeCell ref="AH5456:AH5459"/>
    <mergeCell ref="AI5456:AI5459"/>
    <mergeCell ref="AJ5456:AJ5459"/>
    <mergeCell ref="D5452:D5455"/>
    <mergeCell ref="AG5452:AG5455"/>
    <mergeCell ref="AH5452:AH5455"/>
    <mergeCell ref="AI5452:AI5455"/>
    <mergeCell ref="AJ5452:AJ5455"/>
    <mergeCell ref="D5448:D5451"/>
    <mergeCell ref="AG5448:AG5451"/>
    <mergeCell ref="AH5448:AH5451"/>
    <mergeCell ref="AI5448:AI5451"/>
    <mergeCell ref="AJ5448:AJ5451"/>
    <mergeCell ref="D5444:D5447"/>
    <mergeCell ref="AG5444:AG5447"/>
    <mergeCell ref="AH5444:AH5447"/>
    <mergeCell ref="AI5444:AI5447"/>
    <mergeCell ref="AJ5444:AJ5447"/>
    <mergeCell ref="D5440:D5443"/>
    <mergeCell ref="AG5440:AG5443"/>
    <mergeCell ref="AH5440:AH5443"/>
    <mergeCell ref="AI5440:AI5443"/>
    <mergeCell ref="AJ5440:AJ5443"/>
    <mergeCell ref="D5492:D5495"/>
    <mergeCell ref="AG5492:AG5495"/>
    <mergeCell ref="AH5492:AH5495"/>
    <mergeCell ref="AI5492:AI5495"/>
    <mergeCell ref="AJ5492:AJ5495"/>
    <mergeCell ref="D5488:D5491"/>
    <mergeCell ref="AG5488:AG5491"/>
    <mergeCell ref="AH5488:AH5491"/>
    <mergeCell ref="AI5488:AI5491"/>
    <mergeCell ref="AJ5488:AJ5491"/>
    <mergeCell ref="D5484:D5487"/>
    <mergeCell ref="AG5484:AG5487"/>
    <mergeCell ref="AH5484:AH5487"/>
    <mergeCell ref="AI5484:AI5487"/>
    <mergeCell ref="AJ5484:AJ5487"/>
    <mergeCell ref="D5480:D5483"/>
    <mergeCell ref="AG5480:AG5483"/>
    <mergeCell ref="AH5480:AH5483"/>
    <mergeCell ref="AI5480:AI5483"/>
    <mergeCell ref="AJ5480:AJ5483"/>
    <mergeCell ref="D5476:D5479"/>
    <mergeCell ref="AG5476:AG5479"/>
    <mergeCell ref="AH5476:AH5479"/>
    <mergeCell ref="AI5476:AI5479"/>
    <mergeCell ref="AJ5476:AJ5479"/>
    <mergeCell ref="D5472:D5475"/>
    <mergeCell ref="AG5472:AG5475"/>
    <mergeCell ref="AH5472:AH5475"/>
    <mergeCell ref="AI5472:AI5475"/>
    <mergeCell ref="AJ5472:AJ5475"/>
    <mergeCell ref="D5468:D5471"/>
    <mergeCell ref="AG5468:AG5471"/>
    <mergeCell ref="AH5468:AH5471"/>
    <mergeCell ref="AI5468:AI5471"/>
    <mergeCell ref="AJ5468:AJ5471"/>
    <mergeCell ref="D5520:D5523"/>
    <mergeCell ref="AG5520:AG5523"/>
    <mergeCell ref="AH5520:AH5523"/>
    <mergeCell ref="AI5520:AI5523"/>
    <mergeCell ref="AJ5520:AJ5523"/>
    <mergeCell ref="D5516:D5519"/>
    <mergeCell ref="AG5516:AG5519"/>
    <mergeCell ref="AH5516:AH5519"/>
    <mergeCell ref="AI5516:AI5519"/>
    <mergeCell ref="AJ5516:AJ5519"/>
    <mergeCell ref="D5512:D5515"/>
    <mergeCell ref="AG5512:AG5515"/>
    <mergeCell ref="AH5512:AH5515"/>
    <mergeCell ref="AI5512:AI5515"/>
    <mergeCell ref="AJ5512:AJ5515"/>
    <mergeCell ref="D5508:D5511"/>
    <mergeCell ref="AG5508:AG5511"/>
    <mergeCell ref="AH5508:AH5511"/>
    <mergeCell ref="AI5508:AI5511"/>
    <mergeCell ref="AJ5508:AJ5511"/>
    <mergeCell ref="D5504:D5507"/>
    <mergeCell ref="AG5504:AG5507"/>
    <mergeCell ref="AH5504:AH5507"/>
    <mergeCell ref="AI5504:AI5507"/>
    <mergeCell ref="AJ5504:AJ5507"/>
    <mergeCell ref="D5500:D5503"/>
    <mergeCell ref="AG5500:AG5503"/>
    <mergeCell ref="AH5500:AH5503"/>
    <mergeCell ref="AI5500:AI5503"/>
    <mergeCell ref="AJ5500:AJ5503"/>
    <mergeCell ref="D5496:D5499"/>
    <mergeCell ref="AG5496:AG5499"/>
    <mergeCell ref="AH5496:AH5499"/>
    <mergeCell ref="AI5496:AI5499"/>
    <mergeCell ref="AJ5496:AJ5499"/>
    <mergeCell ref="D5548:D5551"/>
    <mergeCell ref="AG5548:AG5551"/>
    <mergeCell ref="AH5548:AH5551"/>
    <mergeCell ref="AI5548:AI5551"/>
    <mergeCell ref="AJ5548:AJ5551"/>
    <mergeCell ref="D5544:D5547"/>
    <mergeCell ref="AG5544:AG5547"/>
    <mergeCell ref="AH5544:AH5547"/>
    <mergeCell ref="AI5544:AI5547"/>
    <mergeCell ref="AJ5544:AJ5547"/>
    <mergeCell ref="D5540:D5543"/>
    <mergeCell ref="AG5540:AG5543"/>
    <mergeCell ref="AH5540:AH5543"/>
    <mergeCell ref="AI5540:AI5543"/>
    <mergeCell ref="AJ5540:AJ5543"/>
    <mergeCell ref="D5536:D5539"/>
    <mergeCell ref="AG5536:AG5539"/>
    <mergeCell ref="AH5536:AH5539"/>
    <mergeCell ref="AI5536:AI5539"/>
    <mergeCell ref="AJ5536:AJ5539"/>
    <mergeCell ref="D5532:D5535"/>
    <mergeCell ref="AG5532:AG5535"/>
    <mergeCell ref="AH5532:AH5535"/>
    <mergeCell ref="AI5532:AI5535"/>
    <mergeCell ref="AJ5532:AJ5535"/>
    <mergeCell ref="D5528:D5531"/>
    <mergeCell ref="AG5528:AG5531"/>
    <mergeCell ref="AH5528:AH5531"/>
    <mergeCell ref="AI5528:AI5531"/>
    <mergeCell ref="AJ5528:AJ5531"/>
    <mergeCell ref="D5524:D5527"/>
    <mergeCell ref="AG5524:AG5527"/>
    <mergeCell ref="AH5524:AH5527"/>
    <mergeCell ref="AI5524:AI5527"/>
    <mergeCell ref="AJ5524:AJ5527"/>
    <mergeCell ref="D5576:D5579"/>
    <mergeCell ref="AG5576:AG5579"/>
    <mergeCell ref="AH5576:AH5579"/>
    <mergeCell ref="AI5576:AI5579"/>
    <mergeCell ref="AJ5576:AJ5579"/>
    <mergeCell ref="D5572:D5575"/>
    <mergeCell ref="AG5572:AG5575"/>
    <mergeCell ref="AH5572:AH5575"/>
    <mergeCell ref="AI5572:AI5575"/>
    <mergeCell ref="AJ5572:AJ5575"/>
    <mergeCell ref="D5568:D5571"/>
    <mergeCell ref="AG5568:AG5571"/>
    <mergeCell ref="AH5568:AH5571"/>
    <mergeCell ref="AI5568:AI5571"/>
    <mergeCell ref="AJ5568:AJ5571"/>
    <mergeCell ref="D5564:D5567"/>
    <mergeCell ref="AG5564:AG5567"/>
    <mergeCell ref="AH5564:AH5567"/>
    <mergeCell ref="AI5564:AI5567"/>
    <mergeCell ref="AJ5564:AJ5567"/>
    <mergeCell ref="D5560:D5563"/>
    <mergeCell ref="AG5560:AG5563"/>
    <mergeCell ref="AH5560:AH5563"/>
    <mergeCell ref="AI5560:AI5563"/>
    <mergeCell ref="AJ5560:AJ5563"/>
    <mergeCell ref="D5556:D5559"/>
    <mergeCell ref="AG5556:AG5559"/>
    <mergeCell ref="AH5556:AH5559"/>
    <mergeCell ref="AI5556:AI5559"/>
    <mergeCell ref="AJ5556:AJ5559"/>
    <mergeCell ref="D5552:D5555"/>
    <mergeCell ref="AG5552:AG5555"/>
    <mergeCell ref="AH5552:AH5555"/>
    <mergeCell ref="AI5552:AI5555"/>
    <mergeCell ref="AJ5552:AJ5555"/>
    <mergeCell ref="D5604:D5607"/>
    <mergeCell ref="AG5604:AG5607"/>
    <mergeCell ref="AH5604:AH5607"/>
    <mergeCell ref="AI5604:AI5607"/>
    <mergeCell ref="AJ5604:AJ5607"/>
    <mergeCell ref="D5600:D5603"/>
    <mergeCell ref="AG5600:AG5603"/>
    <mergeCell ref="AH5600:AH5603"/>
    <mergeCell ref="AI5600:AI5603"/>
    <mergeCell ref="AJ5600:AJ5603"/>
    <mergeCell ref="D5596:D5599"/>
    <mergeCell ref="AG5596:AG5599"/>
    <mergeCell ref="AH5596:AH5599"/>
    <mergeCell ref="AI5596:AI5599"/>
    <mergeCell ref="AJ5596:AJ5599"/>
    <mergeCell ref="D5592:D5595"/>
    <mergeCell ref="AG5592:AG5595"/>
    <mergeCell ref="AH5592:AH5595"/>
    <mergeCell ref="AI5592:AI5595"/>
    <mergeCell ref="AJ5592:AJ5595"/>
    <mergeCell ref="D5588:D5591"/>
    <mergeCell ref="AG5588:AG5591"/>
    <mergeCell ref="AH5588:AH5591"/>
    <mergeCell ref="AI5588:AI5591"/>
    <mergeCell ref="AJ5588:AJ5591"/>
    <mergeCell ref="D5584:D5587"/>
    <mergeCell ref="AG5584:AG5587"/>
    <mergeCell ref="AH5584:AH5587"/>
    <mergeCell ref="AI5584:AI5587"/>
    <mergeCell ref="AJ5584:AJ5587"/>
    <mergeCell ref="D5580:D5583"/>
    <mergeCell ref="AG5580:AG5583"/>
    <mergeCell ref="AH5580:AH5583"/>
    <mergeCell ref="AI5580:AI5583"/>
    <mergeCell ref="AJ5580:AJ5583"/>
    <mergeCell ref="D5632:D5635"/>
    <mergeCell ref="AG5632:AG5635"/>
    <mergeCell ref="AH5632:AH5635"/>
    <mergeCell ref="AI5632:AI5635"/>
    <mergeCell ref="AJ5632:AJ5635"/>
    <mergeCell ref="D5628:D5631"/>
    <mergeCell ref="AG5628:AG5631"/>
    <mergeCell ref="AH5628:AH5631"/>
    <mergeCell ref="AI5628:AI5631"/>
    <mergeCell ref="AJ5628:AJ5631"/>
    <mergeCell ref="D5624:D5627"/>
    <mergeCell ref="AG5624:AG5627"/>
    <mergeCell ref="AH5624:AH5627"/>
    <mergeCell ref="AI5624:AI5627"/>
    <mergeCell ref="AJ5624:AJ5627"/>
    <mergeCell ref="D5620:D5623"/>
    <mergeCell ref="AG5620:AG5623"/>
    <mergeCell ref="AH5620:AH5623"/>
    <mergeCell ref="AI5620:AI5623"/>
    <mergeCell ref="AJ5620:AJ5623"/>
    <mergeCell ref="D5616:D5619"/>
    <mergeCell ref="AG5616:AG5619"/>
    <mergeCell ref="AH5616:AH5619"/>
    <mergeCell ref="AI5616:AI5619"/>
    <mergeCell ref="AJ5616:AJ5619"/>
    <mergeCell ref="D5612:D5615"/>
    <mergeCell ref="AG5612:AG5615"/>
    <mergeCell ref="AH5612:AH5615"/>
    <mergeCell ref="AI5612:AI5615"/>
    <mergeCell ref="AJ5612:AJ5615"/>
    <mergeCell ref="D5608:D5611"/>
    <mergeCell ref="AG5608:AG5611"/>
    <mergeCell ref="AH5608:AH5611"/>
    <mergeCell ref="AI5608:AI5611"/>
    <mergeCell ref="AJ5608:AJ5611"/>
    <mergeCell ref="D5660:D5663"/>
    <mergeCell ref="AG5660:AG5663"/>
    <mergeCell ref="AH5660:AH5663"/>
    <mergeCell ref="AI5660:AI5663"/>
    <mergeCell ref="AJ5660:AJ5663"/>
    <mergeCell ref="D5656:D5659"/>
    <mergeCell ref="AG5656:AG5659"/>
    <mergeCell ref="AH5656:AH5659"/>
    <mergeCell ref="AI5656:AI5659"/>
    <mergeCell ref="AJ5656:AJ5659"/>
    <mergeCell ref="D5652:D5655"/>
    <mergeCell ref="AG5652:AG5655"/>
    <mergeCell ref="AH5652:AH5655"/>
    <mergeCell ref="AI5652:AI5655"/>
    <mergeCell ref="AJ5652:AJ5655"/>
    <mergeCell ref="D5648:D5651"/>
    <mergeCell ref="AG5648:AG5651"/>
    <mergeCell ref="AH5648:AH5651"/>
    <mergeCell ref="AI5648:AI5651"/>
    <mergeCell ref="AJ5648:AJ5651"/>
    <mergeCell ref="D5644:D5647"/>
    <mergeCell ref="AG5644:AG5647"/>
    <mergeCell ref="AH5644:AH5647"/>
    <mergeCell ref="AI5644:AI5647"/>
    <mergeCell ref="AJ5644:AJ5647"/>
    <mergeCell ref="D5640:D5643"/>
    <mergeCell ref="AG5640:AG5643"/>
    <mergeCell ref="AH5640:AH5643"/>
    <mergeCell ref="AI5640:AI5643"/>
    <mergeCell ref="AJ5640:AJ5643"/>
    <mergeCell ref="D5636:D5639"/>
    <mergeCell ref="AG5636:AG5639"/>
    <mergeCell ref="AH5636:AH5639"/>
    <mergeCell ref="AI5636:AI5639"/>
    <mergeCell ref="AJ5636:AJ5639"/>
    <mergeCell ref="D5688:D5691"/>
    <mergeCell ref="AG5688:AG5691"/>
    <mergeCell ref="AH5688:AH5691"/>
    <mergeCell ref="AI5688:AI5691"/>
    <mergeCell ref="AJ5688:AJ5691"/>
    <mergeCell ref="D5684:D5687"/>
    <mergeCell ref="AG5684:AG5687"/>
    <mergeCell ref="AH5684:AH5687"/>
    <mergeCell ref="AI5684:AI5687"/>
    <mergeCell ref="AJ5684:AJ5687"/>
    <mergeCell ref="D5680:D5683"/>
    <mergeCell ref="AG5680:AG5683"/>
    <mergeCell ref="AH5680:AH5683"/>
    <mergeCell ref="AI5680:AI5683"/>
    <mergeCell ref="AJ5680:AJ5683"/>
    <mergeCell ref="D5676:D5679"/>
    <mergeCell ref="AG5676:AG5679"/>
    <mergeCell ref="AH5676:AH5679"/>
    <mergeCell ref="AI5676:AI5679"/>
    <mergeCell ref="AJ5676:AJ5679"/>
    <mergeCell ref="D5672:D5675"/>
    <mergeCell ref="AG5672:AG5675"/>
    <mergeCell ref="AH5672:AH5675"/>
    <mergeCell ref="AI5672:AI5675"/>
    <mergeCell ref="AJ5672:AJ5675"/>
    <mergeCell ref="D5668:D5671"/>
    <mergeCell ref="AG5668:AG5671"/>
    <mergeCell ref="AH5668:AH5671"/>
    <mergeCell ref="AI5668:AI5671"/>
    <mergeCell ref="AJ5668:AJ5671"/>
    <mergeCell ref="D5664:D5667"/>
    <mergeCell ref="AG5664:AG5667"/>
    <mergeCell ref="AH5664:AH5667"/>
    <mergeCell ref="AI5664:AI5667"/>
    <mergeCell ref="AJ5664:AJ5667"/>
    <mergeCell ref="D5716:D5719"/>
    <mergeCell ref="AG5716:AG5719"/>
    <mergeCell ref="AH5716:AH5719"/>
    <mergeCell ref="AI5716:AI5719"/>
    <mergeCell ref="AJ5716:AJ5719"/>
    <mergeCell ref="D5712:D5715"/>
    <mergeCell ref="AG5712:AG5715"/>
    <mergeCell ref="AH5712:AH5715"/>
    <mergeCell ref="AI5712:AI5715"/>
    <mergeCell ref="AJ5712:AJ5715"/>
    <mergeCell ref="D5708:D5711"/>
    <mergeCell ref="AG5708:AG5711"/>
    <mergeCell ref="AH5708:AH5711"/>
    <mergeCell ref="AI5708:AI5711"/>
    <mergeCell ref="AJ5708:AJ5711"/>
    <mergeCell ref="D5704:D5707"/>
    <mergeCell ref="AG5704:AG5707"/>
    <mergeCell ref="AH5704:AH5707"/>
    <mergeCell ref="AI5704:AI5707"/>
    <mergeCell ref="AJ5704:AJ5707"/>
    <mergeCell ref="D5700:D5703"/>
    <mergeCell ref="AG5700:AG5703"/>
    <mergeCell ref="AH5700:AH5703"/>
    <mergeCell ref="AI5700:AI5703"/>
    <mergeCell ref="AJ5700:AJ5703"/>
    <mergeCell ref="D5696:D5699"/>
    <mergeCell ref="AG5696:AG5699"/>
    <mergeCell ref="AH5696:AH5699"/>
    <mergeCell ref="AI5696:AI5699"/>
    <mergeCell ref="AJ5696:AJ5699"/>
    <mergeCell ref="D5692:D5695"/>
    <mergeCell ref="AG5692:AG5695"/>
    <mergeCell ref="AH5692:AH5695"/>
    <mergeCell ref="AI5692:AI5695"/>
    <mergeCell ref="AJ5692:AJ5695"/>
    <mergeCell ref="D5744:D5747"/>
    <mergeCell ref="AG5744:AG5747"/>
    <mergeCell ref="AH5744:AH5747"/>
    <mergeCell ref="AI5744:AI5747"/>
    <mergeCell ref="AJ5744:AJ5747"/>
    <mergeCell ref="D5740:D5743"/>
    <mergeCell ref="AG5740:AG5743"/>
    <mergeCell ref="AH5740:AH5743"/>
    <mergeCell ref="AI5740:AI5743"/>
    <mergeCell ref="AJ5740:AJ5743"/>
    <mergeCell ref="D5736:D5739"/>
    <mergeCell ref="AG5736:AG5739"/>
    <mergeCell ref="AH5736:AH5739"/>
    <mergeCell ref="AI5736:AI5739"/>
    <mergeCell ref="AJ5736:AJ5739"/>
    <mergeCell ref="D5732:D5735"/>
    <mergeCell ref="AG5732:AG5735"/>
    <mergeCell ref="AH5732:AH5735"/>
    <mergeCell ref="AI5732:AI5735"/>
    <mergeCell ref="AJ5732:AJ5735"/>
    <mergeCell ref="D5728:D5731"/>
    <mergeCell ref="AG5728:AG5731"/>
    <mergeCell ref="AH5728:AH5731"/>
    <mergeCell ref="AI5728:AI5731"/>
    <mergeCell ref="AJ5728:AJ5731"/>
    <mergeCell ref="D5724:D5727"/>
    <mergeCell ref="AG5724:AG5727"/>
    <mergeCell ref="AH5724:AH5727"/>
    <mergeCell ref="AI5724:AI5727"/>
    <mergeCell ref="AJ5724:AJ5727"/>
    <mergeCell ref="D5720:D5723"/>
    <mergeCell ref="AG5720:AG5723"/>
    <mergeCell ref="AH5720:AH5723"/>
    <mergeCell ref="AI5720:AI5723"/>
    <mergeCell ref="AJ5720:AJ5723"/>
    <mergeCell ref="D5772:D5775"/>
    <mergeCell ref="AG5772:AG5775"/>
    <mergeCell ref="AH5772:AH5775"/>
    <mergeCell ref="AI5772:AI5775"/>
    <mergeCell ref="AJ5772:AJ5775"/>
    <mergeCell ref="D5768:D5771"/>
    <mergeCell ref="AG5768:AG5771"/>
    <mergeCell ref="AH5768:AH5771"/>
    <mergeCell ref="AI5768:AI5771"/>
    <mergeCell ref="AJ5768:AJ5771"/>
    <mergeCell ref="D5764:D5767"/>
    <mergeCell ref="AG5764:AG5767"/>
    <mergeCell ref="AH5764:AH5767"/>
    <mergeCell ref="AI5764:AI5767"/>
    <mergeCell ref="AJ5764:AJ5767"/>
    <mergeCell ref="D5760:D5763"/>
    <mergeCell ref="AG5760:AG5763"/>
    <mergeCell ref="AH5760:AH5763"/>
    <mergeCell ref="AI5760:AI5763"/>
    <mergeCell ref="AJ5760:AJ5763"/>
    <mergeCell ref="D5756:D5759"/>
    <mergeCell ref="AG5756:AG5759"/>
    <mergeCell ref="AH5756:AH5759"/>
    <mergeCell ref="AI5756:AI5759"/>
    <mergeCell ref="AJ5756:AJ5759"/>
    <mergeCell ref="D5752:D5755"/>
    <mergeCell ref="AG5752:AG5755"/>
    <mergeCell ref="AH5752:AH5755"/>
    <mergeCell ref="AI5752:AI5755"/>
    <mergeCell ref="AJ5752:AJ5755"/>
    <mergeCell ref="D5748:D5751"/>
    <mergeCell ref="AG5748:AG5751"/>
    <mergeCell ref="AH5748:AH5751"/>
    <mergeCell ref="AI5748:AI5751"/>
    <mergeCell ref="AJ5748:AJ5751"/>
    <mergeCell ref="D5800:D5803"/>
    <mergeCell ref="AG5800:AG5803"/>
    <mergeCell ref="AH5800:AH5803"/>
    <mergeCell ref="AI5800:AI5803"/>
    <mergeCell ref="AJ5800:AJ5803"/>
    <mergeCell ref="D5796:D5799"/>
    <mergeCell ref="AG5796:AG5799"/>
    <mergeCell ref="AH5796:AH5799"/>
    <mergeCell ref="AI5796:AI5799"/>
    <mergeCell ref="AJ5796:AJ5799"/>
    <mergeCell ref="D5792:D5795"/>
    <mergeCell ref="AG5792:AG5795"/>
    <mergeCell ref="AH5792:AH5795"/>
    <mergeCell ref="AI5792:AI5795"/>
    <mergeCell ref="AJ5792:AJ5795"/>
    <mergeCell ref="D5788:D5791"/>
    <mergeCell ref="AG5788:AG5791"/>
    <mergeCell ref="AH5788:AH5791"/>
    <mergeCell ref="AI5788:AI5791"/>
    <mergeCell ref="AJ5788:AJ5791"/>
    <mergeCell ref="D5784:D5787"/>
    <mergeCell ref="AG5784:AG5787"/>
    <mergeCell ref="AH5784:AH5787"/>
    <mergeCell ref="AI5784:AI5787"/>
    <mergeCell ref="AJ5784:AJ5787"/>
    <mergeCell ref="D5780:D5783"/>
    <mergeCell ref="AG5780:AG5783"/>
    <mergeCell ref="AH5780:AH5783"/>
    <mergeCell ref="AI5780:AI5783"/>
    <mergeCell ref="AJ5780:AJ5783"/>
    <mergeCell ref="D5776:D5779"/>
    <mergeCell ref="AG5776:AG5779"/>
    <mergeCell ref="AH5776:AH5779"/>
    <mergeCell ref="AI5776:AI5779"/>
    <mergeCell ref="AJ5776:AJ5779"/>
    <mergeCell ref="D5828:D5831"/>
    <mergeCell ref="AG5828:AG5831"/>
    <mergeCell ref="AH5828:AH5831"/>
    <mergeCell ref="AI5828:AI5831"/>
    <mergeCell ref="AJ5828:AJ5831"/>
    <mergeCell ref="D5824:D5827"/>
    <mergeCell ref="AG5824:AG5827"/>
    <mergeCell ref="AH5824:AH5827"/>
    <mergeCell ref="AI5824:AI5827"/>
    <mergeCell ref="AJ5824:AJ5827"/>
    <mergeCell ref="D5820:D5823"/>
    <mergeCell ref="AG5820:AG5823"/>
    <mergeCell ref="AH5820:AH5823"/>
    <mergeCell ref="AI5820:AI5823"/>
    <mergeCell ref="AJ5820:AJ5823"/>
    <mergeCell ref="D5816:D5819"/>
    <mergeCell ref="AG5816:AG5819"/>
    <mergeCell ref="AH5816:AH5819"/>
    <mergeCell ref="AI5816:AI5819"/>
    <mergeCell ref="AJ5816:AJ5819"/>
    <mergeCell ref="D5812:D5815"/>
    <mergeCell ref="AG5812:AG5815"/>
    <mergeCell ref="AH5812:AH5815"/>
    <mergeCell ref="AI5812:AI5815"/>
    <mergeCell ref="AJ5812:AJ5815"/>
    <mergeCell ref="D5808:D5811"/>
    <mergeCell ref="AG5808:AG5811"/>
    <mergeCell ref="AH5808:AH5811"/>
    <mergeCell ref="AI5808:AI5811"/>
    <mergeCell ref="AJ5808:AJ5811"/>
    <mergeCell ref="D5804:D5807"/>
    <mergeCell ref="AG5804:AG5807"/>
    <mergeCell ref="AH5804:AH5807"/>
    <mergeCell ref="AI5804:AI5807"/>
    <mergeCell ref="AJ5804:AJ5807"/>
    <mergeCell ref="D5856:D5859"/>
    <mergeCell ref="AG5856:AG5859"/>
    <mergeCell ref="AH5856:AH5859"/>
    <mergeCell ref="AI5856:AI5859"/>
    <mergeCell ref="AJ5856:AJ5859"/>
    <mergeCell ref="D5852:D5855"/>
    <mergeCell ref="AG5852:AG5855"/>
    <mergeCell ref="AH5852:AH5855"/>
    <mergeCell ref="AI5852:AI5855"/>
    <mergeCell ref="AJ5852:AJ5855"/>
    <mergeCell ref="D5848:D5851"/>
    <mergeCell ref="AG5848:AG5851"/>
    <mergeCell ref="AH5848:AH5851"/>
    <mergeCell ref="AI5848:AI5851"/>
    <mergeCell ref="AJ5848:AJ5851"/>
    <mergeCell ref="D5844:D5847"/>
    <mergeCell ref="AG5844:AG5847"/>
    <mergeCell ref="AH5844:AH5847"/>
    <mergeCell ref="AI5844:AI5847"/>
    <mergeCell ref="AJ5844:AJ5847"/>
    <mergeCell ref="D5840:D5843"/>
    <mergeCell ref="AG5840:AG5843"/>
    <mergeCell ref="AH5840:AH5843"/>
    <mergeCell ref="AI5840:AI5843"/>
    <mergeCell ref="AJ5840:AJ5843"/>
    <mergeCell ref="D5836:D5839"/>
    <mergeCell ref="AG5836:AG5839"/>
    <mergeCell ref="AH5836:AH5839"/>
    <mergeCell ref="AI5836:AI5839"/>
    <mergeCell ref="AJ5836:AJ5839"/>
    <mergeCell ref="D5832:D5835"/>
    <mergeCell ref="AG5832:AG5835"/>
    <mergeCell ref="AH5832:AH5835"/>
    <mergeCell ref="AI5832:AI5835"/>
    <mergeCell ref="AJ5832:AJ5835"/>
    <mergeCell ref="D5884:D5887"/>
    <mergeCell ref="AG5884:AG5887"/>
    <mergeCell ref="AH5884:AH5887"/>
    <mergeCell ref="AI5884:AI5887"/>
    <mergeCell ref="AJ5884:AJ5887"/>
    <mergeCell ref="D5880:D5883"/>
    <mergeCell ref="AG5880:AG5883"/>
    <mergeCell ref="AH5880:AH5883"/>
    <mergeCell ref="AI5880:AI5883"/>
    <mergeCell ref="AJ5880:AJ5883"/>
    <mergeCell ref="D5876:D5879"/>
    <mergeCell ref="AG5876:AG5879"/>
    <mergeCell ref="AH5876:AH5879"/>
    <mergeCell ref="AI5876:AI5879"/>
    <mergeCell ref="AJ5876:AJ5879"/>
    <mergeCell ref="D5872:D5875"/>
    <mergeCell ref="AG5872:AG5875"/>
    <mergeCell ref="AH5872:AH5875"/>
    <mergeCell ref="AI5872:AI5875"/>
    <mergeCell ref="AJ5872:AJ5875"/>
    <mergeCell ref="D5868:D5871"/>
    <mergeCell ref="AG5868:AG5871"/>
    <mergeCell ref="AH5868:AH5871"/>
    <mergeCell ref="AI5868:AI5871"/>
    <mergeCell ref="AJ5868:AJ5871"/>
    <mergeCell ref="D5864:D5867"/>
    <mergeCell ref="AG5864:AG5867"/>
    <mergeCell ref="AH5864:AH5867"/>
    <mergeCell ref="AI5864:AI5867"/>
    <mergeCell ref="AJ5864:AJ5867"/>
    <mergeCell ref="D5860:D5863"/>
    <mergeCell ref="AG5860:AG5863"/>
    <mergeCell ref="AH5860:AH5863"/>
    <mergeCell ref="AI5860:AI5863"/>
    <mergeCell ref="AJ5860:AJ5863"/>
    <mergeCell ref="D5912:D5915"/>
    <mergeCell ref="AG5912:AG5915"/>
    <mergeCell ref="AH5912:AH5915"/>
    <mergeCell ref="AI5912:AI5915"/>
    <mergeCell ref="AJ5912:AJ5915"/>
    <mergeCell ref="D5908:D5911"/>
    <mergeCell ref="AG5908:AG5911"/>
    <mergeCell ref="AH5908:AH5911"/>
    <mergeCell ref="AI5908:AI5911"/>
    <mergeCell ref="AJ5908:AJ5911"/>
    <mergeCell ref="D5904:D5907"/>
    <mergeCell ref="AG5904:AG5907"/>
    <mergeCell ref="AH5904:AH5907"/>
    <mergeCell ref="AI5904:AI5907"/>
    <mergeCell ref="AJ5904:AJ5907"/>
    <mergeCell ref="D5900:D5903"/>
    <mergeCell ref="AG5900:AG5903"/>
    <mergeCell ref="AH5900:AH5903"/>
    <mergeCell ref="AI5900:AI5903"/>
    <mergeCell ref="AJ5900:AJ5903"/>
    <mergeCell ref="D5896:D5899"/>
    <mergeCell ref="AG5896:AG5899"/>
    <mergeCell ref="AH5896:AH5899"/>
    <mergeCell ref="AI5896:AI5899"/>
    <mergeCell ref="AJ5896:AJ5899"/>
    <mergeCell ref="D5892:D5895"/>
    <mergeCell ref="AG5892:AG5895"/>
    <mergeCell ref="AH5892:AH5895"/>
    <mergeCell ref="AI5892:AI5895"/>
    <mergeCell ref="AJ5892:AJ5895"/>
    <mergeCell ref="D5888:D5891"/>
    <mergeCell ref="AG5888:AG5891"/>
    <mergeCell ref="AH5888:AH5891"/>
    <mergeCell ref="AI5888:AI5891"/>
    <mergeCell ref="AJ5888:AJ5891"/>
    <mergeCell ref="D5940:D5943"/>
    <mergeCell ref="AG5940:AG5943"/>
    <mergeCell ref="AH5940:AH5943"/>
    <mergeCell ref="AI5940:AI5943"/>
    <mergeCell ref="AJ5940:AJ5943"/>
    <mergeCell ref="D5936:D5939"/>
    <mergeCell ref="AG5936:AG5939"/>
    <mergeCell ref="AH5936:AH5939"/>
    <mergeCell ref="AI5936:AI5939"/>
    <mergeCell ref="AJ5936:AJ5939"/>
    <mergeCell ref="D5932:D5935"/>
    <mergeCell ref="AG5932:AG5935"/>
    <mergeCell ref="AH5932:AH5935"/>
    <mergeCell ref="AI5932:AI5935"/>
    <mergeCell ref="AJ5932:AJ5935"/>
    <mergeCell ref="D5928:D5931"/>
    <mergeCell ref="AG5928:AG5931"/>
    <mergeCell ref="AH5928:AH5931"/>
    <mergeCell ref="AI5928:AI5931"/>
    <mergeCell ref="AJ5928:AJ5931"/>
    <mergeCell ref="D5924:D5927"/>
    <mergeCell ref="AG5924:AG5927"/>
    <mergeCell ref="AH5924:AH5927"/>
    <mergeCell ref="AI5924:AI5927"/>
    <mergeCell ref="AJ5924:AJ5927"/>
    <mergeCell ref="D5920:D5923"/>
    <mergeCell ref="AG5920:AG5923"/>
    <mergeCell ref="AH5920:AH5923"/>
    <mergeCell ref="AI5920:AI5923"/>
    <mergeCell ref="AJ5920:AJ5923"/>
    <mergeCell ref="D5916:D5919"/>
    <mergeCell ref="AG5916:AG5919"/>
    <mergeCell ref="AH5916:AH5919"/>
    <mergeCell ref="AI5916:AI5919"/>
    <mergeCell ref="AJ5916:AJ5919"/>
    <mergeCell ref="D5968:D5971"/>
    <mergeCell ref="AG5968:AG5971"/>
    <mergeCell ref="AH5968:AH5971"/>
    <mergeCell ref="AI5968:AI5971"/>
    <mergeCell ref="AJ5968:AJ5971"/>
    <mergeCell ref="D5964:D5967"/>
    <mergeCell ref="AG5964:AG5967"/>
    <mergeCell ref="AH5964:AH5967"/>
    <mergeCell ref="AI5964:AI5967"/>
    <mergeCell ref="AJ5964:AJ5967"/>
    <mergeCell ref="D5960:D5963"/>
    <mergeCell ref="AG5960:AG5963"/>
    <mergeCell ref="AH5960:AH5963"/>
    <mergeCell ref="AI5960:AI5963"/>
    <mergeCell ref="AJ5960:AJ5963"/>
    <mergeCell ref="D5956:D5959"/>
    <mergeCell ref="AG5956:AG5959"/>
    <mergeCell ref="AH5956:AH5959"/>
    <mergeCell ref="AI5956:AI5959"/>
    <mergeCell ref="AJ5956:AJ5959"/>
    <mergeCell ref="D5952:D5955"/>
    <mergeCell ref="AG5952:AG5955"/>
    <mergeCell ref="AH5952:AH5955"/>
    <mergeCell ref="AI5952:AI5955"/>
    <mergeCell ref="AJ5952:AJ5955"/>
    <mergeCell ref="D5948:D5951"/>
    <mergeCell ref="AG5948:AG5951"/>
    <mergeCell ref="AH5948:AH5951"/>
    <mergeCell ref="AI5948:AI5951"/>
    <mergeCell ref="AJ5948:AJ5951"/>
    <mergeCell ref="D5944:D5947"/>
    <mergeCell ref="AG5944:AG5947"/>
    <mergeCell ref="AH5944:AH5947"/>
    <mergeCell ref="AI5944:AI5947"/>
    <mergeCell ref="AJ5944:AJ5947"/>
    <mergeCell ref="D5996:D5999"/>
    <mergeCell ref="AG5996:AG5999"/>
    <mergeCell ref="AH5996:AH5999"/>
    <mergeCell ref="AI5996:AI5999"/>
    <mergeCell ref="AJ5996:AJ5999"/>
    <mergeCell ref="D5992:D5995"/>
    <mergeCell ref="AG5992:AG5995"/>
    <mergeCell ref="AH5992:AH5995"/>
    <mergeCell ref="AI5992:AI5995"/>
    <mergeCell ref="AJ5992:AJ5995"/>
    <mergeCell ref="D5988:D5991"/>
    <mergeCell ref="AG5988:AG5991"/>
    <mergeCell ref="AH5988:AH5991"/>
    <mergeCell ref="AI5988:AI5991"/>
    <mergeCell ref="AJ5988:AJ5991"/>
    <mergeCell ref="D5984:D5987"/>
    <mergeCell ref="AG5984:AG5987"/>
    <mergeCell ref="AH5984:AH5987"/>
    <mergeCell ref="AI5984:AI5987"/>
    <mergeCell ref="AJ5984:AJ5987"/>
    <mergeCell ref="D5980:D5983"/>
    <mergeCell ref="AG5980:AG5983"/>
    <mergeCell ref="AH5980:AH5983"/>
    <mergeCell ref="AI5980:AI5983"/>
    <mergeCell ref="AJ5980:AJ5983"/>
    <mergeCell ref="D5976:D5979"/>
    <mergeCell ref="AG5976:AG5979"/>
    <mergeCell ref="AH5976:AH5979"/>
    <mergeCell ref="AI5976:AI5979"/>
    <mergeCell ref="AJ5976:AJ5979"/>
    <mergeCell ref="D5972:D5975"/>
    <mergeCell ref="AG5972:AG5975"/>
    <mergeCell ref="AH5972:AH5975"/>
    <mergeCell ref="AI5972:AI5975"/>
    <mergeCell ref="AJ5972:AJ5975"/>
    <mergeCell ref="D6024:D6027"/>
    <mergeCell ref="AG6024:AG6027"/>
    <mergeCell ref="AH6024:AH6027"/>
    <mergeCell ref="AI6024:AI6027"/>
    <mergeCell ref="AJ6024:AJ6027"/>
    <mergeCell ref="D6020:D6023"/>
    <mergeCell ref="AG6020:AG6023"/>
    <mergeCell ref="AH6020:AH6023"/>
    <mergeCell ref="AI6020:AI6023"/>
    <mergeCell ref="AJ6020:AJ6023"/>
    <mergeCell ref="D6016:D6019"/>
    <mergeCell ref="AG6016:AG6019"/>
    <mergeCell ref="AH6016:AH6019"/>
    <mergeCell ref="AI6016:AI6019"/>
    <mergeCell ref="AJ6016:AJ6019"/>
    <mergeCell ref="D6012:D6015"/>
    <mergeCell ref="AG6012:AG6015"/>
    <mergeCell ref="AH6012:AH6015"/>
    <mergeCell ref="AI6012:AI6015"/>
    <mergeCell ref="AJ6012:AJ6015"/>
    <mergeCell ref="D6008:D6011"/>
    <mergeCell ref="AG6008:AG6011"/>
    <mergeCell ref="AH6008:AH6011"/>
    <mergeCell ref="AI6008:AI6011"/>
    <mergeCell ref="AJ6008:AJ6011"/>
    <mergeCell ref="D6004:D6007"/>
    <mergeCell ref="AG6004:AG6007"/>
    <mergeCell ref="AH6004:AH6007"/>
    <mergeCell ref="AI6004:AI6007"/>
    <mergeCell ref="AJ6004:AJ6007"/>
    <mergeCell ref="D6000:D6003"/>
    <mergeCell ref="AG6000:AG6003"/>
    <mergeCell ref="AH6000:AH6003"/>
    <mergeCell ref="AI6000:AI6003"/>
    <mergeCell ref="AJ6000:AJ6003"/>
    <mergeCell ref="D6052:D6055"/>
    <mergeCell ref="AG6052:AG6055"/>
    <mergeCell ref="AH6052:AH6055"/>
    <mergeCell ref="AI6052:AI6055"/>
    <mergeCell ref="AJ6052:AJ6055"/>
    <mergeCell ref="D6048:D6051"/>
    <mergeCell ref="AG6048:AG6051"/>
    <mergeCell ref="AH6048:AH6051"/>
    <mergeCell ref="AI6048:AI6051"/>
    <mergeCell ref="AJ6048:AJ6051"/>
    <mergeCell ref="D6044:D6047"/>
    <mergeCell ref="AG6044:AG6047"/>
    <mergeCell ref="AH6044:AH6047"/>
    <mergeCell ref="AI6044:AI6047"/>
    <mergeCell ref="AJ6044:AJ6047"/>
    <mergeCell ref="D6040:D6043"/>
    <mergeCell ref="AG6040:AG6043"/>
    <mergeCell ref="AH6040:AH6043"/>
    <mergeCell ref="AI6040:AI6043"/>
    <mergeCell ref="AJ6040:AJ6043"/>
    <mergeCell ref="D6036:D6039"/>
    <mergeCell ref="AG6036:AG6039"/>
    <mergeCell ref="AH6036:AH6039"/>
    <mergeCell ref="AI6036:AI6039"/>
    <mergeCell ref="AJ6036:AJ6039"/>
    <mergeCell ref="D6032:D6035"/>
    <mergeCell ref="AG6032:AG6035"/>
    <mergeCell ref="AH6032:AH6035"/>
    <mergeCell ref="AI6032:AI6035"/>
    <mergeCell ref="AJ6032:AJ6035"/>
    <mergeCell ref="D6028:D6031"/>
    <mergeCell ref="AG6028:AG6031"/>
    <mergeCell ref="AH6028:AH6031"/>
    <mergeCell ref="AI6028:AI6031"/>
    <mergeCell ref="AJ6028:AJ6031"/>
    <mergeCell ref="D6080:D6083"/>
    <mergeCell ref="AG6080:AG6083"/>
    <mergeCell ref="AH6080:AH6083"/>
    <mergeCell ref="AI6080:AI6083"/>
    <mergeCell ref="AJ6080:AJ6083"/>
    <mergeCell ref="D6076:D6079"/>
    <mergeCell ref="AG6076:AG6079"/>
    <mergeCell ref="AH6076:AH6079"/>
    <mergeCell ref="AI6076:AI6079"/>
    <mergeCell ref="AJ6076:AJ6079"/>
    <mergeCell ref="D6072:D6075"/>
    <mergeCell ref="AG6072:AG6075"/>
    <mergeCell ref="AH6072:AH6075"/>
    <mergeCell ref="AI6072:AI6075"/>
    <mergeCell ref="AJ6072:AJ6075"/>
    <mergeCell ref="D6068:D6071"/>
    <mergeCell ref="AG6068:AG6071"/>
    <mergeCell ref="AH6068:AH6071"/>
    <mergeCell ref="AI6068:AI6071"/>
    <mergeCell ref="AJ6068:AJ6071"/>
    <mergeCell ref="D6064:D6067"/>
    <mergeCell ref="AG6064:AG6067"/>
    <mergeCell ref="AH6064:AH6067"/>
    <mergeCell ref="AI6064:AI6067"/>
    <mergeCell ref="AJ6064:AJ6067"/>
    <mergeCell ref="D6060:D6063"/>
    <mergeCell ref="AG6060:AG6063"/>
    <mergeCell ref="AH6060:AH6063"/>
    <mergeCell ref="AI6060:AI6063"/>
    <mergeCell ref="AJ6060:AJ6063"/>
    <mergeCell ref="D6056:D6059"/>
    <mergeCell ref="AG6056:AG6059"/>
    <mergeCell ref="AH6056:AH6059"/>
    <mergeCell ref="AI6056:AI6059"/>
    <mergeCell ref="AJ6056:AJ6059"/>
    <mergeCell ref="D6108:D6111"/>
    <mergeCell ref="AG6108:AG6111"/>
    <mergeCell ref="AH6108:AH6111"/>
    <mergeCell ref="AI6108:AI6111"/>
    <mergeCell ref="AJ6108:AJ6111"/>
    <mergeCell ref="D6104:D6107"/>
    <mergeCell ref="AG6104:AG6107"/>
    <mergeCell ref="AH6104:AH6107"/>
    <mergeCell ref="AI6104:AI6107"/>
    <mergeCell ref="AJ6104:AJ6107"/>
    <mergeCell ref="D6100:D6103"/>
    <mergeCell ref="AG6100:AG6103"/>
    <mergeCell ref="AH6100:AH6103"/>
    <mergeCell ref="AI6100:AI6103"/>
    <mergeCell ref="AJ6100:AJ6103"/>
    <mergeCell ref="D6096:D6099"/>
    <mergeCell ref="AG6096:AG6099"/>
    <mergeCell ref="AH6096:AH6099"/>
    <mergeCell ref="AI6096:AI6099"/>
    <mergeCell ref="AJ6096:AJ6099"/>
    <mergeCell ref="D6092:D6095"/>
    <mergeCell ref="AG6092:AG6095"/>
    <mergeCell ref="AH6092:AH6095"/>
    <mergeCell ref="AI6092:AI6095"/>
    <mergeCell ref="AJ6092:AJ6095"/>
    <mergeCell ref="D6088:D6091"/>
    <mergeCell ref="AG6088:AG6091"/>
    <mergeCell ref="AH6088:AH6091"/>
    <mergeCell ref="AI6088:AI6091"/>
    <mergeCell ref="AJ6088:AJ6091"/>
    <mergeCell ref="D6084:D6087"/>
    <mergeCell ref="AG6084:AG6087"/>
    <mergeCell ref="AH6084:AH6087"/>
    <mergeCell ref="AI6084:AI6087"/>
    <mergeCell ref="AJ6084:AJ6087"/>
    <mergeCell ref="D6136:D6139"/>
    <mergeCell ref="AG6136:AG6139"/>
    <mergeCell ref="AH6136:AH6139"/>
    <mergeCell ref="AI6136:AI6139"/>
    <mergeCell ref="AJ6136:AJ6139"/>
    <mergeCell ref="D6132:D6135"/>
    <mergeCell ref="AG6132:AG6135"/>
    <mergeCell ref="AH6132:AH6135"/>
    <mergeCell ref="AI6132:AI6135"/>
    <mergeCell ref="AJ6132:AJ6135"/>
    <mergeCell ref="D6128:D6131"/>
    <mergeCell ref="AG6128:AG6131"/>
    <mergeCell ref="AH6128:AH6131"/>
    <mergeCell ref="AI6128:AI6131"/>
    <mergeCell ref="AJ6128:AJ6131"/>
    <mergeCell ref="D6124:D6127"/>
    <mergeCell ref="AG6124:AG6127"/>
    <mergeCell ref="AH6124:AH6127"/>
    <mergeCell ref="AI6124:AI6127"/>
    <mergeCell ref="AJ6124:AJ6127"/>
    <mergeCell ref="D6120:D6123"/>
    <mergeCell ref="AG6120:AG6123"/>
    <mergeCell ref="AH6120:AH6123"/>
    <mergeCell ref="AI6120:AI6123"/>
    <mergeCell ref="AJ6120:AJ6123"/>
    <mergeCell ref="D6116:D6119"/>
    <mergeCell ref="AG6116:AG6119"/>
    <mergeCell ref="AH6116:AH6119"/>
    <mergeCell ref="AI6116:AI6119"/>
    <mergeCell ref="AJ6116:AJ6119"/>
    <mergeCell ref="D6112:D6115"/>
    <mergeCell ref="AG6112:AG6115"/>
    <mergeCell ref="AH6112:AH6115"/>
    <mergeCell ref="AI6112:AI6115"/>
    <mergeCell ref="AJ6112:AJ6115"/>
    <mergeCell ref="D6164:D6167"/>
    <mergeCell ref="AG6164:AG6167"/>
    <mergeCell ref="AH6164:AH6167"/>
    <mergeCell ref="AI6164:AI6167"/>
    <mergeCell ref="AJ6164:AJ6167"/>
    <mergeCell ref="D6160:D6163"/>
    <mergeCell ref="AG6160:AG6163"/>
    <mergeCell ref="AH6160:AH6163"/>
    <mergeCell ref="AI6160:AI6163"/>
    <mergeCell ref="AJ6160:AJ6163"/>
    <mergeCell ref="D6156:D6159"/>
    <mergeCell ref="AG6156:AG6159"/>
    <mergeCell ref="AH6156:AH6159"/>
    <mergeCell ref="AI6156:AI6159"/>
    <mergeCell ref="AJ6156:AJ6159"/>
    <mergeCell ref="D6152:D6155"/>
    <mergeCell ref="AG6152:AG6155"/>
    <mergeCell ref="AH6152:AH6155"/>
    <mergeCell ref="AI6152:AI6155"/>
    <mergeCell ref="AJ6152:AJ6155"/>
    <mergeCell ref="D6148:D6151"/>
    <mergeCell ref="AG6148:AG6151"/>
    <mergeCell ref="AH6148:AH6151"/>
    <mergeCell ref="AI6148:AI6151"/>
    <mergeCell ref="AJ6148:AJ6151"/>
    <mergeCell ref="D6144:D6147"/>
    <mergeCell ref="AG6144:AG6147"/>
    <mergeCell ref="AH6144:AH6147"/>
    <mergeCell ref="AI6144:AI6147"/>
    <mergeCell ref="AJ6144:AJ6147"/>
    <mergeCell ref="D6140:D6143"/>
    <mergeCell ref="AG6140:AG6143"/>
    <mergeCell ref="AH6140:AH6143"/>
    <mergeCell ref="AI6140:AI6143"/>
    <mergeCell ref="AJ6140:AJ6143"/>
    <mergeCell ref="D6192:D6195"/>
    <mergeCell ref="AG6192:AG6195"/>
    <mergeCell ref="AH6192:AH6195"/>
    <mergeCell ref="AI6192:AI6195"/>
    <mergeCell ref="AJ6192:AJ6195"/>
    <mergeCell ref="D6188:D6191"/>
    <mergeCell ref="AG6188:AG6191"/>
    <mergeCell ref="AH6188:AH6191"/>
    <mergeCell ref="AI6188:AI6191"/>
    <mergeCell ref="AJ6188:AJ6191"/>
    <mergeCell ref="D6184:D6187"/>
    <mergeCell ref="AG6184:AG6187"/>
    <mergeCell ref="AH6184:AH6187"/>
    <mergeCell ref="AI6184:AI6187"/>
    <mergeCell ref="AJ6184:AJ6187"/>
    <mergeCell ref="D6180:D6183"/>
    <mergeCell ref="AG6180:AG6183"/>
    <mergeCell ref="AH6180:AH6183"/>
    <mergeCell ref="AI6180:AI6183"/>
    <mergeCell ref="AJ6180:AJ6183"/>
    <mergeCell ref="D6176:D6179"/>
    <mergeCell ref="AG6176:AG6179"/>
    <mergeCell ref="AH6176:AH6179"/>
    <mergeCell ref="AI6176:AI6179"/>
    <mergeCell ref="AJ6176:AJ6179"/>
    <mergeCell ref="D6172:D6175"/>
    <mergeCell ref="AG6172:AG6175"/>
    <mergeCell ref="AH6172:AH6175"/>
    <mergeCell ref="AI6172:AI6175"/>
    <mergeCell ref="AJ6172:AJ6175"/>
    <mergeCell ref="D6168:D6171"/>
    <mergeCell ref="AG6168:AG6171"/>
    <mergeCell ref="AH6168:AH6171"/>
    <mergeCell ref="AI6168:AI6171"/>
    <mergeCell ref="AJ6168:AJ6171"/>
    <mergeCell ref="D6220:D6223"/>
    <mergeCell ref="AG6220:AG6223"/>
    <mergeCell ref="AH6220:AH6223"/>
    <mergeCell ref="AI6220:AI6223"/>
    <mergeCell ref="AJ6220:AJ6223"/>
    <mergeCell ref="D6216:D6219"/>
    <mergeCell ref="AG6216:AG6219"/>
    <mergeCell ref="AH6216:AH6219"/>
    <mergeCell ref="AI6216:AI6219"/>
    <mergeCell ref="AJ6216:AJ6219"/>
    <mergeCell ref="D6212:D6215"/>
    <mergeCell ref="AG6212:AG6215"/>
    <mergeCell ref="AH6212:AH6215"/>
    <mergeCell ref="AI6212:AI6215"/>
    <mergeCell ref="AJ6212:AJ6215"/>
    <mergeCell ref="D6208:D6211"/>
    <mergeCell ref="AG6208:AG6211"/>
    <mergeCell ref="AH6208:AH6211"/>
    <mergeCell ref="AI6208:AI6211"/>
    <mergeCell ref="AJ6208:AJ6211"/>
    <mergeCell ref="D6204:D6207"/>
    <mergeCell ref="AG6204:AG6207"/>
    <mergeCell ref="AH6204:AH6207"/>
    <mergeCell ref="AI6204:AI6207"/>
    <mergeCell ref="AJ6204:AJ6207"/>
    <mergeCell ref="D6200:D6203"/>
    <mergeCell ref="AG6200:AG6203"/>
    <mergeCell ref="AH6200:AH6203"/>
    <mergeCell ref="AI6200:AI6203"/>
    <mergeCell ref="AJ6200:AJ6203"/>
    <mergeCell ref="D6196:D6199"/>
    <mergeCell ref="AG6196:AG6199"/>
    <mergeCell ref="AH6196:AH6199"/>
    <mergeCell ref="AI6196:AI6199"/>
    <mergeCell ref="AJ6196:AJ6199"/>
    <mergeCell ref="D6248:D6251"/>
    <mergeCell ref="AG6248:AG6251"/>
    <mergeCell ref="AH6248:AH6251"/>
    <mergeCell ref="AI6248:AI6251"/>
    <mergeCell ref="AJ6248:AJ6251"/>
    <mergeCell ref="D6244:D6247"/>
    <mergeCell ref="AG6244:AG6247"/>
    <mergeCell ref="AH6244:AH6247"/>
    <mergeCell ref="AI6244:AI6247"/>
    <mergeCell ref="AJ6244:AJ6247"/>
    <mergeCell ref="D6240:D6243"/>
    <mergeCell ref="AG6240:AG6243"/>
    <mergeCell ref="AH6240:AH6243"/>
    <mergeCell ref="AI6240:AI6243"/>
    <mergeCell ref="AJ6240:AJ6243"/>
    <mergeCell ref="D6236:D6239"/>
    <mergeCell ref="AG6236:AG6239"/>
    <mergeCell ref="AH6236:AH6239"/>
    <mergeCell ref="AI6236:AI6239"/>
    <mergeCell ref="AJ6236:AJ6239"/>
    <mergeCell ref="D6232:D6235"/>
    <mergeCell ref="AG6232:AG6235"/>
    <mergeCell ref="AH6232:AH6235"/>
    <mergeCell ref="AI6232:AI6235"/>
    <mergeCell ref="AJ6232:AJ6235"/>
    <mergeCell ref="D6228:D6231"/>
    <mergeCell ref="AG6228:AG6231"/>
    <mergeCell ref="AH6228:AH6231"/>
    <mergeCell ref="AI6228:AI6231"/>
    <mergeCell ref="AJ6228:AJ6231"/>
    <mergeCell ref="D6224:D6227"/>
    <mergeCell ref="AG6224:AG6227"/>
    <mergeCell ref="AH6224:AH6227"/>
    <mergeCell ref="AI6224:AI6227"/>
    <mergeCell ref="AJ6224:AJ6227"/>
    <mergeCell ref="D6276:D6279"/>
    <mergeCell ref="AG6276:AG6279"/>
    <mergeCell ref="AH6276:AH6279"/>
    <mergeCell ref="AI6276:AI6279"/>
    <mergeCell ref="AJ6276:AJ6279"/>
    <mergeCell ref="D6272:D6275"/>
    <mergeCell ref="AG6272:AG6275"/>
    <mergeCell ref="AH6272:AH6275"/>
    <mergeCell ref="AI6272:AI6275"/>
    <mergeCell ref="AJ6272:AJ6275"/>
    <mergeCell ref="D6268:D6271"/>
    <mergeCell ref="AG6268:AG6271"/>
    <mergeCell ref="AH6268:AH6271"/>
    <mergeCell ref="AI6268:AI6271"/>
    <mergeCell ref="AJ6268:AJ6271"/>
    <mergeCell ref="D6264:D6267"/>
    <mergeCell ref="AG6264:AG6267"/>
    <mergeCell ref="AH6264:AH6267"/>
    <mergeCell ref="AI6264:AI6267"/>
    <mergeCell ref="AJ6264:AJ6267"/>
    <mergeCell ref="D6260:D6263"/>
    <mergeCell ref="AG6260:AG6263"/>
    <mergeCell ref="AH6260:AH6263"/>
    <mergeCell ref="AI6260:AI6263"/>
    <mergeCell ref="AJ6260:AJ6263"/>
    <mergeCell ref="D6256:D6259"/>
    <mergeCell ref="AG6256:AG6259"/>
    <mergeCell ref="AH6256:AH6259"/>
    <mergeCell ref="AI6256:AI6259"/>
    <mergeCell ref="AJ6256:AJ6259"/>
    <mergeCell ref="D6252:D6255"/>
    <mergeCell ref="AG6252:AG6255"/>
    <mergeCell ref="AH6252:AH6255"/>
    <mergeCell ref="AI6252:AI6255"/>
    <mergeCell ref="AJ6252:AJ6255"/>
    <mergeCell ref="D6304:D6307"/>
    <mergeCell ref="AG6304:AG6307"/>
    <mergeCell ref="AH6304:AH6307"/>
    <mergeCell ref="AI6304:AI6307"/>
    <mergeCell ref="AJ6304:AJ6307"/>
    <mergeCell ref="D6300:D6303"/>
    <mergeCell ref="AG6300:AG6303"/>
    <mergeCell ref="AH6300:AH6303"/>
    <mergeCell ref="AI6300:AI6303"/>
    <mergeCell ref="AJ6300:AJ6303"/>
    <mergeCell ref="D6296:D6299"/>
    <mergeCell ref="AG6296:AG6299"/>
    <mergeCell ref="AH6296:AH6299"/>
    <mergeCell ref="AI6296:AI6299"/>
    <mergeCell ref="AJ6296:AJ6299"/>
    <mergeCell ref="D6292:D6295"/>
    <mergeCell ref="AG6292:AG6295"/>
    <mergeCell ref="AH6292:AH6295"/>
    <mergeCell ref="AI6292:AI6295"/>
    <mergeCell ref="AJ6292:AJ6295"/>
    <mergeCell ref="D6288:D6291"/>
    <mergeCell ref="AG6288:AG6291"/>
    <mergeCell ref="AH6288:AH6291"/>
    <mergeCell ref="AI6288:AI6291"/>
    <mergeCell ref="AJ6288:AJ6291"/>
    <mergeCell ref="D6284:D6287"/>
    <mergeCell ref="AG6284:AG6287"/>
    <mergeCell ref="AH6284:AH6287"/>
    <mergeCell ref="AI6284:AI6287"/>
    <mergeCell ref="AJ6284:AJ6287"/>
    <mergeCell ref="D6280:D6283"/>
    <mergeCell ref="AG6280:AG6283"/>
    <mergeCell ref="AH6280:AH6283"/>
    <mergeCell ref="AI6280:AI6283"/>
    <mergeCell ref="AJ6280:AJ6283"/>
    <mergeCell ref="D6332:D6335"/>
    <mergeCell ref="AG6332:AG6335"/>
    <mergeCell ref="AH6332:AH6335"/>
    <mergeCell ref="AI6332:AI6335"/>
    <mergeCell ref="AJ6332:AJ6335"/>
    <mergeCell ref="D6328:D6331"/>
    <mergeCell ref="AG6328:AG6331"/>
    <mergeCell ref="AH6328:AH6331"/>
    <mergeCell ref="AI6328:AI6331"/>
    <mergeCell ref="AJ6328:AJ6331"/>
    <mergeCell ref="D6324:D6327"/>
    <mergeCell ref="AG6324:AG6327"/>
    <mergeCell ref="AH6324:AH6327"/>
    <mergeCell ref="AI6324:AI6327"/>
    <mergeCell ref="AJ6324:AJ6327"/>
    <mergeCell ref="D6320:D6323"/>
    <mergeCell ref="AG6320:AG6323"/>
    <mergeCell ref="AH6320:AH6323"/>
    <mergeCell ref="AI6320:AI6323"/>
    <mergeCell ref="AJ6320:AJ6323"/>
    <mergeCell ref="D6316:D6319"/>
    <mergeCell ref="AG6316:AG6319"/>
    <mergeCell ref="AH6316:AH6319"/>
    <mergeCell ref="AI6316:AI6319"/>
    <mergeCell ref="AJ6316:AJ6319"/>
    <mergeCell ref="D6312:D6315"/>
    <mergeCell ref="AG6312:AG6315"/>
    <mergeCell ref="AH6312:AH6315"/>
    <mergeCell ref="AI6312:AI6315"/>
    <mergeCell ref="AJ6312:AJ6315"/>
    <mergeCell ref="D6308:D6311"/>
    <mergeCell ref="AG6308:AG6311"/>
    <mergeCell ref="AH6308:AH6311"/>
    <mergeCell ref="AI6308:AI6311"/>
    <mergeCell ref="AJ6308:AJ6311"/>
    <mergeCell ref="D6360:D6363"/>
    <mergeCell ref="AG6360:AG6363"/>
    <mergeCell ref="AH6360:AH6363"/>
    <mergeCell ref="AI6360:AI6363"/>
    <mergeCell ref="AJ6360:AJ6363"/>
    <mergeCell ref="D6356:D6359"/>
    <mergeCell ref="AG6356:AG6359"/>
    <mergeCell ref="AH6356:AH6359"/>
    <mergeCell ref="AI6356:AI6359"/>
    <mergeCell ref="AJ6356:AJ6359"/>
    <mergeCell ref="D6352:D6355"/>
    <mergeCell ref="AG6352:AG6355"/>
    <mergeCell ref="AH6352:AH6355"/>
    <mergeCell ref="AI6352:AI6355"/>
    <mergeCell ref="AJ6352:AJ6355"/>
    <mergeCell ref="D6348:D6351"/>
    <mergeCell ref="AG6348:AG6351"/>
    <mergeCell ref="AH6348:AH6351"/>
    <mergeCell ref="AI6348:AI6351"/>
    <mergeCell ref="AJ6348:AJ6351"/>
    <mergeCell ref="D6344:D6347"/>
    <mergeCell ref="AG6344:AG6347"/>
    <mergeCell ref="AH6344:AH6347"/>
    <mergeCell ref="AI6344:AI6347"/>
    <mergeCell ref="AJ6344:AJ6347"/>
    <mergeCell ref="D6340:D6343"/>
    <mergeCell ref="AG6340:AG6343"/>
    <mergeCell ref="AH6340:AH6343"/>
    <mergeCell ref="AI6340:AI6343"/>
    <mergeCell ref="AJ6340:AJ6343"/>
    <mergeCell ref="D6336:D6339"/>
    <mergeCell ref="AG6336:AG6339"/>
    <mergeCell ref="AH6336:AH6339"/>
    <mergeCell ref="AI6336:AI6339"/>
    <mergeCell ref="AJ6336:AJ6339"/>
    <mergeCell ref="D6388:D6391"/>
    <mergeCell ref="AG6388:AG6391"/>
    <mergeCell ref="AH6388:AH6391"/>
    <mergeCell ref="AI6388:AI6391"/>
    <mergeCell ref="AJ6388:AJ6391"/>
    <mergeCell ref="D6384:D6387"/>
    <mergeCell ref="AG6384:AG6387"/>
    <mergeCell ref="AH6384:AH6387"/>
    <mergeCell ref="AI6384:AI6387"/>
    <mergeCell ref="AJ6384:AJ6387"/>
    <mergeCell ref="D6380:D6383"/>
    <mergeCell ref="AG6380:AG6383"/>
    <mergeCell ref="AH6380:AH6383"/>
    <mergeCell ref="AI6380:AI6383"/>
    <mergeCell ref="AJ6380:AJ6383"/>
    <mergeCell ref="D6376:D6379"/>
    <mergeCell ref="AG6376:AG6379"/>
    <mergeCell ref="AH6376:AH6379"/>
    <mergeCell ref="AI6376:AI6379"/>
    <mergeCell ref="AJ6376:AJ6379"/>
    <mergeCell ref="D6372:D6375"/>
    <mergeCell ref="AG6372:AG6375"/>
    <mergeCell ref="AH6372:AH6375"/>
    <mergeCell ref="AI6372:AI6375"/>
    <mergeCell ref="AJ6372:AJ6375"/>
    <mergeCell ref="D6368:D6371"/>
    <mergeCell ref="AG6368:AG6371"/>
    <mergeCell ref="AH6368:AH6371"/>
    <mergeCell ref="AI6368:AI6371"/>
    <mergeCell ref="AJ6368:AJ6371"/>
    <mergeCell ref="D6364:D6367"/>
    <mergeCell ref="AG6364:AG6367"/>
    <mergeCell ref="AH6364:AH6367"/>
    <mergeCell ref="AI6364:AI6367"/>
    <mergeCell ref="AJ6364:AJ6367"/>
    <mergeCell ref="D6416:D6419"/>
    <mergeCell ref="AG6416:AG6419"/>
    <mergeCell ref="AH6416:AH6419"/>
    <mergeCell ref="AI6416:AI6419"/>
    <mergeCell ref="AJ6416:AJ6419"/>
    <mergeCell ref="D6412:D6415"/>
    <mergeCell ref="AG6412:AG6415"/>
    <mergeCell ref="AH6412:AH6415"/>
    <mergeCell ref="AI6412:AI6415"/>
    <mergeCell ref="AJ6412:AJ6415"/>
    <mergeCell ref="D6408:D6411"/>
    <mergeCell ref="AG6408:AG6411"/>
    <mergeCell ref="AH6408:AH6411"/>
    <mergeCell ref="AI6408:AI6411"/>
    <mergeCell ref="AJ6408:AJ6411"/>
    <mergeCell ref="D6404:D6407"/>
    <mergeCell ref="AG6404:AG6407"/>
    <mergeCell ref="AH6404:AH6407"/>
    <mergeCell ref="AI6404:AI6407"/>
    <mergeCell ref="AJ6404:AJ6407"/>
    <mergeCell ref="D6400:D6403"/>
    <mergeCell ref="AG6400:AG6403"/>
    <mergeCell ref="AH6400:AH6403"/>
    <mergeCell ref="AI6400:AI6403"/>
    <mergeCell ref="AJ6400:AJ6403"/>
    <mergeCell ref="D6396:D6399"/>
    <mergeCell ref="AG6396:AG6399"/>
    <mergeCell ref="AH6396:AH6399"/>
    <mergeCell ref="AI6396:AI6399"/>
    <mergeCell ref="AJ6396:AJ6399"/>
    <mergeCell ref="D6392:D6395"/>
    <mergeCell ref="AG6392:AG6395"/>
    <mergeCell ref="AH6392:AH6395"/>
    <mergeCell ref="AI6392:AI6395"/>
    <mergeCell ref="AJ6392:AJ6395"/>
    <mergeCell ref="D6444:D6447"/>
    <mergeCell ref="AG6444:AG6447"/>
    <mergeCell ref="AH6444:AH6447"/>
    <mergeCell ref="AI6444:AI6447"/>
    <mergeCell ref="AJ6444:AJ6447"/>
    <mergeCell ref="D6440:D6443"/>
    <mergeCell ref="AG6440:AG6443"/>
    <mergeCell ref="AH6440:AH6443"/>
    <mergeCell ref="AI6440:AI6443"/>
    <mergeCell ref="AJ6440:AJ6443"/>
    <mergeCell ref="D6436:D6439"/>
    <mergeCell ref="AG6436:AG6439"/>
    <mergeCell ref="AH6436:AH6439"/>
    <mergeCell ref="AI6436:AI6439"/>
    <mergeCell ref="AJ6436:AJ6439"/>
    <mergeCell ref="D6432:D6435"/>
    <mergeCell ref="AG6432:AG6435"/>
    <mergeCell ref="AH6432:AH6435"/>
    <mergeCell ref="AI6432:AI6435"/>
    <mergeCell ref="AJ6432:AJ6435"/>
    <mergeCell ref="D6428:D6431"/>
    <mergeCell ref="AG6428:AG6431"/>
    <mergeCell ref="AH6428:AH6431"/>
    <mergeCell ref="AI6428:AI6431"/>
    <mergeCell ref="AJ6428:AJ6431"/>
    <mergeCell ref="D6424:D6427"/>
    <mergeCell ref="AG6424:AG6427"/>
    <mergeCell ref="AH6424:AH6427"/>
    <mergeCell ref="AI6424:AI6427"/>
    <mergeCell ref="AJ6424:AJ6427"/>
    <mergeCell ref="D6420:D6423"/>
    <mergeCell ref="AG6420:AG6423"/>
    <mergeCell ref="AH6420:AH6423"/>
    <mergeCell ref="AI6420:AI6423"/>
    <mergeCell ref="AJ6420:AJ6423"/>
    <mergeCell ref="D6472:D6475"/>
    <mergeCell ref="AG6472:AG6475"/>
    <mergeCell ref="AH6472:AH6475"/>
    <mergeCell ref="AI6472:AI6475"/>
    <mergeCell ref="AJ6472:AJ6475"/>
    <mergeCell ref="D6468:D6471"/>
    <mergeCell ref="AG6468:AG6471"/>
    <mergeCell ref="AH6468:AH6471"/>
    <mergeCell ref="AI6468:AI6471"/>
    <mergeCell ref="AJ6468:AJ6471"/>
    <mergeCell ref="D6464:D6467"/>
    <mergeCell ref="AG6464:AG6467"/>
    <mergeCell ref="AH6464:AH6467"/>
    <mergeCell ref="AI6464:AI6467"/>
    <mergeCell ref="AJ6464:AJ6467"/>
    <mergeCell ref="D6460:D6463"/>
    <mergeCell ref="AG6460:AG6463"/>
    <mergeCell ref="AH6460:AH6463"/>
    <mergeCell ref="AI6460:AI6463"/>
    <mergeCell ref="AJ6460:AJ6463"/>
    <mergeCell ref="D6456:D6459"/>
    <mergeCell ref="AG6456:AG6459"/>
    <mergeCell ref="AH6456:AH6459"/>
    <mergeCell ref="AI6456:AI6459"/>
    <mergeCell ref="AJ6456:AJ6459"/>
    <mergeCell ref="D6452:D6455"/>
    <mergeCell ref="AG6452:AG6455"/>
    <mergeCell ref="AH6452:AH6455"/>
    <mergeCell ref="AI6452:AI6455"/>
    <mergeCell ref="AJ6452:AJ6455"/>
    <mergeCell ref="D6448:D6451"/>
    <mergeCell ref="AG6448:AG6451"/>
    <mergeCell ref="AH6448:AH6451"/>
    <mergeCell ref="AI6448:AI6451"/>
    <mergeCell ref="AJ6448:AJ6451"/>
    <mergeCell ref="D6500:D6503"/>
    <mergeCell ref="AG6500:AG6503"/>
    <mergeCell ref="AH6500:AH6503"/>
    <mergeCell ref="AI6500:AI6503"/>
    <mergeCell ref="AJ6500:AJ6503"/>
    <mergeCell ref="D6496:D6499"/>
    <mergeCell ref="AG6496:AG6499"/>
    <mergeCell ref="AH6496:AH6499"/>
    <mergeCell ref="AI6496:AI6499"/>
    <mergeCell ref="AJ6496:AJ6499"/>
    <mergeCell ref="D6492:D6495"/>
    <mergeCell ref="AG6492:AG6495"/>
    <mergeCell ref="AH6492:AH6495"/>
    <mergeCell ref="AI6492:AI6495"/>
    <mergeCell ref="AJ6492:AJ6495"/>
    <mergeCell ref="D6488:D6491"/>
    <mergeCell ref="AG6488:AG6491"/>
    <mergeCell ref="AH6488:AH6491"/>
    <mergeCell ref="AI6488:AI6491"/>
    <mergeCell ref="AJ6488:AJ6491"/>
    <mergeCell ref="D6484:D6487"/>
    <mergeCell ref="AG6484:AG6487"/>
    <mergeCell ref="AH6484:AH6487"/>
    <mergeCell ref="AI6484:AI6487"/>
    <mergeCell ref="AJ6484:AJ6487"/>
    <mergeCell ref="D6480:D6483"/>
    <mergeCell ref="AG6480:AG6483"/>
    <mergeCell ref="AH6480:AH6483"/>
    <mergeCell ref="AI6480:AI6483"/>
    <mergeCell ref="AJ6480:AJ6483"/>
    <mergeCell ref="D6476:D6479"/>
    <mergeCell ref="AG6476:AG6479"/>
    <mergeCell ref="AH6476:AH6479"/>
    <mergeCell ref="AI6476:AI6479"/>
    <mergeCell ref="AJ6476:AJ6479"/>
    <mergeCell ref="D6528:D6531"/>
    <mergeCell ref="AG6528:AG6531"/>
    <mergeCell ref="AH6528:AH6531"/>
    <mergeCell ref="AI6528:AI6531"/>
    <mergeCell ref="AJ6528:AJ6531"/>
    <mergeCell ref="D6524:D6527"/>
    <mergeCell ref="AG6524:AG6527"/>
    <mergeCell ref="AH6524:AH6527"/>
    <mergeCell ref="AI6524:AI6527"/>
    <mergeCell ref="AJ6524:AJ6527"/>
    <mergeCell ref="D6520:D6523"/>
    <mergeCell ref="AG6520:AG6523"/>
    <mergeCell ref="AH6520:AH6523"/>
    <mergeCell ref="AI6520:AI6523"/>
    <mergeCell ref="AJ6520:AJ6523"/>
    <mergeCell ref="D6516:D6519"/>
    <mergeCell ref="AG6516:AG6519"/>
    <mergeCell ref="AH6516:AH6519"/>
    <mergeCell ref="AI6516:AI6519"/>
    <mergeCell ref="AJ6516:AJ6519"/>
    <mergeCell ref="D6512:D6515"/>
    <mergeCell ref="AG6512:AG6515"/>
    <mergeCell ref="AH6512:AH6515"/>
    <mergeCell ref="AI6512:AI6515"/>
    <mergeCell ref="AJ6512:AJ6515"/>
    <mergeCell ref="D6508:D6511"/>
    <mergeCell ref="AG6508:AG6511"/>
    <mergeCell ref="AH6508:AH6511"/>
    <mergeCell ref="AI6508:AI6511"/>
    <mergeCell ref="AJ6508:AJ6511"/>
    <mergeCell ref="D6504:D6507"/>
    <mergeCell ref="AG6504:AG6507"/>
    <mergeCell ref="AH6504:AH6507"/>
    <mergeCell ref="AI6504:AI6507"/>
    <mergeCell ref="AJ6504:AJ6507"/>
    <mergeCell ref="D6556:D6559"/>
    <mergeCell ref="AG6556:AG6559"/>
    <mergeCell ref="AH6556:AH6559"/>
    <mergeCell ref="AI6556:AI6559"/>
    <mergeCell ref="AJ6556:AJ6559"/>
    <mergeCell ref="D6552:D6555"/>
    <mergeCell ref="AG6552:AG6555"/>
    <mergeCell ref="AH6552:AH6555"/>
    <mergeCell ref="AI6552:AI6555"/>
    <mergeCell ref="AJ6552:AJ6555"/>
    <mergeCell ref="D6548:D6551"/>
    <mergeCell ref="AG6548:AG6551"/>
    <mergeCell ref="AH6548:AH6551"/>
    <mergeCell ref="AI6548:AI6551"/>
    <mergeCell ref="AJ6548:AJ6551"/>
    <mergeCell ref="D6544:D6547"/>
    <mergeCell ref="AG6544:AG6547"/>
    <mergeCell ref="AH6544:AH6547"/>
    <mergeCell ref="AI6544:AI6547"/>
    <mergeCell ref="AJ6544:AJ6547"/>
    <mergeCell ref="D6540:D6543"/>
    <mergeCell ref="AG6540:AG6543"/>
    <mergeCell ref="AH6540:AH6543"/>
    <mergeCell ref="AI6540:AI6543"/>
    <mergeCell ref="AJ6540:AJ6543"/>
    <mergeCell ref="D6536:D6539"/>
    <mergeCell ref="AG6536:AG6539"/>
    <mergeCell ref="AH6536:AH6539"/>
    <mergeCell ref="AI6536:AI6539"/>
    <mergeCell ref="AJ6536:AJ6539"/>
    <mergeCell ref="D6532:D6535"/>
    <mergeCell ref="AG6532:AG6535"/>
    <mergeCell ref="AH6532:AH6535"/>
    <mergeCell ref="AI6532:AI6535"/>
    <mergeCell ref="AJ6532:AJ6535"/>
    <mergeCell ref="D6584:D6587"/>
    <mergeCell ref="AG6584:AG6587"/>
    <mergeCell ref="AH6584:AH6587"/>
    <mergeCell ref="AI6584:AI6587"/>
    <mergeCell ref="AJ6584:AJ6587"/>
    <mergeCell ref="D6580:D6583"/>
    <mergeCell ref="AG6580:AG6583"/>
    <mergeCell ref="AH6580:AH6583"/>
    <mergeCell ref="AI6580:AI6583"/>
    <mergeCell ref="AJ6580:AJ6583"/>
    <mergeCell ref="D6576:D6579"/>
    <mergeCell ref="AG6576:AG6579"/>
    <mergeCell ref="AH6576:AH6579"/>
    <mergeCell ref="AI6576:AI6579"/>
    <mergeCell ref="AJ6576:AJ6579"/>
    <mergeCell ref="D6572:D6575"/>
    <mergeCell ref="AG6572:AG6575"/>
    <mergeCell ref="AH6572:AH6575"/>
    <mergeCell ref="AI6572:AI6575"/>
    <mergeCell ref="AJ6572:AJ6575"/>
    <mergeCell ref="D6568:D6571"/>
    <mergeCell ref="AG6568:AG6571"/>
    <mergeCell ref="AH6568:AH6571"/>
    <mergeCell ref="AI6568:AI6571"/>
    <mergeCell ref="AJ6568:AJ6571"/>
    <mergeCell ref="D6564:D6567"/>
    <mergeCell ref="AG6564:AG6567"/>
    <mergeCell ref="AH6564:AH6567"/>
    <mergeCell ref="AI6564:AI6567"/>
    <mergeCell ref="AJ6564:AJ6567"/>
    <mergeCell ref="D6560:D6563"/>
    <mergeCell ref="AG6560:AG6563"/>
    <mergeCell ref="AH6560:AH6563"/>
    <mergeCell ref="AI6560:AI6563"/>
    <mergeCell ref="AJ6560:AJ6563"/>
    <mergeCell ref="D6612:D6615"/>
    <mergeCell ref="AG6612:AG6615"/>
    <mergeCell ref="AH6612:AH6615"/>
    <mergeCell ref="AI6612:AI6615"/>
    <mergeCell ref="AJ6612:AJ6615"/>
    <mergeCell ref="D6608:D6611"/>
    <mergeCell ref="AG6608:AG6611"/>
    <mergeCell ref="AH6608:AH6611"/>
    <mergeCell ref="AI6608:AI6611"/>
    <mergeCell ref="AJ6608:AJ6611"/>
    <mergeCell ref="D6604:D6607"/>
    <mergeCell ref="AG6604:AG6607"/>
    <mergeCell ref="AH6604:AH6607"/>
    <mergeCell ref="AI6604:AI6607"/>
    <mergeCell ref="AJ6604:AJ6607"/>
    <mergeCell ref="D6600:D6603"/>
    <mergeCell ref="AG6600:AG6603"/>
    <mergeCell ref="AH6600:AH6603"/>
    <mergeCell ref="AI6600:AI6603"/>
    <mergeCell ref="AJ6600:AJ6603"/>
    <mergeCell ref="D6596:D6599"/>
    <mergeCell ref="AG6596:AG6599"/>
    <mergeCell ref="AH6596:AH6599"/>
    <mergeCell ref="AI6596:AI6599"/>
    <mergeCell ref="AJ6596:AJ6599"/>
    <mergeCell ref="D6592:D6595"/>
    <mergeCell ref="AG6592:AG6595"/>
    <mergeCell ref="AH6592:AH6595"/>
    <mergeCell ref="AI6592:AI6595"/>
    <mergeCell ref="AJ6592:AJ6595"/>
    <mergeCell ref="D6588:D6591"/>
    <mergeCell ref="AG6588:AG6591"/>
    <mergeCell ref="AH6588:AH6591"/>
    <mergeCell ref="AI6588:AI6591"/>
    <mergeCell ref="AJ6588:AJ6591"/>
    <mergeCell ref="D6640:D6643"/>
    <mergeCell ref="AG6640:AG6643"/>
    <mergeCell ref="AH6640:AH6643"/>
    <mergeCell ref="AI6640:AI6643"/>
    <mergeCell ref="AJ6640:AJ6643"/>
    <mergeCell ref="D6636:D6639"/>
    <mergeCell ref="AG6636:AG6639"/>
    <mergeCell ref="AH6636:AH6639"/>
    <mergeCell ref="AI6636:AI6639"/>
    <mergeCell ref="AJ6636:AJ6639"/>
    <mergeCell ref="D6632:D6635"/>
    <mergeCell ref="AG6632:AG6635"/>
    <mergeCell ref="AH6632:AH6635"/>
    <mergeCell ref="AI6632:AI6635"/>
    <mergeCell ref="AJ6632:AJ6635"/>
    <mergeCell ref="D6628:D6631"/>
    <mergeCell ref="AG6628:AG6631"/>
    <mergeCell ref="AH6628:AH6631"/>
    <mergeCell ref="AI6628:AI6631"/>
    <mergeCell ref="AJ6628:AJ6631"/>
    <mergeCell ref="D6624:D6627"/>
    <mergeCell ref="AG6624:AG6627"/>
    <mergeCell ref="AH6624:AH6627"/>
    <mergeCell ref="AI6624:AI6627"/>
    <mergeCell ref="AJ6624:AJ6627"/>
    <mergeCell ref="D6620:D6623"/>
    <mergeCell ref="AG6620:AG6623"/>
    <mergeCell ref="AH6620:AH6623"/>
    <mergeCell ref="AI6620:AI6623"/>
    <mergeCell ref="AJ6620:AJ6623"/>
    <mergeCell ref="D6616:D6619"/>
    <mergeCell ref="AG6616:AG6619"/>
    <mergeCell ref="AH6616:AH6619"/>
    <mergeCell ref="AI6616:AI6619"/>
    <mergeCell ref="AJ6616:AJ6619"/>
    <mergeCell ref="D6668:D6671"/>
    <mergeCell ref="AG6668:AG6671"/>
    <mergeCell ref="AH6668:AH6671"/>
    <mergeCell ref="AI6668:AI6671"/>
    <mergeCell ref="AJ6668:AJ6671"/>
    <mergeCell ref="D6664:D6667"/>
    <mergeCell ref="AG6664:AG6667"/>
    <mergeCell ref="AH6664:AH6667"/>
    <mergeCell ref="AI6664:AI6667"/>
    <mergeCell ref="AJ6664:AJ6667"/>
    <mergeCell ref="D6660:D6663"/>
    <mergeCell ref="AG6660:AG6663"/>
    <mergeCell ref="AH6660:AH6663"/>
    <mergeCell ref="AI6660:AI6663"/>
    <mergeCell ref="AJ6660:AJ6663"/>
    <mergeCell ref="D6656:D6659"/>
    <mergeCell ref="AG6656:AG6659"/>
    <mergeCell ref="AH6656:AH6659"/>
    <mergeCell ref="AI6656:AI6659"/>
    <mergeCell ref="AJ6656:AJ6659"/>
    <mergeCell ref="D6652:D6655"/>
    <mergeCell ref="AG6652:AG6655"/>
    <mergeCell ref="AH6652:AH6655"/>
    <mergeCell ref="AI6652:AI6655"/>
    <mergeCell ref="AJ6652:AJ6655"/>
    <mergeCell ref="D6648:D6651"/>
    <mergeCell ref="AG6648:AG6651"/>
    <mergeCell ref="AH6648:AH6651"/>
    <mergeCell ref="AI6648:AI6651"/>
    <mergeCell ref="AJ6648:AJ6651"/>
    <mergeCell ref="D6644:D6647"/>
    <mergeCell ref="AG6644:AG6647"/>
    <mergeCell ref="AH6644:AH6647"/>
    <mergeCell ref="AI6644:AI6647"/>
    <mergeCell ref="AJ6644:AJ6647"/>
    <mergeCell ref="D6696:D6699"/>
    <mergeCell ref="AG6696:AG6699"/>
    <mergeCell ref="AH6696:AH6699"/>
    <mergeCell ref="AI6696:AI6699"/>
    <mergeCell ref="AJ6696:AJ6699"/>
    <mergeCell ref="D6692:D6695"/>
    <mergeCell ref="AG6692:AG6695"/>
    <mergeCell ref="AH6692:AH6695"/>
    <mergeCell ref="AI6692:AI6695"/>
    <mergeCell ref="AJ6692:AJ6695"/>
    <mergeCell ref="D6688:D6691"/>
    <mergeCell ref="AG6688:AG6691"/>
    <mergeCell ref="AH6688:AH6691"/>
    <mergeCell ref="AI6688:AI6691"/>
    <mergeCell ref="AJ6688:AJ6691"/>
    <mergeCell ref="D6684:D6687"/>
    <mergeCell ref="AG6684:AG6687"/>
    <mergeCell ref="AH6684:AH6687"/>
    <mergeCell ref="AI6684:AI6687"/>
    <mergeCell ref="AJ6684:AJ6687"/>
    <mergeCell ref="D6680:D6683"/>
    <mergeCell ref="AG6680:AG6683"/>
    <mergeCell ref="AH6680:AH6683"/>
    <mergeCell ref="AI6680:AI6683"/>
    <mergeCell ref="AJ6680:AJ6683"/>
    <mergeCell ref="D6676:D6679"/>
    <mergeCell ref="AG6676:AG6679"/>
    <mergeCell ref="AH6676:AH6679"/>
    <mergeCell ref="AI6676:AI6679"/>
    <mergeCell ref="AJ6676:AJ6679"/>
    <mergeCell ref="D6672:D6675"/>
    <mergeCell ref="AG6672:AG6675"/>
    <mergeCell ref="AH6672:AH6675"/>
    <mergeCell ref="AI6672:AI6675"/>
    <mergeCell ref="AJ6672:AJ6675"/>
    <mergeCell ref="D6724:D6727"/>
    <mergeCell ref="AG6724:AG6727"/>
    <mergeCell ref="AH6724:AH6727"/>
    <mergeCell ref="AI6724:AI6727"/>
    <mergeCell ref="AJ6724:AJ6727"/>
    <mergeCell ref="D6720:D6723"/>
    <mergeCell ref="AG6720:AG6723"/>
    <mergeCell ref="AH6720:AH6723"/>
    <mergeCell ref="AI6720:AI6723"/>
    <mergeCell ref="AJ6720:AJ6723"/>
    <mergeCell ref="D6716:D6719"/>
    <mergeCell ref="AG6716:AG6719"/>
    <mergeCell ref="AH6716:AH6719"/>
    <mergeCell ref="AI6716:AI6719"/>
    <mergeCell ref="AJ6716:AJ6719"/>
    <mergeCell ref="D6712:D6715"/>
    <mergeCell ref="AG6712:AG6715"/>
    <mergeCell ref="AH6712:AH6715"/>
    <mergeCell ref="AI6712:AI6715"/>
    <mergeCell ref="AJ6712:AJ6715"/>
    <mergeCell ref="D6708:D6711"/>
    <mergeCell ref="AG6708:AG6711"/>
    <mergeCell ref="AH6708:AH6711"/>
    <mergeCell ref="AI6708:AI6711"/>
    <mergeCell ref="AJ6708:AJ6711"/>
    <mergeCell ref="D6704:D6707"/>
    <mergeCell ref="AG6704:AG6707"/>
    <mergeCell ref="AH6704:AH6707"/>
    <mergeCell ref="AI6704:AI6707"/>
    <mergeCell ref="AJ6704:AJ6707"/>
    <mergeCell ref="D6700:D6703"/>
    <mergeCell ref="AG6700:AG6703"/>
    <mergeCell ref="AH6700:AH6703"/>
    <mergeCell ref="AI6700:AI6703"/>
    <mergeCell ref="AJ6700:AJ6703"/>
    <mergeCell ref="D6752:D6755"/>
    <mergeCell ref="AG6752:AG6755"/>
    <mergeCell ref="AH6752:AH6755"/>
    <mergeCell ref="AI6752:AI6755"/>
    <mergeCell ref="AJ6752:AJ6755"/>
    <mergeCell ref="D6748:D6751"/>
    <mergeCell ref="AG6748:AG6751"/>
    <mergeCell ref="AH6748:AH6751"/>
    <mergeCell ref="AI6748:AI6751"/>
    <mergeCell ref="AJ6748:AJ6751"/>
    <mergeCell ref="D6744:D6747"/>
    <mergeCell ref="AG6744:AG6747"/>
    <mergeCell ref="AH6744:AH6747"/>
    <mergeCell ref="AI6744:AI6747"/>
    <mergeCell ref="AJ6744:AJ6747"/>
    <mergeCell ref="D6740:D6743"/>
    <mergeCell ref="AG6740:AG6743"/>
    <mergeCell ref="AH6740:AH6743"/>
    <mergeCell ref="AI6740:AI6743"/>
    <mergeCell ref="AJ6740:AJ6743"/>
    <mergeCell ref="D6736:D6739"/>
    <mergeCell ref="AG6736:AG6739"/>
    <mergeCell ref="AH6736:AH6739"/>
    <mergeCell ref="AI6736:AI6739"/>
    <mergeCell ref="AJ6736:AJ6739"/>
    <mergeCell ref="D6732:D6735"/>
    <mergeCell ref="AG6732:AG6735"/>
    <mergeCell ref="AH6732:AH6735"/>
    <mergeCell ref="AI6732:AI6735"/>
    <mergeCell ref="AJ6732:AJ6735"/>
    <mergeCell ref="D6728:D6731"/>
    <mergeCell ref="AG6728:AG6731"/>
    <mergeCell ref="AH6728:AH6731"/>
    <mergeCell ref="AI6728:AI6731"/>
    <mergeCell ref="AJ6728:AJ6731"/>
    <mergeCell ref="D6780:D6783"/>
    <mergeCell ref="AG6780:AG6783"/>
    <mergeCell ref="AH6780:AH6783"/>
    <mergeCell ref="AI6780:AI6783"/>
    <mergeCell ref="AJ6780:AJ6783"/>
    <mergeCell ref="D6776:D6779"/>
    <mergeCell ref="AG6776:AG6779"/>
    <mergeCell ref="AH6776:AH6779"/>
    <mergeCell ref="AI6776:AI6779"/>
    <mergeCell ref="AJ6776:AJ6779"/>
    <mergeCell ref="D6772:D6775"/>
    <mergeCell ref="AG6772:AG6775"/>
    <mergeCell ref="AH6772:AH6775"/>
    <mergeCell ref="AI6772:AI6775"/>
    <mergeCell ref="AJ6772:AJ6775"/>
    <mergeCell ref="D6768:D6771"/>
    <mergeCell ref="AG6768:AG6771"/>
    <mergeCell ref="AH6768:AH6771"/>
    <mergeCell ref="AI6768:AI6771"/>
    <mergeCell ref="AJ6768:AJ6771"/>
    <mergeCell ref="D6764:D6767"/>
    <mergeCell ref="AG6764:AG6767"/>
    <mergeCell ref="AH6764:AH6767"/>
    <mergeCell ref="AI6764:AI6767"/>
    <mergeCell ref="AJ6764:AJ6767"/>
    <mergeCell ref="D6760:D6763"/>
    <mergeCell ref="AG6760:AG6763"/>
    <mergeCell ref="AH6760:AH6763"/>
    <mergeCell ref="AI6760:AI6763"/>
    <mergeCell ref="AJ6760:AJ6763"/>
    <mergeCell ref="D6756:D6759"/>
    <mergeCell ref="AG6756:AG6759"/>
    <mergeCell ref="AH6756:AH6759"/>
    <mergeCell ref="AI6756:AI6759"/>
    <mergeCell ref="AJ6756:AJ6759"/>
    <mergeCell ref="D6808:D6811"/>
    <mergeCell ref="AG6808:AG6811"/>
    <mergeCell ref="AH6808:AH6811"/>
    <mergeCell ref="AI6808:AI6811"/>
    <mergeCell ref="AJ6808:AJ6811"/>
    <mergeCell ref="D6804:D6807"/>
    <mergeCell ref="AG6804:AG6807"/>
    <mergeCell ref="AH6804:AH6807"/>
    <mergeCell ref="AI6804:AI6807"/>
    <mergeCell ref="AJ6804:AJ6807"/>
    <mergeCell ref="D6800:D6803"/>
    <mergeCell ref="AG6800:AG6803"/>
    <mergeCell ref="AH6800:AH6803"/>
    <mergeCell ref="AI6800:AI6803"/>
    <mergeCell ref="AJ6800:AJ6803"/>
    <mergeCell ref="D6796:D6799"/>
    <mergeCell ref="AG6796:AG6799"/>
    <mergeCell ref="AH6796:AH6799"/>
    <mergeCell ref="AI6796:AI6799"/>
    <mergeCell ref="AJ6796:AJ6799"/>
    <mergeCell ref="D6792:D6795"/>
    <mergeCell ref="AG6792:AG6795"/>
    <mergeCell ref="AH6792:AH6795"/>
    <mergeCell ref="AI6792:AI6795"/>
    <mergeCell ref="AJ6792:AJ6795"/>
    <mergeCell ref="D6788:D6791"/>
    <mergeCell ref="AG6788:AG6791"/>
    <mergeCell ref="AH6788:AH6791"/>
    <mergeCell ref="AI6788:AI6791"/>
    <mergeCell ref="AJ6788:AJ6791"/>
    <mergeCell ref="D6784:D6787"/>
    <mergeCell ref="AG6784:AG6787"/>
    <mergeCell ref="AH6784:AH6787"/>
    <mergeCell ref="AI6784:AI6787"/>
    <mergeCell ref="AJ6784:AJ6787"/>
    <mergeCell ref="D6836:D6839"/>
    <mergeCell ref="AG6836:AG6839"/>
    <mergeCell ref="AH6836:AH6839"/>
    <mergeCell ref="AI6836:AI6839"/>
    <mergeCell ref="AJ6836:AJ6839"/>
    <mergeCell ref="D6832:D6835"/>
    <mergeCell ref="AG6832:AG6835"/>
    <mergeCell ref="AH6832:AH6835"/>
    <mergeCell ref="AI6832:AI6835"/>
    <mergeCell ref="AJ6832:AJ6835"/>
    <mergeCell ref="D6828:D6831"/>
    <mergeCell ref="AG6828:AG6831"/>
    <mergeCell ref="AH6828:AH6831"/>
    <mergeCell ref="AI6828:AI6831"/>
    <mergeCell ref="AJ6828:AJ6831"/>
    <mergeCell ref="D6824:D6827"/>
    <mergeCell ref="AG6824:AG6827"/>
    <mergeCell ref="AH6824:AH6827"/>
    <mergeCell ref="AI6824:AI6827"/>
    <mergeCell ref="AJ6824:AJ6827"/>
    <mergeCell ref="D6820:D6823"/>
    <mergeCell ref="AG6820:AG6823"/>
    <mergeCell ref="AH6820:AH6823"/>
    <mergeCell ref="AI6820:AI6823"/>
    <mergeCell ref="AJ6820:AJ6823"/>
    <mergeCell ref="D6816:D6819"/>
    <mergeCell ref="AG6816:AG6819"/>
    <mergeCell ref="AH6816:AH6819"/>
    <mergeCell ref="AI6816:AI6819"/>
    <mergeCell ref="AJ6816:AJ6819"/>
    <mergeCell ref="D6812:D6815"/>
    <mergeCell ref="AG6812:AG6815"/>
    <mergeCell ref="AH6812:AH6815"/>
    <mergeCell ref="AI6812:AI6815"/>
    <mergeCell ref="AJ6812:AJ6815"/>
    <mergeCell ref="D6864:D6867"/>
    <mergeCell ref="AG6864:AG6867"/>
    <mergeCell ref="AH6864:AH6867"/>
    <mergeCell ref="AI6864:AI6867"/>
    <mergeCell ref="AJ6864:AJ6867"/>
    <mergeCell ref="D6860:D6863"/>
    <mergeCell ref="AG6860:AG6863"/>
    <mergeCell ref="AH6860:AH6863"/>
    <mergeCell ref="AI6860:AI6863"/>
    <mergeCell ref="AJ6860:AJ6863"/>
    <mergeCell ref="D6856:D6859"/>
    <mergeCell ref="AG6856:AG6859"/>
    <mergeCell ref="AH6856:AH6859"/>
    <mergeCell ref="AI6856:AI6859"/>
    <mergeCell ref="AJ6856:AJ6859"/>
    <mergeCell ref="D6852:D6855"/>
    <mergeCell ref="AG6852:AG6855"/>
    <mergeCell ref="AH6852:AH6855"/>
    <mergeCell ref="AI6852:AI6855"/>
    <mergeCell ref="AJ6852:AJ6855"/>
    <mergeCell ref="D6848:D6851"/>
    <mergeCell ref="AG6848:AG6851"/>
    <mergeCell ref="AH6848:AH6851"/>
    <mergeCell ref="AI6848:AI6851"/>
    <mergeCell ref="AJ6848:AJ6851"/>
    <mergeCell ref="D6844:D6847"/>
    <mergeCell ref="AG6844:AG6847"/>
    <mergeCell ref="AH6844:AH6847"/>
    <mergeCell ref="AI6844:AI6847"/>
    <mergeCell ref="AJ6844:AJ6847"/>
    <mergeCell ref="D6840:D6843"/>
    <mergeCell ref="AG6840:AG6843"/>
    <mergeCell ref="AH6840:AH6843"/>
    <mergeCell ref="AI6840:AI6843"/>
    <mergeCell ref="AJ6840:AJ6843"/>
    <mergeCell ref="D6892:D6895"/>
    <mergeCell ref="AG6892:AG6895"/>
    <mergeCell ref="AH6892:AH6895"/>
    <mergeCell ref="AI6892:AI6895"/>
    <mergeCell ref="AJ6892:AJ6895"/>
    <mergeCell ref="D6888:D6891"/>
    <mergeCell ref="AG6888:AG6891"/>
    <mergeCell ref="AH6888:AH6891"/>
    <mergeCell ref="AI6888:AI6891"/>
    <mergeCell ref="AJ6888:AJ6891"/>
    <mergeCell ref="D6884:D6887"/>
    <mergeCell ref="AG6884:AG6887"/>
    <mergeCell ref="AH6884:AH6887"/>
    <mergeCell ref="AI6884:AI6887"/>
    <mergeCell ref="AJ6884:AJ6887"/>
    <mergeCell ref="D6880:D6883"/>
    <mergeCell ref="AG6880:AG6883"/>
    <mergeCell ref="AH6880:AH6883"/>
    <mergeCell ref="AI6880:AI6883"/>
    <mergeCell ref="AJ6880:AJ6883"/>
    <mergeCell ref="D6876:D6879"/>
    <mergeCell ref="AG6876:AG6879"/>
    <mergeCell ref="AH6876:AH6879"/>
    <mergeCell ref="AI6876:AI6879"/>
    <mergeCell ref="AJ6876:AJ6879"/>
    <mergeCell ref="D6872:D6875"/>
    <mergeCell ref="AG6872:AG6875"/>
    <mergeCell ref="AH6872:AH6875"/>
    <mergeCell ref="AI6872:AI6875"/>
    <mergeCell ref="AJ6872:AJ6875"/>
    <mergeCell ref="D6868:D6871"/>
    <mergeCell ref="AG6868:AG6871"/>
    <mergeCell ref="AH6868:AH6871"/>
    <mergeCell ref="AI6868:AI6871"/>
    <mergeCell ref="AJ6868:AJ6871"/>
    <mergeCell ref="D6920:D6923"/>
    <mergeCell ref="AG6920:AG6923"/>
    <mergeCell ref="AH6920:AH6923"/>
    <mergeCell ref="AI6920:AI6923"/>
    <mergeCell ref="AJ6920:AJ6923"/>
    <mergeCell ref="D6916:D6919"/>
    <mergeCell ref="AG6916:AG6919"/>
    <mergeCell ref="AH6916:AH6919"/>
    <mergeCell ref="AI6916:AI6919"/>
    <mergeCell ref="AJ6916:AJ6919"/>
    <mergeCell ref="D6912:D6915"/>
    <mergeCell ref="AG6912:AG6915"/>
    <mergeCell ref="AH6912:AH6915"/>
    <mergeCell ref="AI6912:AI6915"/>
    <mergeCell ref="AJ6912:AJ6915"/>
    <mergeCell ref="D6908:D6911"/>
    <mergeCell ref="AG6908:AG6911"/>
    <mergeCell ref="AH6908:AH6911"/>
    <mergeCell ref="AI6908:AI6911"/>
    <mergeCell ref="AJ6908:AJ6911"/>
    <mergeCell ref="D6904:D6907"/>
    <mergeCell ref="AG6904:AG6907"/>
    <mergeCell ref="AH6904:AH6907"/>
    <mergeCell ref="AI6904:AI6907"/>
    <mergeCell ref="AJ6904:AJ6907"/>
    <mergeCell ref="D6900:D6903"/>
    <mergeCell ref="AG6900:AG6903"/>
    <mergeCell ref="AH6900:AH6903"/>
    <mergeCell ref="AI6900:AI6903"/>
    <mergeCell ref="AJ6900:AJ6903"/>
    <mergeCell ref="D6896:D6899"/>
    <mergeCell ref="AG6896:AG6899"/>
    <mergeCell ref="AH6896:AH6899"/>
    <mergeCell ref="AI6896:AI6899"/>
    <mergeCell ref="AJ6896:AJ6899"/>
    <mergeCell ref="D6948:D6951"/>
    <mergeCell ref="AG6948:AG6951"/>
    <mergeCell ref="AH6948:AH6951"/>
    <mergeCell ref="AI6948:AI6951"/>
    <mergeCell ref="AJ6948:AJ6951"/>
    <mergeCell ref="D6944:D6947"/>
    <mergeCell ref="AG6944:AG6947"/>
    <mergeCell ref="AH6944:AH6947"/>
    <mergeCell ref="AI6944:AI6947"/>
    <mergeCell ref="AJ6944:AJ6947"/>
    <mergeCell ref="D6940:D6943"/>
    <mergeCell ref="AG6940:AG6943"/>
    <mergeCell ref="AH6940:AH6943"/>
    <mergeCell ref="AI6940:AI6943"/>
    <mergeCell ref="AJ6940:AJ6943"/>
    <mergeCell ref="D6936:D6939"/>
    <mergeCell ref="AG6936:AG6939"/>
    <mergeCell ref="AH6936:AH6939"/>
    <mergeCell ref="AI6936:AI6939"/>
    <mergeCell ref="AJ6936:AJ6939"/>
    <mergeCell ref="D6932:D6935"/>
    <mergeCell ref="AG6932:AG6935"/>
    <mergeCell ref="AH6932:AH6935"/>
    <mergeCell ref="AI6932:AI6935"/>
    <mergeCell ref="AJ6932:AJ6935"/>
    <mergeCell ref="D6928:D6931"/>
    <mergeCell ref="AG6928:AG6931"/>
    <mergeCell ref="AH6928:AH6931"/>
    <mergeCell ref="AI6928:AI6931"/>
    <mergeCell ref="AJ6928:AJ6931"/>
    <mergeCell ref="D6924:D6927"/>
    <mergeCell ref="AG6924:AG6927"/>
    <mergeCell ref="AH6924:AH6927"/>
    <mergeCell ref="AI6924:AI6927"/>
    <mergeCell ref="AJ6924:AJ6927"/>
    <mergeCell ref="D6976:D6979"/>
    <mergeCell ref="AG6976:AG6979"/>
    <mergeCell ref="AH6976:AH6979"/>
    <mergeCell ref="AI6976:AI6979"/>
    <mergeCell ref="AJ6976:AJ6979"/>
    <mergeCell ref="D6972:D6975"/>
    <mergeCell ref="AG6972:AG6975"/>
    <mergeCell ref="AH6972:AH6975"/>
    <mergeCell ref="AI6972:AI6975"/>
    <mergeCell ref="AJ6972:AJ6975"/>
    <mergeCell ref="D6968:D6971"/>
    <mergeCell ref="AG6968:AG6971"/>
    <mergeCell ref="AH6968:AH6971"/>
    <mergeCell ref="AI6968:AI6971"/>
    <mergeCell ref="AJ6968:AJ6971"/>
    <mergeCell ref="D6964:D6967"/>
    <mergeCell ref="AG6964:AG6967"/>
    <mergeCell ref="AH6964:AH6967"/>
    <mergeCell ref="AI6964:AI6967"/>
    <mergeCell ref="AJ6964:AJ6967"/>
    <mergeCell ref="D6960:D6963"/>
    <mergeCell ref="AG6960:AG6963"/>
    <mergeCell ref="AH6960:AH6963"/>
    <mergeCell ref="AI6960:AI6963"/>
    <mergeCell ref="AJ6960:AJ6963"/>
    <mergeCell ref="D6956:D6959"/>
    <mergeCell ref="AG6956:AG6959"/>
    <mergeCell ref="AH6956:AH6959"/>
    <mergeCell ref="AI6956:AI6959"/>
    <mergeCell ref="AJ6956:AJ6959"/>
    <mergeCell ref="D6952:D6955"/>
    <mergeCell ref="AG6952:AG6955"/>
    <mergeCell ref="AH6952:AH6955"/>
    <mergeCell ref="AI6952:AI6955"/>
    <mergeCell ref="AJ6952:AJ6955"/>
    <mergeCell ref="D7004:D7007"/>
    <mergeCell ref="AG7004:AG7007"/>
    <mergeCell ref="AH7004:AH7007"/>
    <mergeCell ref="AI7004:AI7007"/>
    <mergeCell ref="AJ7004:AJ7007"/>
    <mergeCell ref="D7000:D7003"/>
    <mergeCell ref="AG7000:AG7003"/>
    <mergeCell ref="AH7000:AH7003"/>
    <mergeCell ref="AI7000:AI7003"/>
    <mergeCell ref="AJ7000:AJ7003"/>
    <mergeCell ref="D6996:D6999"/>
    <mergeCell ref="AG6996:AG6999"/>
    <mergeCell ref="AH6996:AH6999"/>
    <mergeCell ref="AI6996:AI6999"/>
    <mergeCell ref="AJ6996:AJ6999"/>
    <mergeCell ref="D6992:D6995"/>
    <mergeCell ref="AG6992:AG6995"/>
    <mergeCell ref="AH6992:AH6995"/>
    <mergeCell ref="AI6992:AI6995"/>
    <mergeCell ref="AJ6992:AJ6995"/>
    <mergeCell ref="D6988:D6991"/>
    <mergeCell ref="AG6988:AG6991"/>
    <mergeCell ref="AH6988:AH6991"/>
    <mergeCell ref="AI6988:AI6991"/>
    <mergeCell ref="AJ6988:AJ6991"/>
    <mergeCell ref="D6984:D6987"/>
    <mergeCell ref="AG6984:AG6987"/>
    <mergeCell ref="AH6984:AH6987"/>
    <mergeCell ref="AI6984:AI6987"/>
    <mergeCell ref="AJ6984:AJ6987"/>
    <mergeCell ref="D6980:D6983"/>
    <mergeCell ref="AG6980:AG6983"/>
    <mergeCell ref="AH6980:AH6983"/>
    <mergeCell ref="AI6980:AI6983"/>
    <mergeCell ref="AJ6980:AJ6983"/>
    <mergeCell ref="D7032:D7035"/>
    <mergeCell ref="AG7032:AG7035"/>
    <mergeCell ref="AH7032:AH7035"/>
    <mergeCell ref="AI7032:AI7035"/>
    <mergeCell ref="AJ7032:AJ7035"/>
    <mergeCell ref="D7028:D7031"/>
    <mergeCell ref="AG7028:AG7031"/>
    <mergeCell ref="AH7028:AH7031"/>
    <mergeCell ref="AI7028:AI7031"/>
    <mergeCell ref="AJ7028:AJ7031"/>
    <mergeCell ref="D7024:D7027"/>
    <mergeCell ref="AG7024:AG7027"/>
    <mergeCell ref="AH7024:AH7027"/>
    <mergeCell ref="AI7024:AI7027"/>
    <mergeCell ref="AJ7024:AJ7027"/>
    <mergeCell ref="D7020:D7023"/>
    <mergeCell ref="AG7020:AG7023"/>
    <mergeCell ref="AH7020:AH7023"/>
    <mergeCell ref="AI7020:AI7023"/>
    <mergeCell ref="AJ7020:AJ7023"/>
    <mergeCell ref="D7016:D7019"/>
    <mergeCell ref="AG7016:AG7019"/>
    <mergeCell ref="AH7016:AH7019"/>
    <mergeCell ref="AI7016:AI7019"/>
    <mergeCell ref="AJ7016:AJ7019"/>
    <mergeCell ref="D7012:D7015"/>
    <mergeCell ref="AG7012:AG7015"/>
    <mergeCell ref="AH7012:AH7015"/>
    <mergeCell ref="AI7012:AI7015"/>
    <mergeCell ref="AJ7012:AJ7015"/>
    <mergeCell ref="D7008:D7011"/>
    <mergeCell ref="AG7008:AG7011"/>
    <mergeCell ref="AH7008:AH7011"/>
    <mergeCell ref="AI7008:AI7011"/>
    <mergeCell ref="AJ7008:AJ7011"/>
    <mergeCell ref="D7060:D7063"/>
    <mergeCell ref="AG7060:AG7063"/>
    <mergeCell ref="AH7060:AH7063"/>
    <mergeCell ref="AI7060:AI7063"/>
    <mergeCell ref="AJ7060:AJ7063"/>
    <mergeCell ref="D7056:D7059"/>
    <mergeCell ref="AG7056:AG7059"/>
    <mergeCell ref="AH7056:AH7059"/>
    <mergeCell ref="AI7056:AI7059"/>
    <mergeCell ref="AJ7056:AJ7059"/>
    <mergeCell ref="D7052:D7055"/>
    <mergeCell ref="AG7052:AG7055"/>
    <mergeCell ref="AH7052:AH7055"/>
    <mergeCell ref="AI7052:AI7055"/>
    <mergeCell ref="AJ7052:AJ7055"/>
    <mergeCell ref="D7048:D7051"/>
    <mergeCell ref="AG7048:AG7051"/>
    <mergeCell ref="AH7048:AH7051"/>
    <mergeCell ref="AI7048:AI7051"/>
    <mergeCell ref="AJ7048:AJ7051"/>
    <mergeCell ref="D7044:D7047"/>
    <mergeCell ref="AG7044:AG7047"/>
    <mergeCell ref="AH7044:AH7047"/>
    <mergeCell ref="AI7044:AI7047"/>
    <mergeCell ref="AJ7044:AJ7047"/>
    <mergeCell ref="D7040:D7043"/>
    <mergeCell ref="AG7040:AG7043"/>
    <mergeCell ref="AH7040:AH7043"/>
    <mergeCell ref="AI7040:AI7043"/>
    <mergeCell ref="AJ7040:AJ7043"/>
    <mergeCell ref="D7036:D7039"/>
    <mergeCell ref="AG7036:AG7039"/>
    <mergeCell ref="AH7036:AH7039"/>
    <mergeCell ref="AI7036:AI7039"/>
    <mergeCell ref="AJ7036:AJ7039"/>
    <mergeCell ref="D7088:D7091"/>
    <mergeCell ref="AG7088:AG7091"/>
    <mergeCell ref="AH7088:AH7091"/>
    <mergeCell ref="AI7088:AI7091"/>
    <mergeCell ref="AJ7088:AJ7091"/>
    <mergeCell ref="D7084:D7087"/>
    <mergeCell ref="AG7084:AG7087"/>
    <mergeCell ref="AH7084:AH7087"/>
    <mergeCell ref="AI7084:AI7087"/>
    <mergeCell ref="AJ7084:AJ7087"/>
    <mergeCell ref="D7080:D7083"/>
    <mergeCell ref="AG7080:AG7083"/>
    <mergeCell ref="AH7080:AH7083"/>
    <mergeCell ref="AI7080:AI7083"/>
    <mergeCell ref="AJ7080:AJ7083"/>
    <mergeCell ref="D7076:D7079"/>
    <mergeCell ref="AG7076:AG7079"/>
    <mergeCell ref="AH7076:AH7079"/>
    <mergeCell ref="AI7076:AI7079"/>
    <mergeCell ref="AJ7076:AJ7079"/>
    <mergeCell ref="D7072:D7075"/>
    <mergeCell ref="AG7072:AG7075"/>
    <mergeCell ref="AH7072:AH7075"/>
    <mergeCell ref="AI7072:AI7075"/>
    <mergeCell ref="AJ7072:AJ7075"/>
    <mergeCell ref="D7068:D7071"/>
    <mergeCell ref="AG7068:AG7071"/>
    <mergeCell ref="AH7068:AH7071"/>
    <mergeCell ref="AI7068:AI7071"/>
    <mergeCell ref="AJ7068:AJ7071"/>
    <mergeCell ref="D7064:D7067"/>
    <mergeCell ref="AG7064:AG7067"/>
    <mergeCell ref="AH7064:AH7067"/>
    <mergeCell ref="AI7064:AI7067"/>
    <mergeCell ref="AJ7064:AJ7067"/>
    <mergeCell ref="D7116:D7119"/>
    <mergeCell ref="AG7116:AG7119"/>
    <mergeCell ref="AH7116:AH7119"/>
    <mergeCell ref="AI7116:AI7119"/>
    <mergeCell ref="AJ7116:AJ7119"/>
    <mergeCell ref="D7112:D7115"/>
    <mergeCell ref="AG7112:AG7115"/>
    <mergeCell ref="AH7112:AH7115"/>
    <mergeCell ref="AI7112:AI7115"/>
    <mergeCell ref="AJ7112:AJ7115"/>
    <mergeCell ref="D7108:D7111"/>
    <mergeCell ref="AG7108:AG7111"/>
    <mergeCell ref="AH7108:AH7111"/>
    <mergeCell ref="AI7108:AI7111"/>
    <mergeCell ref="AJ7108:AJ7111"/>
    <mergeCell ref="D7104:D7107"/>
    <mergeCell ref="AG7104:AG7107"/>
    <mergeCell ref="AH7104:AH7107"/>
    <mergeCell ref="AI7104:AI7107"/>
    <mergeCell ref="AJ7104:AJ7107"/>
    <mergeCell ref="D7100:D7103"/>
    <mergeCell ref="AG7100:AG7103"/>
    <mergeCell ref="AH7100:AH7103"/>
    <mergeCell ref="AI7100:AI7103"/>
    <mergeCell ref="AJ7100:AJ7103"/>
    <mergeCell ref="D7096:D7099"/>
    <mergeCell ref="AG7096:AG7099"/>
    <mergeCell ref="AH7096:AH7099"/>
    <mergeCell ref="AI7096:AI7099"/>
    <mergeCell ref="AJ7096:AJ7099"/>
    <mergeCell ref="D7092:D7095"/>
    <mergeCell ref="AG7092:AG7095"/>
    <mergeCell ref="AH7092:AH7095"/>
    <mergeCell ref="AI7092:AI7095"/>
    <mergeCell ref="AJ7092:AJ7095"/>
    <mergeCell ref="D7144:D7147"/>
    <mergeCell ref="AG7144:AG7147"/>
    <mergeCell ref="AH7144:AH7147"/>
    <mergeCell ref="AI7144:AI7147"/>
    <mergeCell ref="AJ7144:AJ7147"/>
    <mergeCell ref="D7140:D7143"/>
    <mergeCell ref="AG7140:AG7143"/>
    <mergeCell ref="AH7140:AH7143"/>
    <mergeCell ref="AI7140:AI7143"/>
    <mergeCell ref="AJ7140:AJ7143"/>
    <mergeCell ref="D7136:D7139"/>
    <mergeCell ref="AG7136:AG7139"/>
    <mergeCell ref="AH7136:AH7139"/>
    <mergeCell ref="AI7136:AI7139"/>
    <mergeCell ref="AJ7136:AJ7139"/>
    <mergeCell ref="D7132:D7135"/>
    <mergeCell ref="AG7132:AG7135"/>
    <mergeCell ref="AH7132:AH7135"/>
    <mergeCell ref="AI7132:AI7135"/>
    <mergeCell ref="AJ7132:AJ7135"/>
    <mergeCell ref="D7128:D7131"/>
    <mergeCell ref="AG7128:AG7131"/>
    <mergeCell ref="AH7128:AH7131"/>
    <mergeCell ref="AI7128:AI7131"/>
    <mergeCell ref="AJ7128:AJ7131"/>
    <mergeCell ref="D7124:D7127"/>
    <mergeCell ref="AG7124:AG7127"/>
    <mergeCell ref="AH7124:AH7127"/>
    <mergeCell ref="AI7124:AI7127"/>
    <mergeCell ref="AJ7124:AJ7127"/>
    <mergeCell ref="D7120:D7123"/>
    <mergeCell ref="AG7120:AG7123"/>
    <mergeCell ref="AH7120:AH7123"/>
    <mergeCell ref="AI7120:AI7123"/>
    <mergeCell ref="AJ7120:AJ7123"/>
    <mergeCell ref="D7172:D7175"/>
    <mergeCell ref="AG7172:AG7175"/>
    <mergeCell ref="AH7172:AH7175"/>
    <mergeCell ref="AI7172:AI7175"/>
    <mergeCell ref="AJ7172:AJ7175"/>
    <mergeCell ref="D7168:D7171"/>
    <mergeCell ref="AG7168:AG7171"/>
    <mergeCell ref="AH7168:AH7171"/>
    <mergeCell ref="AI7168:AI7171"/>
    <mergeCell ref="AJ7168:AJ7171"/>
    <mergeCell ref="D7164:D7167"/>
    <mergeCell ref="AG7164:AG7167"/>
    <mergeCell ref="AH7164:AH7167"/>
    <mergeCell ref="AI7164:AI7167"/>
    <mergeCell ref="AJ7164:AJ7167"/>
    <mergeCell ref="D7160:D7163"/>
    <mergeCell ref="AG7160:AG7163"/>
    <mergeCell ref="AH7160:AH7163"/>
    <mergeCell ref="AI7160:AI7163"/>
    <mergeCell ref="AJ7160:AJ7163"/>
    <mergeCell ref="D7156:D7159"/>
    <mergeCell ref="AG7156:AG7159"/>
    <mergeCell ref="AH7156:AH7159"/>
    <mergeCell ref="AI7156:AI7159"/>
    <mergeCell ref="AJ7156:AJ7159"/>
    <mergeCell ref="D7152:D7155"/>
    <mergeCell ref="AG7152:AG7155"/>
    <mergeCell ref="AH7152:AH7155"/>
    <mergeCell ref="AI7152:AI7155"/>
    <mergeCell ref="AJ7152:AJ7155"/>
    <mergeCell ref="D7148:D7151"/>
    <mergeCell ref="AG7148:AG7151"/>
    <mergeCell ref="AH7148:AH7151"/>
    <mergeCell ref="AI7148:AI7151"/>
    <mergeCell ref="AJ7148:AJ7151"/>
    <mergeCell ref="D7200:D7203"/>
    <mergeCell ref="AG7200:AG7203"/>
    <mergeCell ref="AH7200:AH7203"/>
    <mergeCell ref="AI7200:AI7203"/>
    <mergeCell ref="AJ7200:AJ7203"/>
    <mergeCell ref="D7196:D7199"/>
    <mergeCell ref="AG7196:AG7199"/>
    <mergeCell ref="AH7196:AH7199"/>
    <mergeCell ref="AI7196:AI7199"/>
    <mergeCell ref="AJ7196:AJ7199"/>
    <mergeCell ref="D7192:D7195"/>
    <mergeCell ref="AG7192:AG7195"/>
    <mergeCell ref="AH7192:AH7195"/>
    <mergeCell ref="AI7192:AI7195"/>
    <mergeCell ref="AJ7192:AJ7195"/>
    <mergeCell ref="D7188:D7191"/>
    <mergeCell ref="AG7188:AG7191"/>
    <mergeCell ref="AH7188:AH7191"/>
    <mergeCell ref="AI7188:AI7191"/>
    <mergeCell ref="AJ7188:AJ7191"/>
    <mergeCell ref="D7184:D7187"/>
    <mergeCell ref="AG7184:AG7187"/>
    <mergeCell ref="AH7184:AH7187"/>
    <mergeCell ref="AI7184:AI7187"/>
    <mergeCell ref="AJ7184:AJ7187"/>
    <mergeCell ref="D7180:D7183"/>
    <mergeCell ref="AG7180:AG7183"/>
    <mergeCell ref="AH7180:AH7183"/>
    <mergeCell ref="AI7180:AI7183"/>
    <mergeCell ref="AJ7180:AJ7183"/>
    <mergeCell ref="D7176:D7179"/>
    <mergeCell ref="AG7176:AG7179"/>
    <mergeCell ref="AH7176:AH7179"/>
    <mergeCell ref="AI7176:AI7179"/>
    <mergeCell ref="AJ7176:AJ7179"/>
    <mergeCell ref="D7228:D7231"/>
    <mergeCell ref="AG7228:AG7231"/>
    <mergeCell ref="AH7228:AH7231"/>
    <mergeCell ref="AI7228:AI7231"/>
    <mergeCell ref="AJ7228:AJ7231"/>
    <mergeCell ref="D7224:D7227"/>
    <mergeCell ref="AG7224:AG7227"/>
    <mergeCell ref="AH7224:AH7227"/>
    <mergeCell ref="AI7224:AI7227"/>
    <mergeCell ref="AJ7224:AJ7227"/>
    <mergeCell ref="D7220:D7223"/>
    <mergeCell ref="AG7220:AG7223"/>
    <mergeCell ref="AH7220:AH7223"/>
    <mergeCell ref="AI7220:AI7223"/>
    <mergeCell ref="AJ7220:AJ7223"/>
    <mergeCell ref="D7216:D7219"/>
    <mergeCell ref="AG7216:AG7219"/>
    <mergeCell ref="AH7216:AH7219"/>
    <mergeCell ref="AI7216:AI7219"/>
    <mergeCell ref="AJ7216:AJ7219"/>
    <mergeCell ref="D7212:D7215"/>
    <mergeCell ref="AG7212:AG7215"/>
    <mergeCell ref="AH7212:AH7215"/>
    <mergeCell ref="AI7212:AI7215"/>
    <mergeCell ref="AJ7212:AJ7215"/>
    <mergeCell ref="D7208:D7211"/>
    <mergeCell ref="AG7208:AG7211"/>
    <mergeCell ref="AH7208:AH7211"/>
    <mergeCell ref="AI7208:AI7211"/>
    <mergeCell ref="AJ7208:AJ7211"/>
    <mergeCell ref="D7204:D7207"/>
    <mergeCell ref="AG7204:AG7207"/>
    <mergeCell ref="AH7204:AH7207"/>
    <mergeCell ref="AI7204:AI7207"/>
    <mergeCell ref="AJ7204:AJ7207"/>
    <mergeCell ref="D7256:D7259"/>
    <mergeCell ref="AG7256:AG7259"/>
    <mergeCell ref="AH7256:AH7259"/>
    <mergeCell ref="AI7256:AI7259"/>
    <mergeCell ref="AJ7256:AJ7259"/>
    <mergeCell ref="D7252:D7255"/>
    <mergeCell ref="AG7252:AG7255"/>
    <mergeCell ref="AH7252:AH7255"/>
    <mergeCell ref="AI7252:AI7255"/>
    <mergeCell ref="AJ7252:AJ7255"/>
    <mergeCell ref="D7248:D7251"/>
    <mergeCell ref="AG7248:AG7251"/>
    <mergeCell ref="AH7248:AH7251"/>
    <mergeCell ref="AI7248:AI7251"/>
    <mergeCell ref="AJ7248:AJ7251"/>
    <mergeCell ref="D7244:D7247"/>
    <mergeCell ref="AG7244:AG7247"/>
    <mergeCell ref="AH7244:AH7247"/>
    <mergeCell ref="AI7244:AI7247"/>
    <mergeCell ref="AJ7244:AJ7247"/>
    <mergeCell ref="D7240:D7243"/>
    <mergeCell ref="AG7240:AG7243"/>
    <mergeCell ref="AH7240:AH7243"/>
    <mergeCell ref="AI7240:AI7243"/>
    <mergeCell ref="AJ7240:AJ7243"/>
    <mergeCell ref="D7236:D7239"/>
    <mergeCell ref="AG7236:AG7239"/>
    <mergeCell ref="AH7236:AH7239"/>
    <mergeCell ref="AI7236:AI7239"/>
    <mergeCell ref="AJ7236:AJ7239"/>
    <mergeCell ref="D7232:D7235"/>
    <mergeCell ref="AG7232:AG7235"/>
    <mergeCell ref="AH7232:AH7235"/>
    <mergeCell ref="AI7232:AI7235"/>
    <mergeCell ref="AJ7232:AJ7235"/>
    <mergeCell ref="D7284:D7287"/>
    <mergeCell ref="AG7284:AG7287"/>
    <mergeCell ref="AH7284:AH7287"/>
    <mergeCell ref="AI7284:AI7287"/>
    <mergeCell ref="AJ7284:AJ7287"/>
    <mergeCell ref="D7280:D7283"/>
    <mergeCell ref="AG7280:AG7283"/>
    <mergeCell ref="AH7280:AH7283"/>
    <mergeCell ref="AI7280:AI7283"/>
    <mergeCell ref="AJ7280:AJ7283"/>
    <mergeCell ref="D7276:D7279"/>
    <mergeCell ref="AG7276:AG7279"/>
    <mergeCell ref="AH7276:AH7279"/>
    <mergeCell ref="AI7276:AI7279"/>
    <mergeCell ref="AJ7276:AJ7279"/>
    <mergeCell ref="D7272:D7275"/>
    <mergeCell ref="AG7272:AG7275"/>
    <mergeCell ref="AH7272:AH7275"/>
    <mergeCell ref="AI7272:AI7275"/>
    <mergeCell ref="AJ7272:AJ7275"/>
    <mergeCell ref="D7268:D7271"/>
    <mergeCell ref="AG7268:AG7271"/>
    <mergeCell ref="AH7268:AH7271"/>
    <mergeCell ref="AI7268:AI7271"/>
    <mergeCell ref="AJ7268:AJ7271"/>
    <mergeCell ref="D7264:D7267"/>
    <mergeCell ref="AG7264:AG7267"/>
    <mergeCell ref="AH7264:AH7267"/>
    <mergeCell ref="AI7264:AI7267"/>
    <mergeCell ref="AJ7264:AJ7267"/>
    <mergeCell ref="D7260:D7263"/>
    <mergeCell ref="AG7260:AG7263"/>
    <mergeCell ref="AH7260:AH7263"/>
    <mergeCell ref="AI7260:AI7263"/>
    <mergeCell ref="AJ7260:AJ7263"/>
    <mergeCell ref="D7312:D7315"/>
    <mergeCell ref="AG7312:AG7315"/>
    <mergeCell ref="AH7312:AH7315"/>
    <mergeCell ref="AI7312:AI7315"/>
    <mergeCell ref="AJ7312:AJ7315"/>
    <mergeCell ref="D7308:D7311"/>
    <mergeCell ref="AG7308:AG7311"/>
    <mergeCell ref="AH7308:AH7311"/>
    <mergeCell ref="AI7308:AI7311"/>
    <mergeCell ref="AJ7308:AJ7311"/>
    <mergeCell ref="D7304:D7307"/>
    <mergeCell ref="AG7304:AG7307"/>
    <mergeCell ref="AH7304:AH7307"/>
    <mergeCell ref="AI7304:AI7307"/>
    <mergeCell ref="AJ7304:AJ7307"/>
    <mergeCell ref="D7300:D7303"/>
    <mergeCell ref="AG7300:AG7303"/>
    <mergeCell ref="AH7300:AH7303"/>
    <mergeCell ref="AI7300:AI7303"/>
    <mergeCell ref="AJ7300:AJ7303"/>
    <mergeCell ref="D7296:D7299"/>
    <mergeCell ref="AG7296:AG7299"/>
    <mergeCell ref="AH7296:AH7299"/>
    <mergeCell ref="AI7296:AI7299"/>
    <mergeCell ref="AJ7296:AJ7299"/>
    <mergeCell ref="D7292:D7295"/>
    <mergeCell ref="AG7292:AG7295"/>
    <mergeCell ref="AH7292:AH7295"/>
    <mergeCell ref="AI7292:AI7295"/>
    <mergeCell ref="AJ7292:AJ7295"/>
    <mergeCell ref="D7288:D7291"/>
    <mergeCell ref="AG7288:AG7291"/>
    <mergeCell ref="AH7288:AH7291"/>
    <mergeCell ref="AI7288:AI7291"/>
    <mergeCell ref="AJ7288:AJ7291"/>
    <mergeCell ref="D7340:D7343"/>
    <mergeCell ref="AG7340:AG7343"/>
    <mergeCell ref="AH7340:AH7343"/>
    <mergeCell ref="AI7340:AI7343"/>
    <mergeCell ref="AJ7340:AJ7343"/>
    <mergeCell ref="D7336:D7339"/>
    <mergeCell ref="AG7336:AG7339"/>
    <mergeCell ref="AH7336:AH7339"/>
    <mergeCell ref="AI7336:AI7339"/>
    <mergeCell ref="AJ7336:AJ7339"/>
    <mergeCell ref="D7332:D7335"/>
    <mergeCell ref="AG7332:AG7335"/>
    <mergeCell ref="AH7332:AH7335"/>
    <mergeCell ref="AI7332:AI7335"/>
    <mergeCell ref="AJ7332:AJ7335"/>
    <mergeCell ref="D7328:D7331"/>
    <mergeCell ref="AG7328:AG7331"/>
    <mergeCell ref="AH7328:AH7331"/>
    <mergeCell ref="AI7328:AI7331"/>
    <mergeCell ref="AJ7328:AJ7331"/>
    <mergeCell ref="D7324:D7327"/>
    <mergeCell ref="AG7324:AG7327"/>
    <mergeCell ref="AH7324:AH7327"/>
    <mergeCell ref="AI7324:AI7327"/>
    <mergeCell ref="AJ7324:AJ7327"/>
    <mergeCell ref="D7320:D7323"/>
    <mergeCell ref="AG7320:AG7323"/>
    <mergeCell ref="AH7320:AH7323"/>
    <mergeCell ref="AI7320:AI7323"/>
    <mergeCell ref="AJ7320:AJ7323"/>
    <mergeCell ref="D7316:D7319"/>
    <mergeCell ref="AG7316:AG7319"/>
    <mergeCell ref="AH7316:AH7319"/>
    <mergeCell ref="AI7316:AI7319"/>
    <mergeCell ref="AJ7316:AJ7319"/>
    <mergeCell ref="D7368:D7371"/>
    <mergeCell ref="AG7368:AG7371"/>
    <mergeCell ref="AH7368:AH7371"/>
    <mergeCell ref="AI7368:AI7371"/>
    <mergeCell ref="AJ7368:AJ7371"/>
    <mergeCell ref="D7364:D7367"/>
    <mergeCell ref="AG7364:AG7367"/>
    <mergeCell ref="AH7364:AH7367"/>
    <mergeCell ref="AI7364:AI7367"/>
    <mergeCell ref="AJ7364:AJ7367"/>
    <mergeCell ref="D7360:D7363"/>
    <mergeCell ref="AG7360:AG7363"/>
    <mergeCell ref="AH7360:AH7363"/>
    <mergeCell ref="AI7360:AI7363"/>
    <mergeCell ref="AJ7360:AJ7363"/>
    <mergeCell ref="D7356:D7359"/>
    <mergeCell ref="AG7356:AG7359"/>
    <mergeCell ref="AH7356:AH7359"/>
    <mergeCell ref="AI7356:AI7359"/>
    <mergeCell ref="AJ7356:AJ7359"/>
    <mergeCell ref="D7352:D7355"/>
    <mergeCell ref="AG7352:AG7355"/>
    <mergeCell ref="AH7352:AH7355"/>
    <mergeCell ref="AI7352:AI7355"/>
    <mergeCell ref="AJ7352:AJ7355"/>
    <mergeCell ref="D7348:D7351"/>
    <mergeCell ref="AG7348:AG7351"/>
    <mergeCell ref="AH7348:AH7351"/>
    <mergeCell ref="AI7348:AI7351"/>
    <mergeCell ref="AJ7348:AJ7351"/>
    <mergeCell ref="D7344:D7347"/>
    <mergeCell ref="AG7344:AG7347"/>
    <mergeCell ref="AH7344:AH7347"/>
    <mergeCell ref="AI7344:AI7347"/>
    <mergeCell ref="AJ7344:AJ7347"/>
    <mergeCell ref="D7396:D7399"/>
    <mergeCell ref="AG7396:AG7399"/>
    <mergeCell ref="AH7396:AH7399"/>
    <mergeCell ref="AI7396:AI7399"/>
    <mergeCell ref="AJ7396:AJ7399"/>
    <mergeCell ref="D7392:D7395"/>
    <mergeCell ref="AG7392:AG7395"/>
    <mergeCell ref="AH7392:AH7395"/>
    <mergeCell ref="AI7392:AI7395"/>
    <mergeCell ref="AJ7392:AJ7395"/>
    <mergeCell ref="D7388:D7391"/>
    <mergeCell ref="AG7388:AG7391"/>
    <mergeCell ref="AH7388:AH7391"/>
    <mergeCell ref="AI7388:AI7391"/>
    <mergeCell ref="AJ7388:AJ7391"/>
    <mergeCell ref="D7384:D7387"/>
    <mergeCell ref="AG7384:AG7387"/>
    <mergeCell ref="AH7384:AH7387"/>
    <mergeCell ref="AI7384:AI7387"/>
    <mergeCell ref="AJ7384:AJ7387"/>
    <mergeCell ref="D7380:D7383"/>
    <mergeCell ref="AG7380:AG7383"/>
    <mergeCell ref="AH7380:AH7383"/>
    <mergeCell ref="AI7380:AI7383"/>
    <mergeCell ref="AJ7380:AJ7383"/>
    <mergeCell ref="D7376:D7379"/>
    <mergeCell ref="AG7376:AG7379"/>
    <mergeCell ref="AH7376:AH7379"/>
    <mergeCell ref="AI7376:AI7379"/>
    <mergeCell ref="AJ7376:AJ7379"/>
    <mergeCell ref="D7372:D7375"/>
    <mergeCell ref="AG7372:AG7375"/>
    <mergeCell ref="AH7372:AH7375"/>
    <mergeCell ref="AI7372:AI7375"/>
    <mergeCell ref="AJ7372:AJ7375"/>
    <mergeCell ref="D7424:D7427"/>
    <mergeCell ref="AG7424:AG7427"/>
    <mergeCell ref="AH7424:AH7427"/>
    <mergeCell ref="AI7424:AI7427"/>
    <mergeCell ref="AJ7424:AJ7427"/>
    <mergeCell ref="D7420:D7423"/>
    <mergeCell ref="AG7420:AG7423"/>
    <mergeCell ref="AH7420:AH7423"/>
    <mergeCell ref="AI7420:AI7423"/>
    <mergeCell ref="AJ7420:AJ7423"/>
    <mergeCell ref="D7416:D7419"/>
    <mergeCell ref="AG7416:AG7419"/>
    <mergeCell ref="AH7416:AH7419"/>
    <mergeCell ref="AI7416:AI7419"/>
    <mergeCell ref="AJ7416:AJ7419"/>
    <mergeCell ref="D7412:D7415"/>
    <mergeCell ref="AG7412:AG7415"/>
    <mergeCell ref="AH7412:AH7415"/>
    <mergeCell ref="AI7412:AI7415"/>
    <mergeCell ref="AJ7412:AJ7415"/>
    <mergeCell ref="D7408:D7411"/>
    <mergeCell ref="AG7408:AG7411"/>
    <mergeCell ref="AH7408:AH7411"/>
    <mergeCell ref="AI7408:AI7411"/>
    <mergeCell ref="AJ7408:AJ7411"/>
    <mergeCell ref="D7404:D7407"/>
    <mergeCell ref="AG7404:AG7407"/>
    <mergeCell ref="AH7404:AH7407"/>
    <mergeCell ref="AI7404:AI7407"/>
    <mergeCell ref="AJ7404:AJ7407"/>
    <mergeCell ref="D7400:D7403"/>
    <mergeCell ref="AG7400:AG7403"/>
    <mergeCell ref="AH7400:AH7403"/>
    <mergeCell ref="AI7400:AI7403"/>
    <mergeCell ref="AJ7400:AJ7403"/>
    <mergeCell ref="D7452:D7455"/>
    <mergeCell ref="AG7452:AG7455"/>
    <mergeCell ref="AH7452:AH7455"/>
    <mergeCell ref="AI7452:AI7455"/>
    <mergeCell ref="AJ7452:AJ7455"/>
    <mergeCell ref="D7448:D7451"/>
    <mergeCell ref="AG7448:AG7451"/>
    <mergeCell ref="AH7448:AH7451"/>
    <mergeCell ref="AI7448:AI7451"/>
    <mergeCell ref="AJ7448:AJ7451"/>
    <mergeCell ref="D7444:D7447"/>
    <mergeCell ref="AG7444:AG7447"/>
    <mergeCell ref="AH7444:AH7447"/>
    <mergeCell ref="AI7444:AI7447"/>
    <mergeCell ref="AJ7444:AJ7447"/>
    <mergeCell ref="D7440:D7443"/>
    <mergeCell ref="AG7440:AG7443"/>
    <mergeCell ref="AH7440:AH7443"/>
    <mergeCell ref="AI7440:AI7443"/>
    <mergeCell ref="AJ7440:AJ7443"/>
    <mergeCell ref="D7436:D7439"/>
    <mergeCell ref="AG7436:AG7439"/>
    <mergeCell ref="AH7436:AH7439"/>
    <mergeCell ref="AI7436:AI7439"/>
    <mergeCell ref="AJ7436:AJ7439"/>
    <mergeCell ref="D7432:D7435"/>
    <mergeCell ref="AG7432:AG7435"/>
    <mergeCell ref="AH7432:AH7435"/>
    <mergeCell ref="AI7432:AI7435"/>
    <mergeCell ref="AJ7432:AJ7435"/>
    <mergeCell ref="D7428:D7431"/>
    <mergeCell ref="AG7428:AG7431"/>
    <mergeCell ref="AH7428:AH7431"/>
    <mergeCell ref="AI7428:AI7431"/>
    <mergeCell ref="AJ7428:AJ7431"/>
    <mergeCell ref="D7480:D7483"/>
    <mergeCell ref="AG7480:AG7483"/>
    <mergeCell ref="AH7480:AH7483"/>
    <mergeCell ref="AI7480:AI7483"/>
    <mergeCell ref="AJ7480:AJ7483"/>
    <mergeCell ref="D7476:D7479"/>
    <mergeCell ref="AG7476:AG7479"/>
    <mergeCell ref="AH7476:AH7479"/>
    <mergeCell ref="AI7476:AI7479"/>
    <mergeCell ref="AJ7476:AJ7479"/>
    <mergeCell ref="D7472:D7475"/>
    <mergeCell ref="AG7472:AG7475"/>
    <mergeCell ref="AH7472:AH7475"/>
    <mergeCell ref="AI7472:AI7475"/>
    <mergeCell ref="AJ7472:AJ7475"/>
    <mergeCell ref="D7468:D7471"/>
    <mergeCell ref="AG7468:AG7471"/>
    <mergeCell ref="AH7468:AH7471"/>
    <mergeCell ref="AI7468:AI7471"/>
    <mergeCell ref="AJ7468:AJ7471"/>
    <mergeCell ref="D7464:D7467"/>
    <mergeCell ref="AG7464:AG7467"/>
    <mergeCell ref="AH7464:AH7467"/>
    <mergeCell ref="AI7464:AI7467"/>
    <mergeCell ref="AJ7464:AJ7467"/>
    <mergeCell ref="D7460:D7463"/>
    <mergeCell ref="AG7460:AG7463"/>
    <mergeCell ref="AH7460:AH7463"/>
    <mergeCell ref="AI7460:AI7463"/>
    <mergeCell ref="AJ7460:AJ7463"/>
    <mergeCell ref="D7456:D7459"/>
    <mergeCell ref="AG7456:AG7459"/>
    <mergeCell ref="AH7456:AH7459"/>
    <mergeCell ref="AI7456:AI7459"/>
    <mergeCell ref="AJ7456:AJ7459"/>
    <mergeCell ref="D7508:D7511"/>
    <mergeCell ref="AG7508:AG7511"/>
    <mergeCell ref="AH7508:AH7511"/>
    <mergeCell ref="AI7508:AI7511"/>
    <mergeCell ref="AJ7508:AJ7511"/>
    <mergeCell ref="D7504:D7507"/>
    <mergeCell ref="AG7504:AG7507"/>
    <mergeCell ref="AH7504:AH7507"/>
    <mergeCell ref="AI7504:AI7507"/>
    <mergeCell ref="AJ7504:AJ7507"/>
    <mergeCell ref="D7500:D7503"/>
    <mergeCell ref="AG7500:AG7503"/>
    <mergeCell ref="AH7500:AH7503"/>
    <mergeCell ref="AI7500:AI7503"/>
    <mergeCell ref="AJ7500:AJ7503"/>
    <mergeCell ref="D7496:D7499"/>
    <mergeCell ref="AG7496:AG7499"/>
    <mergeCell ref="AH7496:AH7499"/>
    <mergeCell ref="AI7496:AI7499"/>
    <mergeCell ref="AJ7496:AJ7499"/>
    <mergeCell ref="D7492:D7495"/>
    <mergeCell ref="AG7492:AG7495"/>
    <mergeCell ref="AH7492:AH7495"/>
    <mergeCell ref="AI7492:AI7495"/>
    <mergeCell ref="AJ7492:AJ7495"/>
    <mergeCell ref="D7488:D7491"/>
    <mergeCell ref="AG7488:AG7491"/>
    <mergeCell ref="AH7488:AH7491"/>
    <mergeCell ref="AI7488:AI7491"/>
    <mergeCell ref="AJ7488:AJ7491"/>
    <mergeCell ref="D7484:D7487"/>
    <mergeCell ref="AG7484:AG7487"/>
    <mergeCell ref="AH7484:AH7487"/>
    <mergeCell ref="AI7484:AI7487"/>
    <mergeCell ref="AJ7484:AJ7487"/>
    <mergeCell ref="D7536:D7539"/>
    <mergeCell ref="AG7536:AG7539"/>
    <mergeCell ref="AH7536:AH7539"/>
    <mergeCell ref="AI7536:AI7539"/>
    <mergeCell ref="AJ7536:AJ7539"/>
    <mergeCell ref="D7532:D7535"/>
    <mergeCell ref="AG7532:AG7535"/>
    <mergeCell ref="AH7532:AH7535"/>
    <mergeCell ref="AI7532:AI7535"/>
    <mergeCell ref="AJ7532:AJ7535"/>
    <mergeCell ref="D7528:D7531"/>
    <mergeCell ref="AG7528:AG7531"/>
    <mergeCell ref="AH7528:AH7531"/>
    <mergeCell ref="AI7528:AI7531"/>
    <mergeCell ref="AJ7528:AJ7531"/>
    <mergeCell ref="D7524:D7527"/>
    <mergeCell ref="AG7524:AG7527"/>
    <mergeCell ref="AH7524:AH7527"/>
    <mergeCell ref="AI7524:AI7527"/>
    <mergeCell ref="AJ7524:AJ7527"/>
    <mergeCell ref="D7520:D7523"/>
    <mergeCell ref="AG7520:AG7523"/>
    <mergeCell ref="AH7520:AH7523"/>
    <mergeCell ref="AI7520:AI7523"/>
    <mergeCell ref="AJ7520:AJ7523"/>
    <mergeCell ref="D7516:D7519"/>
    <mergeCell ref="AG7516:AG7519"/>
    <mergeCell ref="AH7516:AH7519"/>
    <mergeCell ref="AI7516:AI7519"/>
    <mergeCell ref="AJ7516:AJ7519"/>
    <mergeCell ref="D7512:D7515"/>
    <mergeCell ref="AG7512:AG7515"/>
    <mergeCell ref="AH7512:AH7515"/>
    <mergeCell ref="AI7512:AI7515"/>
    <mergeCell ref="AJ7512:AJ7515"/>
    <mergeCell ref="D7564:D7567"/>
    <mergeCell ref="AG7564:AG7567"/>
    <mergeCell ref="AH7564:AH7567"/>
    <mergeCell ref="AI7564:AI7567"/>
    <mergeCell ref="AJ7564:AJ7567"/>
    <mergeCell ref="D7560:D7563"/>
    <mergeCell ref="AG7560:AG7563"/>
    <mergeCell ref="AH7560:AH7563"/>
    <mergeCell ref="AI7560:AI7563"/>
    <mergeCell ref="AJ7560:AJ7563"/>
    <mergeCell ref="D7556:D7559"/>
    <mergeCell ref="AG7556:AG7559"/>
    <mergeCell ref="AH7556:AH7559"/>
    <mergeCell ref="AI7556:AI7559"/>
    <mergeCell ref="AJ7556:AJ7559"/>
    <mergeCell ref="D7552:D7555"/>
    <mergeCell ref="AG7552:AG7555"/>
    <mergeCell ref="AH7552:AH7555"/>
    <mergeCell ref="AI7552:AI7555"/>
    <mergeCell ref="AJ7552:AJ7555"/>
    <mergeCell ref="D7548:D7551"/>
    <mergeCell ref="AG7548:AG7551"/>
    <mergeCell ref="AH7548:AH7551"/>
    <mergeCell ref="AI7548:AI7551"/>
    <mergeCell ref="AJ7548:AJ7551"/>
    <mergeCell ref="D7544:D7547"/>
    <mergeCell ref="AG7544:AG7547"/>
    <mergeCell ref="AH7544:AH7547"/>
    <mergeCell ref="AI7544:AI7547"/>
    <mergeCell ref="AJ7544:AJ7547"/>
    <mergeCell ref="D7540:D7543"/>
    <mergeCell ref="AG7540:AG7543"/>
    <mergeCell ref="AH7540:AH7543"/>
    <mergeCell ref="AI7540:AI7543"/>
    <mergeCell ref="AJ7540:AJ7543"/>
    <mergeCell ref="D7592:D7595"/>
    <mergeCell ref="AG7592:AG7595"/>
    <mergeCell ref="AH7592:AH7595"/>
    <mergeCell ref="AI7592:AI7595"/>
    <mergeCell ref="AJ7592:AJ7595"/>
    <mergeCell ref="D7588:D7591"/>
    <mergeCell ref="AG7588:AG7591"/>
    <mergeCell ref="AH7588:AH7591"/>
    <mergeCell ref="AI7588:AI7591"/>
    <mergeCell ref="AJ7588:AJ7591"/>
    <mergeCell ref="D7584:D7587"/>
    <mergeCell ref="AG7584:AG7587"/>
    <mergeCell ref="AH7584:AH7587"/>
    <mergeCell ref="AI7584:AI7587"/>
    <mergeCell ref="AJ7584:AJ7587"/>
    <mergeCell ref="D7580:D7583"/>
    <mergeCell ref="AG7580:AG7583"/>
    <mergeCell ref="AH7580:AH7583"/>
    <mergeCell ref="AI7580:AI7583"/>
    <mergeCell ref="AJ7580:AJ7583"/>
    <mergeCell ref="D7576:D7579"/>
    <mergeCell ref="AG7576:AG7579"/>
    <mergeCell ref="AH7576:AH7579"/>
    <mergeCell ref="AI7576:AI7579"/>
    <mergeCell ref="AJ7576:AJ7579"/>
    <mergeCell ref="D7572:D7575"/>
    <mergeCell ref="AG7572:AG7575"/>
    <mergeCell ref="AH7572:AH7575"/>
    <mergeCell ref="AI7572:AI7575"/>
    <mergeCell ref="AJ7572:AJ7575"/>
    <mergeCell ref="D7568:D7571"/>
    <mergeCell ref="AG7568:AG7571"/>
    <mergeCell ref="AH7568:AH7571"/>
    <mergeCell ref="AI7568:AI7571"/>
    <mergeCell ref="AJ7568:AJ7571"/>
    <mergeCell ref="D7620:D7623"/>
    <mergeCell ref="AG7620:AG7623"/>
    <mergeCell ref="AH7620:AH7623"/>
    <mergeCell ref="AI7620:AI7623"/>
    <mergeCell ref="AJ7620:AJ7623"/>
    <mergeCell ref="D7616:D7619"/>
    <mergeCell ref="AG7616:AG7619"/>
    <mergeCell ref="AH7616:AH7619"/>
    <mergeCell ref="AI7616:AI7619"/>
    <mergeCell ref="AJ7616:AJ7619"/>
    <mergeCell ref="D7612:D7615"/>
    <mergeCell ref="AG7612:AG7615"/>
    <mergeCell ref="AH7612:AH7615"/>
    <mergeCell ref="AI7612:AI7615"/>
    <mergeCell ref="AJ7612:AJ7615"/>
    <mergeCell ref="D7608:D7611"/>
    <mergeCell ref="AG7608:AG7611"/>
    <mergeCell ref="AH7608:AH7611"/>
    <mergeCell ref="AI7608:AI7611"/>
    <mergeCell ref="AJ7608:AJ7611"/>
    <mergeCell ref="D7604:D7607"/>
    <mergeCell ref="AG7604:AG7607"/>
    <mergeCell ref="AH7604:AH7607"/>
    <mergeCell ref="AI7604:AI7607"/>
    <mergeCell ref="AJ7604:AJ7607"/>
    <mergeCell ref="D7600:D7603"/>
    <mergeCell ref="AG7600:AG7603"/>
    <mergeCell ref="AH7600:AH7603"/>
    <mergeCell ref="AI7600:AI7603"/>
    <mergeCell ref="AJ7600:AJ7603"/>
    <mergeCell ref="D7596:D7599"/>
    <mergeCell ref="AG7596:AG7599"/>
    <mergeCell ref="AH7596:AH7599"/>
    <mergeCell ref="AI7596:AI7599"/>
    <mergeCell ref="AJ7596:AJ7599"/>
    <mergeCell ref="D7648:D7651"/>
    <mergeCell ref="AG7648:AG7651"/>
    <mergeCell ref="AH7648:AH7651"/>
    <mergeCell ref="AI7648:AI7651"/>
    <mergeCell ref="AJ7648:AJ7651"/>
    <mergeCell ref="D7644:D7647"/>
    <mergeCell ref="AG7644:AG7647"/>
    <mergeCell ref="AH7644:AH7647"/>
    <mergeCell ref="AI7644:AI7647"/>
    <mergeCell ref="AJ7644:AJ7647"/>
    <mergeCell ref="D7640:D7643"/>
    <mergeCell ref="AG7640:AG7643"/>
    <mergeCell ref="AH7640:AH7643"/>
    <mergeCell ref="AI7640:AI7643"/>
    <mergeCell ref="AJ7640:AJ7643"/>
    <mergeCell ref="D7636:D7639"/>
    <mergeCell ref="AG7636:AG7639"/>
    <mergeCell ref="AH7636:AH7639"/>
    <mergeCell ref="AI7636:AI7639"/>
    <mergeCell ref="AJ7636:AJ7639"/>
    <mergeCell ref="D7632:D7635"/>
    <mergeCell ref="AG7632:AG7635"/>
    <mergeCell ref="AH7632:AH7635"/>
    <mergeCell ref="AI7632:AI7635"/>
    <mergeCell ref="AJ7632:AJ7635"/>
    <mergeCell ref="D7628:D7631"/>
    <mergeCell ref="AG7628:AG7631"/>
    <mergeCell ref="AH7628:AH7631"/>
    <mergeCell ref="AI7628:AI7631"/>
    <mergeCell ref="AJ7628:AJ7631"/>
    <mergeCell ref="D7624:D7627"/>
    <mergeCell ref="AG7624:AG7627"/>
    <mergeCell ref="AH7624:AH7627"/>
    <mergeCell ref="AI7624:AI7627"/>
    <mergeCell ref="AJ7624:AJ7627"/>
    <mergeCell ref="D7676:D7679"/>
    <mergeCell ref="AG7676:AG7679"/>
    <mergeCell ref="AH7676:AH7679"/>
    <mergeCell ref="AI7676:AI7679"/>
    <mergeCell ref="AJ7676:AJ7679"/>
    <mergeCell ref="D7672:D7675"/>
    <mergeCell ref="AG7672:AG7675"/>
    <mergeCell ref="AH7672:AH7675"/>
    <mergeCell ref="AI7672:AI7675"/>
    <mergeCell ref="AJ7672:AJ7675"/>
    <mergeCell ref="D7668:D7671"/>
    <mergeCell ref="AG7668:AG7671"/>
    <mergeCell ref="AH7668:AH7671"/>
    <mergeCell ref="AI7668:AI7671"/>
    <mergeCell ref="AJ7668:AJ7671"/>
    <mergeCell ref="D7664:D7667"/>
    <mergeCell ref="AG7664:AG7667"/>
    <mergeCell ref="AH7664:AH7667"/>
    <mergeCell ref="AI7664:AI7667"/>
    <mergeCell ref="AJ7664:AJ7667"/>
    <mergeCell ref="D7660:D7663"/>
    <mergeCell ref="AG7660:AG7663"/>
    <mergeCell ref="AH7660:AH7663"/>
    <mergeCell ref="AI7660:AI7663"/>
    <mergeCell ref="AJ7660:AJ7663"/>
    <mergeCell ref="D7656:D7659"/>
    <mergeCell ref="AG7656:AG7659"/>
    <mergeCell ref="AH7656:AH7659"/>
    <mergeCell ref="AI7656:AI7659"/>
    <mergeCell ref="AJ7656:AJ7659"/>
    <mergeCell ref="D7652:D7655"/>
    <mergeCell ref="AG7652:AG7655"/>
    <mergeCell ref="AH7652:AH7655"/>
    <mergeCell ref="AI7652:AI7655"/>
    <mergeCell ref="AJ7652:AJ7655"/>
    <mergeCell ref="D7704:D7707"/>
    <mergeCell ref="AG7704:AG7707"/>
    <mergeCell ref="AH7704:AH7707"/>
    <mergeCell ref="AI7704:AI7707"/>
    <mergeCell ref="AJ7704:AJ7707"/>
    <mergeCell ref="D7700:D7703"/>
    <mergeCell ref="AG7700:AG7703"/>
    <mergeCell ref="AH7700:AH7703"/>
    <mergeCell ref="AI7700:AI7703"/>
    <mergeCell ref="AJ7700:AJ7703"/>
    <mergeCell ref="D7696:D7699"/>
    <mergeCell ref="AG7696:AG7699"/>
    <mergeCell ref="AH7696:AH7699"/>
    <mergeCell ref="AI7696:AI7699"/>
    <mergeCell ref="AJ7696:AJ7699"/>
    <mergeCell ref="D7692:D7695"/>
    <mergeCell ref="AG7692:AG7695"/>
    <mergeCell ref="AH7692:AH7695"/>
    <mergeCell ref="AI7692:AI7695"/>
    <mergeCell ref="AJ7692:AJ7695"/>
    <mergeCell ref="D7688:D7691"/>
    <mergeCell ref="AG7688:AG7691"/>
    <mergeCell ref="AH7688:AH7691"/>
    <mergeCell ref="AI7688:AI7691"/>
    <mergeCell ref="AJ7688:AJ7691"/>
    <mergeCell ref="D7684:D7687"/>
    <mergeCell ref="AG7684:AG7687"/>
    <mergeCell ref="AH7684:AH7687"/>
    <mergeCell ref="AI7684:AI7687"/>
    <mergeCell ref="AJ7684:AJ7687"/>
    <mergeCell ref="D7680:D7683"/>
    <mergeCell ref="AG7680:AG7683"/>
    <mergeCell ref="AH7680:AH7683"/>
    <mergeCell ref="AI7680:AI7683"/>
    <mergeCell ref="AJ7680:AJ7683"/>
    <mergeCell ref="D7732:D7735"/>
    <mergeCell ref="AG7732:AG7735"/>
    <mergeCell ref="AH7732:AH7735"/>
    <mergeCell ref="AI7732:AI7735"/>
    <mergeCell ref="AJ7732:AJ7735"/>
    <mergeCell ref="D7728:D7731"/>
    <mergeCell ref="AG7728:AG7731"/>
    <mergeCell ref="AH7728:AH7731"/>
    <mergeCell ref="AI7728:AI7731"/>
    <mergeCell ref="AJ7728:AJ7731"/>
    <mergeCell ref="D7724:D7727"/>
    <mergeCell ref="AG7724:AG7727"/>
    <mergeCell ref="AH7724:AH7727"/>
    <mergeCell ref="AI7724:AI7727"/>
    <mergeCell ref="AJ7724:AJ7727"/>
    <mergeCell ref="D7720:D7723"/>
    <mergeCell ref="AG7720:AG7723"/>
    <mergeCell ref="AH7720:AH7723"/>
    <mergeCell ref="AI7720:AI7723"/>
    <mergeCell ref="AJ7720:AJ7723"/>
    <mergeCell ref="D7716:D7719"/>
    <mergeCell ref="AG7716:AG7719"/>
    <mergeCell ref="AH7716:AH7719"/>
    <mergeCell ref="AI7716:AI7719"/>
    <mergeCell ref="AJ7716:AJ7719"/>
    <mergeCell ref="D7712:D7715"/>
    <mergeCell ref="AG7712:AG7715"/>
    <mergeCell ref="AH7712:AH7715"/>
    <mergeCell ref="AI7712:AI7715"/>
    <mergeCell ref="AJ7712:AJ7715"/>
    <mergeCell ref="D7708:D7711"/>
    <mergeCell ref="AG7708:AG7711"/>
    <mergeCell ref="AH7708:AH7711"/>
    <mergeCell ref="AI7708:AI7711"/>
    <mergeCell ref="AJ7708:AJ7711"/>
    <mergeCell ref="D7760:D7763"/>
    <mergeCell ref="AG7760:AG7763"/>
    <mergeCell ref="AH7760:AH7763"/>
    <mergeCell ref="AI7760:AI7763"/>
    <mergeCell ref="AJ7760:AJ7763"/>
    <mergeCell ref="D7756:D7759"/>
    <mergeCell ref="AG7756:AG7759"/>
    <mergeCell ref="AH7756:AH7759"/>
    <mergeCell ref="AI7756:AI7759"/>
    <mergeCell ref="AJ7756:AJ7759"/>
    <mergeCell ref="D7752:D7755"/>
    <mergeCell ref="AG7752:AG7755"/>
    <mergeCell ref="AH7752:AH7755"/>
    <mergeCell ref="AI7752:AI7755"/>
    <mergeCell ref="AJ7752:AJ7755"/>
    <mergeCell ref="D7748:D7751"/>
    <mergeCell ref="AG7748:AG7751"/>
    <mergeCell ref="AH7748:AH7751"/>
    <mergeCell ref="AI7748:AI7751"/>
    <mergeCell ref="AJ7748:AJ7751"/>
    <mergeCell ref="D7744:D7747"/>
    <mergeCell ref="AG7744:AG7747"/>
    <mergeCell ref="AH7744:AH7747"/>
    <mergeCell ref="AI7744:AI7747"/>
    <mergeCell ref="AJ7744:AJ7747"/>
    <mergeCell ref="D7740:D7743"/>
    <mergeCell ref="AG7740:AG7743"/>
    <mergeCell ref="AH7740:AH7743"/>
    <mergeCell ref="AI7740:AI7743"/>
    <mergeCell ref="AJ7740:AJ7743"/>
    <mergeCell ref="D7736:D7739"/>
    <mergeCell ref="AG7736:AG7739"/>
    <mergeCell ref="AH7736:AH7739"/>
    <mergeCell ref="AI7736:AI7739"/>
    <mergeCell ref="AJ7736:AJ7739"/>
    <mergeCell ref="D7788:D7791"/>
    <mergeCell ref="AG7788:AG7791"/>
    <mergeCell ref="AH7788:AH7791"/>
    <mergeCell ref="AI7788:AI7791"/>
    <mergeCell ref="AJ7788:AJ7791"/>
    <mergeCell ref="D7784:D7787"/>
    <mergeCell ref="AG7784:AG7787"/>
    <mergeCell ref="AH7784:AH7787"/>
    <mergeCell ref="AI7784:AI7787"/>
    <mergeCell ref="AJ7784:AJ7787"/>
    <mergeCell ref="D7780:D7783"/>
    <mergeCell ref="AG7780:AG7783"/>
    <mergeCell ref="AH7780:AH7783"/>
    <mergeCell ref="AI7780:AI7783"/>
    <mergeCell ref="AJ7780:AJ7783"/>
    <mergeCell ref="D7776:D7779"/>
    <mergeCell ref="AG7776:AG7779"/>
    <mergeCell ref="AH7776:AH7779"/>
    <mergeCell ref="AI7776:AI7779"/>
    <mergeCell ref="AJ7776:AJ7779"/>
    <mergeCell ref="D7772:D7775"/>
    <mergeCell ref="AG7772:AG7775"/>
    <mergeCell ref="AH7772:AH7775"/>
    <mergeCell ref="AI7772:AI7775"/>
    <mergeCell ref="AJ7772:AJ7775"/>
    <mergeCell ref="D7768:D7771"/>
    <mergeCell ref="AG7768:AG7771"/>
    <mergeCell ref="AH7768:AH7771"/>
    <mergeCell ref="AI7768:AI7771"/>
    <mergeCell ref="AJ7768:AJ7771"/>
    <mergeCell ref="D7764:D7767"/>
    <mergeCell ref="AG7764:AG7767"/>
    <mergeCell ref="AH7764:AH7767"/>
    <mergeCell ref="AI7764:AI7767"/>
    <mergeCell ref="AJ7764:AJ7767"/>
    <mergeCell ref="D7816:D7819"/>
    <mergeCell ref="AG7816:AG7819"/>
    <mergeCell ref="AH7816:AH7819"/>
    <mergeCell ref="AI7816:AI7819"/>
    <mergeCell ref="AJ7816:AJ7819"/>
    <mergeCell ref="D7812:D7815"/>
    <mergeCell ref="AG7812:AG7815"/>
    <mergeCell ref="AH7812:AH7815"/>
    <mergeCell ref="AI7812:AI7815"/>
    <mergeCell ref="AJ7812:AJ7815"/>
    <mergeCell ref="D7808:D7811"/>
    <mergeCell ref="AG7808:AG7811"/>
    <mergeCell ref="AH7808:AH7811"/>
    <mergeCell ref="AI7808:AI7811"/>
    <mergeCell ref="AJ7808:AJ7811"/>
    <mergeCell ref="D7804:D7807"/>
    <mergeCell ref="AG7804:AG7807"/>
    <mergeCell ref="AH7804:AH7807"/>
    <mergeCell ref="AI7804:AI7807"/>
    <mergeCell ref="AJ7804:AJ7807"/>
    <mergeCell ref="D7800:D7803"/>
    <mergeCell ref="AG7800:AG7803"/>
    <mergeCell ref="AH7800:AH7803"/>
    <mergeCell ref="AI7800:AI7803"/>
    <mergeCell ref="AJ7800:AJ7803"/>
    <mergeCell ref="D7796:D7799"/>
    <mergeCell ref="AG7796:AG7799"/>
    <mergeCell ref="AH7796:AH7799"/>
    <mergeCell ref="AI7796:AI7799"/>
    <mergeCell ref="AJ7796:AJ7799"/>
    <mergeCell ref="D7792:D7795"/>
    <mergeCell ref="AG7792:AG7795"/>
    <mergeCell ref="AH7792:AH7795"/>
    <mergeCell ref="AI7792:AI7795"/>
    <mergeCell ref="AJ7792:AJ7795"/>
    <mergeCell ref="D7844:D7847"/>
    <mergeCell ref="AG7844:AG7847"/>
    <mergeCell ref="AH7844:AH7847"/>
    <mergeCell ref="AI7844:AI7847"/>
    <mergeCell ref="AJ7844:AJ7847"/>
    <mergeCell ref="D7840:D7843"/>
    <mergeCell ref="AG7840:AG7843"/>
    <mergeCell ref="AH7840:AH7843"/>
    <mergeCell ref="AI7840:AI7843"/>
    <mergeCell ref="AJ7840:AJ7843"/>
    <mergeCell ref="D7836:D7839"/>
    <mergeCell ref="AG7836:AG7839"/>
    <mergeCell ref="AH7836:AH7839"/>
    <mergeCell ref="AI7836:AI7839"/>
    <mergeCell ref="AJ7836:AJ7839"/>
    <mergeCell ref="D7832:D7835"/>
    <mergeCell ref="AG7832:AG7835"/>
    <mergeCell ref="AH7832:AH7835"/>
    <mergeCell ref="AI7832:AI7835"/>
    <mergeCell ref="AJ7832:AJ7835"/>
    <mergeCell ref="D7828:D7831"/>
    <mergeCell ref="AG7828:AG7831"/>
    <mergeCell ref="AH7828:AH7831"/>
    <mergeCell ref="AI7828:AI7831"/>
    <mergeCell ref="AJ7828:AJ7831"/>
    <mergeCell ref="D7824:D7827"/>
    <mergeCell ref="AG7824:AG7827"/>
    <mergeCell ref="AH7824:AH7827"/>
    <mergeCell ref="AI7824:AI7827"/>
    <mergeCell ref="AJ7824:AJ7827"/>
    <mergeCell ref="D7820:D7823"/>
    <mergeCell ref="AG7820:AG7823"/>
    <mergeCell ref="AH7820:AH7823"/>
    <mergeCell ref="AI7820:AI7823"/>
    <mergeCell ref="AJ7820:AJ7823"/>
    <mergeCell ref="D7872:D7875"/>
    <mergeCell ref="AG7872:AG7875"/>
    <mergeCell ref="AH7872:AH7875"/>
    <mergeCell ref="AI7872:AI7875"/>
    <mergeCell ref="AJ7872:AJ7875"/>
    <mergeCell ref="D7868:D7871"/>
    <mergeCell ref="AG7868:AG7871"/>
    <mergeCell ref="AH7868:AH7871"/>
    <mergeCell ref="AI7868:AI7871"/>
    <mergeCell ref="AJ7868:AJ7871"/>
    <mergeCell ref="D7864:D7867"/>
    <mergeCell ref="AG7864:AG7867"/>
    <mergeCell ref="AH7864:AH7867"/>
    <mergeCell ref="AI7864:AI7867"/>
    <mergeCell ref="AJ7864:AJ7867"/>
    <mergeCell ref="D7860:D7863"/>
    <mergeCell ref="AG7860:AG7863"/>
    <mergeCell ref="AH7860:AH7863"/>
    <mergeCell ref="AI7860:AI7863"/>
    <mergeCell ref="AJ7860:AJ7863"/>
    <mergeCell ref="D7856:D7859"/>
    <mergeCell ref="AG7856:AG7859"/>
    <mergeCell ref="AH7856:AH7859"/>
    <mergeCell ref="AI7856:AI7859"/>
    <mergeCell ref="AJ7856:AJ7859"/>
    <mergeCell ref="D7852:D7855"/>
    <mergeCell ref="AG7852:AG7855"/>
    <mergeCell ref="AH7852:AH7855"/>
    <mergeCell ref="AI7852:AI7855"/>
    <mergeCell ref="AJ7852:AJ7855"/>
    <mergeCell ref="D7848:D7851"/>
    <mergeCell ref="AG7848:AG7851"/>
    <mergeCell ref="AH7848:AH7851"/>
    <mergeCell ref="AI7848:AI7851"/>
    <mergeCell ref="AJ7848:AJ7851"/>
    <mergeCell ref="D7900:D7903"/>
    <mergeCell ref="AG7900:AG7903"/>
    <mergeCell ref="AH7900:AH7903"/>
    <mergeCell ref="AI7900:AI7903"/>
    <mergeCell ref="AJ7900:AJ7903"/>
    <mergeCell ref="D7896:D7899"/>
    <mergeCell ref="AG7896:AG7899"/>
    <mergeCell ref="AH7896:AH7899"/>
    <mergeCell ref="AI7896:AI7899"/>
    <mergeCell ref="AJ7896:AJ7899"/>
    <mergeCell ref="D7892:D7895"/>
    <mergeCell ref="AG7892:AG7895"/>
    <mergeCell ref="AH7892:AH7895"/>
    <mergeCell ref="AI7892:AI7895"/>
    <mergeCell ref="AJ7892:AJ7895"/>
    <mergeCell ref="D7888:D7891"/>
    <mergeCell ref="AG7888:AG7891"/>
    <mergeCell ref="AH7888:AH7891"/>
    <mergeCell ref="AI7888:AI7891"/>
    <mergeCell ref="AJ7888:AJ7891"/>
    <mergeCell ref="D7884:D7887"/>
    <mergeCell ref="AG7884:AG7887"/>
    <mergeCell ref="AH7884:AH7887"/>
    <mergeCell ref="AI7884:AI7887"/>
    <mergeCell ref="AJ7884:AJ7887"/>
    <mergeCell ref="D7880:D7883"/>
    <mergeCell ref="AG7880:AG7883"/>
    <mergeCell ref="AH7880:AH7883"/>
    <mergeCell ref="AI7880:AI7883"/>
    <mergeCell ref="AJ7880:AJ7883"/>
    <mergeCell ref="D7876:D7879"/>
    <mergeCell ref="AG7876:AG7879"/>
    <mergeCell ref="AH7876:AH7879"/>
    <mergeCell ref="AI7876:AI7879"/>
    <mergeCell ref="AJ7876:AJ7879"/>
    <mergeCell ref="D7928:D7931"/>
    <mergeCell ref="AG7928:AG7931"/>
    <mergeCell ref="AH7928:AH7931"/>
    <mergeCell ref="AI7928:AI7931"/>
    <mergeCell ref="AJ7928:AJ7931"/>
    <mergeCell ref="D7924:D7927"/>
    <mergeCell ref="AG7924:AG7927"/>
    <mergeCell ref="AH7924:AH7927"/>
    <mergeCell ref="AI7924:AI7927"/>
    <mergeCell ref="AJ7924:AJ7927"/>
    <mergeCell ref="D7920:D7923"/>
    <mergeCell ref="AG7920:AG7923"/>
    <mergeCell ref="AH7920:AH7923"/>
    <mergeCell ref="AI7920:AI7923"/>
    <mergeCell ref="AJ7920:AJ7923"/>
    <mergeCell ref="D7916:D7919"/>
    <mergeCell ref="AG7916:AG7919"/>
    <mergeCell ref="AH7916:AH7919"/>
    <mergeCell ref="AI7916:AI7919"/>
    <mergeCell ref="AJ7916:AJ7919"/>
    <mergeCell ref="D7912:D7915"/>
    <mergeCell ref="AG7912:AG7915"/>
    <mergeCell ref="AH7912:AH7915"/>
    <mergeCell ref="AI7912:AI7915"/>
    <mergeCell ref="AJ7912:AJ7915"/>
    <mergeCell ref="D7908:D7911"/>
    <mergeCell ref="AG7908:AG7911"/>
    <mergeCell ref="AH7908:AH7911"/>
    <mergeCell ref="AI7908:AI7911"/>
    <mergeCell ref="AJ7908:AJ7911"/>
    <mergeCell ref="D7904:D7907"/>
    <mergeCell ref="AG7904:AG7907"/>
    <mergeCell ref="AH7904:AH7907"/>
    <mergeCell ref="AI7904:AI7907"/>
    <mergeCell ref="AJ7904:AJ7907"/>
    <mergeCell ref="D7956:D7959"/>
    <mergeCell ref="AG7956:AG7959"/>
    <mergeCell ref="AH7956:AH7959"/>
    <mergeCell ref="AI7956:AI7959"/>
    <mergeCell ref="AJ7956:AJ7959"/>
    <mergeCell ref="D7952:D7955"/>
    <mergeCell ref="AG7952:AG7955"/>
    <mergeCell ref="AH7952:AH7955"/>
    <mergeCell ref="AI7952:AI7955"/>
    <mergeCell ref="AJ7952:AJ7955"/>
    <mergeCell ref="D7948:D7951"/>
    <mergeCell ref="AG7948:AG7951"/>
    <mergeCell ref="AH7948:AH7951"/>
    <mergeCell ref="AI7948:AI7951"/>
    <mergeCell ref="AJ7948:AJ7951"/>
    <mergeCell ref="D7944:D7947"/>
    <mergeCell ref="AG7944:AG7947"/>
    <mergeCell ref="AH7944:AH7947"/>
    <mergeCell ref="AI7944:AI7947"/>
    <mergeCell ref="AJ7944:AJ7947"/>
    <mergeCell ref="D7940:D7943"/>
    <mergeCell ref="AG7940:AG7943"/>
    <mergeCell ref="AH7940:AH7943"/>
    <mergeCell ref="AI7940:AI7943"/>
    <mergeCell ref="AJ7940:AJ7943"/>
    <mergeCell ref="D7936:D7939"/>
    <mergeCell ref="AG7936:AG7939"/>
    <mergeCell ref="AH7936:AH7939"/>
    <mergeCell ref="AI7936:AI7939"/>
    <mergeCell ref="AJ7936:AJ7939"/>
    <mergeCell ref="D7932:D7935"/>
    <mergeCell ref="AG7932:AG7935"/>
    <mergeCell ref="AH7932:AH7935"/>
    <mergeCell ref="AI7932:AI7935"/>
    <mergeCell ref="AJ7932:AJ7935"/>
    <mergeCell ref="D7984:D7987"/>
    <mergeCell ref="AG7984:AG7987"/>
    <mergeCell ref="AH7984:AH7987"/>
    <mergeCell ref="AI7984:AI7987"/>
    <mergeCell ref="AJ7984:AJ7987"/>
    <mergeCell ref="D7980:D7983"/>
    <mergeCell ref="AG7980:AG7983"/>
    <mergeCell ref="AH7980:AH7983"/>
    <mergeCell ref="AI7980:AI7983"/>
    <mergeCell ref="AJ7980:AJ7983"/>
    <mergeCell ref="D7976:D7979"/>
    <mergeCell ref="AG7976:AG7979"/>
    <mergeCell ref="AH7976:AH7979"/>
    <mergeCell ref="AI7976:AI7979"/>
    <mergeCell ref="AJ7976:AJ7979"/>
    <mergeCell ref="D7972:D7975"/>
    <mergeCell ref="AG7972:AG7975"/>
    <mergeCell ref="AH7972:AH7975"/>
    <mergeCell ref="AI7972:AI7975"/>
    <mergeCell ref="AJ7972:AJ7975"/>
    <mergeCell ref="D7968:D7971"/>
    <mergeCell ref="AG7968:AG7971"/>
    <mergeCell ref="AH7968:AH7971"/>
    <mergeCell ref="AI7968:AI7971"/>
    <mergeCell ref="AJ7968:AJ7971"/>
    <mergeCell ref="D7964:D7967"/>
    <mergeCell ref="AG7964:AG7967"/>
    <mergeCell ref="AH7964:AH7967"/>
    <mergeCell ref="AI7964:AI7967"/>
    <mergeCell ref="AJ7964:AJ7967"/>
    <mergeCell ref="D7960:D7963"/>
    <mergeCell ref="AG7960:AG7963"/>
    <mergeCell ref="AH7960:AH7963"/>
    <mergeCell ref="AI7960:AI7963"/>
    <mergeCell ref="AJ7960:AJ7963"/>
    <mergeCell ref="D8012:D8015"/>
    <mergeCell ref="AG8012:AG8015"/>
    <mergeCell ref="AH8012:AH8015"/>
    <mergeCell ref="AI8012:AI8015"/>
    <mergeCell ref="AJ8012:AJ8015"/>
    <mergeCell ref="D8008:D8011"/>
    <mergeCell ref="AG8008:AG8011"/>
    <mergeCell ref="AH8008:AH8011"/>
    <mergeCell ref="AI8008:AI8011"/>
    <mergeCell ref="AJ8008:AJ8011"/>
    <mergeCell ref="D8004:D8007"/>
    <mergeCell ref="AG8004:AG8007"/>
    <mergeCell ref="AH8004:AH8007"/>
    <mergeCell ref="AI8004:AI8007"/>
    <mergeCell ref="AJ8004:AJ8007"/>
    <mergeCell ref="D8000:D8003"/>
    <mergeCell ref="AG8000:AG8003"/>
    <mergeCell ref="AH8000:AH8003"/>
    <mergeCell ref="AI8000:AI8003"/>
    <mergeCell ref="AJ8000:AJ8003"/>
    <mergeCell ref="D7996:D7999"/>
    <mergeCell ref="AG7996:AG7999"/>
    <mergeCell ref="AH7996:AH7999"/>
    <mergeCell ref="AI7996:AI7999"/>
    <mergeCell ref="AJ7996:AJ7999"/>
    <mergeCell ref="D7992:D7995"/>
    <mergeCell ref="AG7992:AG7995"/>
    <mergeCell ref="AH7992:AH7995"/>
    <mergeCell ref="AI7992:AI7995"/>
    <mergeCell ref="AJ7992:AJ7995"/>
    <mergeCell ref="D7988:D7991"/>
    <mergeCell ref="AG7988:AG7991"/>
    <mergeCell ref="AH7988:AH7991"/>
    <mergeCell ref="AI7988:AI7991"/>
    <mergeCell ref="AJ7988:AJ7991"/>
    <mergeCell ref="D8040:D8043"/>
    <mergeCell ref="AG8040:AG8043"/>
    <mergeCell ref="AH8040:AH8043"/>
    <mergeCell ref="AI8040:AI8043"/>
    <mergeCell ref="AJ8040:AJ8043"/>
    <mergeCell ref="D8036:D8039"/>
    <mergeCell ref="AG8036:AG8039"/>
    <mergeCell ref="AH8036:AH8039"/>
    <mergeCell ref="AI8036:AI8039"/>
    <mergeCell ref="AJ8036:AJ8039"/>
    <mergeCell ref="D8032:D8035"/>
    <mergeCell ref="AG8032:AG8035"/>
    <mergeCell ref="AH8032:AH8035"/>
    <mergeCell ref="AI8032:AI8035"/>
    <mergeCell ref="AJ8032:AJ8035"/>
    <mergeCell ref="D8028:D8031"/>
    <mergeCell ref="AG8028:AG8031"/>
    <mergeCell ref="AH8028:AH8031"/>
    <mergeCell ref="AI8028:AI8031"/>
    <mergeCell ref="AJ8028:AJ8031"/>
    <mergeCell ref="D8024:D8027"/>
    <mergeCell ref="AG8024:AG8027"/>
    <mergeCell ref="AH8024:AH8027"/>
    <mergeCell ref="AI8024:AI8027"/>
    <mergeCell ref="AJ8024:AJ8027"/>
    <mergeCell ref="D8020:D8023"/>
    <mergeCell ref="AG8020:AG8023"/>
    <mergeCell ref="AH8020:AH8023"/>
    <mergeCell ref="AI8020:AI8023"/>
    <mergeCell ref="AJ8020:AJ8023"/>
    <mergeCell ref="D8016:D8019"/>
    <mergeCell ref="AG8016:AG8019"/>
    <mergeCell ref="AH8016:AH8019"/>
    <mergeCell ref="AI8016:AI8019"/>
    <mergeCell ref="AJ8016:AJ8019"/>
    <mergeCell ref="D8068:D8071"/>
    <mergeCell ref="AG8068:AG8071"/>
    <mergeCell ref="AH8068:AH8071"/>
    <mergeCell ref="AI8068:AI8071"/>
    <mergeCell ref="AJ8068:AJ8071"/>
    <mergeCell ref="D8064:D8067"/>
    <mergeCell ref="AG8064:AG8067"/>
    <mergeCell ref="AH8064:AH8067"/>
    <mergeCell ref="AI8064:AI8067"/>
    <mergeCell ref="AJ8064:AJ8067"/>
    <mergeCell ref="D8060:D8063"/>
    <mergeCell ref="AG8060:AG8063"/>
    <mergeCell ref="AH8060:AH8063"/>
    <mergeCell ref="AI8060:AI8063"/>
    <mergeCell ref="AJ8060:AJ8063"/>
    <mergeCell ref="D8056:D8059"/>
    <mergeCell ref="AG8056:AG8059"/>
    <mergeCell ref="AH8056:AH8059"/>
    <mergeCell ref="AI8056:AI8059"/>
    <mergeCell ref="AJ8056:AJ8059"/>
    <mergeCell ref="D8052:D8055"/>
    <mergeCell ref="AG8052:AG8055"/>
    <mergeCell ref="AH8052:AH8055"/>
    <mergeCell ref="AI8052:AI8055"/>
    <mergeCell ref="AJ8052:AJ8055"/>
    <mergeCell ref="D8048:D8051"/>
    <mergeCell ref="AG8048:AG8051"/>
    <mergeCell ref="AH8048:AH8051"/>
    <mergeCell ref="AI8048:AI8051"/>
    <mergeCell ref="AJ8048:AJ8051"/>
    <mergeCell ref="D8044:D8047"/>
    <mergeCell ref="AG8044:AG8047"/>
    <mergeCell ref="AH8044:AH8047"/>
    <mergeCell ref="AI8044:AI8047"/>
    <mergeCell ref="AJ8044:AJ8047"/>
    <mergeCell ref="D8096:D8099"/>
    <mergeCell ref="AG8096:AG8099"/>
    <mergeCell ref="AH8096:AH8099"/>
    <mergeCell ref="AI8096:AI8099"/>
    <mergeCell ref="AJ8096:AJ8099"/>
    <mergeCell ref="D8092:D8095"/>
    <mergeCell ref="AG8092:AG8095"/>
    <mergeCell ref="AH8092:AH8095"/>
    <mergeCell ref="AI8092:AI8095"/>
    <mergeCell ref="AJ8092:AJ8095"/>
    <mergeCell ref="D8088:D8091"/>
    <mergeCell ref="AG8088:AG8091"/>
    <mergeCell ref="AH8088:AH8091"/>
    <mergeCell ref="AI8088:AI8091"/>
    <mergeCell ref="AJ8088:AJ8091"/>
    <mergeCell ref="D8084:D8087"/>
    <mergeCell ref="AG8084:AG8087"/>
    <mergeCell ref="AH8084:AH8087"/>
    <mergeCell ref="AI8084:AI8087"/>
    <mergeCell ref="AJ8084:AJ8087"/>
    <mergeCell ref="D8080:D8083"/>
    <mergeCell ref="AG8080:AG8083"/>
    <mergeCell ref="AH8080:AH8083"/>
    <mergeCell ref="AI8080:AI8083"/>
    <mergeCell ref="AJ8080:AJ8083"/>
    <mergeCell ref="D8076:D8079"/>
    <mergeCell ref="AG8076:AG8079"/>
    <mergeCell ref="AH8076:AH8079"/>
    <mergeCell ref="AI8076:AI8079"/>
    <mergeCell ref="AJ8076:AJ8079"/>
    <mergeCell ref="D8072:D8075"/>
    <mergeCell ref="AG8072:AG8075"/>
    <mergeCell ref="AH8072:AH8075"/>
    <mergeCell ref="AI8072:AI8075"/>
    <mergeCell ref="AJ8072:AJ8075"/>
    <mergeCell ref="D8124:D8127"/>
    <mergeCell ref="AG8124:AG8127"/>
    <mergeCell ref="AH8124:AH8127"/>
    <mergeCell ref="AI8124:AI8127"/>
    <mergeCell ref="AJ8124:AJ8127"/>
    <mergeCell ref="D8120:D8123"/>
    <mergeCell ref="AG8120:AG8123"/>
    <mergeCell ref="AH8120:AH8123"/>
    <mergeCell ref="AI8120:AI8123"/>
    <mergeCell ref="AJ8120:AJ8123"/>
    <mergeCell ref="D8116:D8119"/>
    <mergeCell ref="AG8116:AG8119"/>
    <mergeCell ref="AH8116:AH8119"/>
    <mergeCell ref="AI8116:AI8119"/>
    <mergeCell ref="AJ8116:AJ8119"/>
    <mergeCell ref="D8112:D8115"/>
    <mergeCell ref="AG8112:AG8115"/>
    <mergeCell ref="AH8112:AH8115"/>
    <mergeCell ref="AI8112:AI8115"/>
    <mergeCell ref="AJ8112:AJ8115"/>
    <mergeCell ref="D8108:D8111"/>
    <mergeCell ref="AG8108:AG8111"/>
    <mergeCell ref="AH8108:AH8111"/>
    <mergeCell ref="AI8108:AI8111"/>
    <mergeCell ref="AJ8108:AJ8111"/>
    <mergeCell ref="D8104:D8107"/>
    <mergeCell ref="AG8104:AG8107"/>
    <mergeCell ref="AH8104:AH8107"/>
    <mergeCell ref="AI8104:AI8107"/>
    <mergeCell ref="AJ8104:AJ8107"/>
    <mergeCell ref="D8100:D8103"/>
    <mergeCell ref="AG8100:AG8103"/>
    <mergeCell ref="AH8100:AH8103"/>
    <mergeCell ref="AI8100:AI8103"/>
    <mergeCell ref="AJ8100:AJ8103"/>
    <mergeCell ref="D8152:D8155"/>
    <mergeCell ref="AG8152:AG8155"/>
    <mergeCell ref="AH8152:AH8155"/>
    <mergeCell ref="AI8152:AI8155"/>
    <mergeCell ref="AJ8152:AJ8155"/>
    <mergeCell ref="D8148:D8151"/>
    <mergeCell ref="AG8148:AG8151"/>
    <mergeCell ref="AH8148:AH8151"/>
    <mergeCell ref="AI8148:AI8151"/>
    <mergeCell ref="AJ8148:AJ8151"/>
    <mergeCell ref="D8144:D8147"/>
    <mergeCell ref="AG8144:AG8147"/>
    <mergeCell ref="AH8144:AH8147"/>
    <mergeCell ref="AI8144:AI8147"/>
    <mergeCell ref="AJ8144:AJ8147"/>
    <mergeCell ref="D8140:D8143"/>
    <mergeCell ref="AG8140:AG8143"/>
    <mergeCell ref="AH8140:AH8143"/>
    <mergeCell ref="AI8140:AI8143"/>
    <mergeCell ref="AJ8140:AJ8143"/>
    <mergeCell ref="D8136:D8139"/>
    <mergeCell ref="AG8136:AG8139"/>
    <mergeCell ref="AH8136:AH8139"/>
    <mergeCell ref="AI8136:AI8139"/>
    <mergeCell ref="AJ8136:AJ8139"/>
    <mergeCell ref="D8132:D8135"/>
    <mergeCell ref="AG8132:AG8135"/>
    <mergeCell ref="AH8132:AH8135"/>
    <mergeCell ref="AI8132:AI8135"/>
    <mergeCell ref="AJ8132:AJ8135"/>
    <mergeCell ref="D8128:D8131"/>
    <mergeCell ref="AG8128:AG8131"/>
    <mergeCell ref="AH8128:AH8131"/>
    <mergeCell ref="AI8128:AI8131"/>
    <mergeCell ref="AJ8128:AJ8131"/>
    <mergeCell ref="D8180:D8183"/>
    <mergeCell ref="AG8180:AG8183"/>
    <mergeCell ref="AH8180:AH8183"/>
    <mergeCell ref="AI8180:AI8183"/>
    <mergeCell ref="AJ8180:AJ8183"/>
    <mergeCell ref="D8176:D8179"/>
    <mergeCell ref="AG8176:AG8179"/>
    <mergeCell ref="AH8176:AH8179"/>
    <mergeCell ref="AI8176:AI8179"/>
    <mergeCell ref="AJ8176:AJ8179"/>
    <mergeCell ref="D8172:D8175"/>
    <mergeCell ref="AG8172:AG8175"/>
    <mergeCell ref="AH8172:AH8175"/>
    <mergeCell ref="AI8172:AI8175"/>
    <mergeCell ref="AJ8172:AJ8175"/>
    <mergeCell ref="D8168:D8171"/>
    <mergeCell ref="AG8168:AG8171"/>
    <mergeCell ref="AH8168:AH8171"/>
    <mergeCell ref="AI8168:AI8171"/>
    <mergeCell ref="AJ8168:AJ8171"/>
    <mergeCell ref="D8164:D8167"/>
    <mergeCell ref="AG8164:AG8167"/>
    <mergeCell ref="AH8164:AH8167"/>
    <mergeCell ref="AI8164:AI8167"/>
    <mergeCell ref="AJ8164:AJ8167"/>
    <mergeCell ref="D8160:D8163"/>
    <mergeCell ref="AG8160:AG8163"/>
    <mergeCell ref="AH8160:AH8163"/>
    <mergeCell ref="AI8160:AI8163"/>
    <mergeCell ref="AJ8160:AJ8163"/>
    <mergeCell ref="D8156:D8159"/>
    <mergeCell ref="AG8156:AG8159"/>
    <mergeCell ref="AH8156:AH8159"/>
    <mergeCell ref="AI8156:AI8159"/>
    <mergeCell ref="AJ8156:AJ8159"/>
    <mergeCell ref="D8208:D8211"/>
    <mergeCell ref="AG8208:AG8211"/>
    <mergeCell ref="AH8208:AH8211"/>
    <mergeCell ref="AI8208:AI8211"/>
    <mergeCell ref="AJ8208:AJ8211"/>
    <mergeCell ref="D8204:D8207"/>
    <mergeCell ref="AG8204:AG8207"/>
    <mergeCell ref="AH8204:AH8207"/>
    <mergeCell ref="AI8204:AI8207"/>
    <mergeCell ref="AJ8204:AJ8207"/>
    <mergeCell ref="D8200:D8203"/>
    <mergeCell ref="AG8200:AG8203"/>
    <mergeCell ref="AH8200:AH8203"/>
    <mergeCell ref="AI8200:AI8203"/>
    <mergeCell ref="AJ8200:AJ8203"/>
    <mergeCell ref="D8196:D8199"/>
    <mergeCell ref="AG8196:AG8199"/>
    <mergeCell ref="AH8196:AH8199"/>
    <mergeCell ref="AI8196:AI8199"/>
    <mergeCell ref="AJ8196:AJ8199"/>
    <mergeCell ref="D8192:D8195"/>
    <mergeCell ref="AG8192:AG8195"/>
    <mergeCell ref="AH8192:AH8195"/>
    <mergeCell ref="AI8192:AI8195"/>
    <mergeCell ref="AJ8192:AJ8195"/>
    <mergeCell ref="D8188:D8191"/>
    <mergeCell ref="AG8188:AG8191"/>
    <mergeCell ref="AH8188:AH8191"/>
    <mergeCell ref="AI8188:AI8191"/>
    <mergeCell ref="AJ8188:AJ8191"/>
    <mergeCell ref="D8184:D8187"/>
    <mergeCell ref="AG8184:AG8187"/>
    <mergeCell ref="AH8184:AH8187"/>
    <mergeCell ref="AI8184:AI8187"/>
    <mergeCell ref="AJ8184:AJ8187"/>
    <mergeCell ref="D8236:D8239"/>
    <mergeCell ref="AG8236:AG8239"/>
    <mergeCell ref="AH8236:AH8239"/>
    <mergeCell ref="AI8236:AI8239"/>
    <mergeCell ref="AJ8236:AJ8239"/>
    <mergeCell ref="D8232:D8235"/>
    <mergeCell ref="AG8232:AG8235"/>
    <mergeCell ref="AH8232:AH8235"/>
    <mergeCell ref="AI8232:AI8235"/>
    <mergeCell ref="AJ8232:AJ8235"/>
    <mergeCell ref="D8228:D8231"/>
    <mergeCell ref="AG8228:AG8231"/>
    <mergeCell ref="AH8228:AH8231"/>
    <mergeCell ref="AI8228:AI8231"/>
    <mergeCell ref="AJ8228:AJ8231"/>
    <mergeCell ref="D8224:D8227"/>
    <mergeCell ref="AG8224:AG8227"/>
    <mergeCell ref="AH8224:AH8227"/>
    <mergeCell ref="AI8224:AI8227"/>
    <mergeCell ref="AJ8224:AJ8227"/>
    <mergeCell ref="D8220:D8223"/>
    <mergeCell ref="AG8220:AG8223"/>
    <mergeCell ref="AH8220:AH8223"/>
    <mergeCell ref="AI8220:AI8223"/>
    <mergeCell ref="AJ8220:AJ8223"/>
    <mergeCell ref="D8216:D8219"/>
    <mergeCell ref="AG8216:AG8219"/>
    <mergeCell ref="AH8216:AH8219"/>
    <mergeCell ref="AI8216:AI8219"/>
    <mergeCell ref="AJ8216:AJ8219"/>
    <mergeCell ref="D8212:D8215"/>
    <mergeCell ref="AG8212:AG8215"/>
    <mergeCell ref="AH8212:AH8215"/>
    <mergeCell ref="AI8212:AI8215"/>
    <mergeCell ref="AJ8212:AJ8215"/>
    <mergeCell ref="D8264:D8267"/>
    <mergeCell ref="AG8264:AG8267"/>
    <mergeCell ref="AH8264:AH8267"/>
    <mergeCell ref="AI8264:AI8267"/>
    <mergeCell ref="AJ8264:AJ8267"/>
    <mergeCell ref="D8260:D8263"/>
    <mergeCell ref="AG8260:AG8263"/>
    <mergeCell ref="AH8260:AH8263"/>
    <mergeCell ref="AI8260:AI8263"/>
    <mergeCell ref="AJ8260:AJ8263"/>
    <mergeCell ref="D8256:D8259"/>
    <mergeCell ref="AG8256:AG8259"/>
    <mergeCell ref="AH8256:AH8259"/>
    <mergeCell ref="AI8256:AI8259"/>
    <mergeCell ref="AJ8256:AJ8259"/>
    <mergeCell ref="D8252:D8255"/>
    <mergeCell ref="AG8252:AG8255"/>
    <mergeCell ref="AH8252:AH8255"/>
    <mergeCell ref="AI8252:AI8255"/>
    <mergeCell ref="AJ8252:AJ8255"/>
    <mergeCell ref="D8248:D8251"/>
    <mergeCell ref="AG8248:AG8251"/>
    <mergeCell ref="AH8248:AH8251"/>
    <mergeCell ref="AI8248:AI8251"/>
    <mergeCell ref="AJ8248:AJ8251"/>
    <mergeCell ref="D8244:D8247"/>
    <mergeCell ref="AG8244:AG8247"/>
    <mergeCell ref="AH8244:AH8247"/>
    <mergeCell ref="AI8244:AI8247"/>
    <mergeCell ref="AJ8244:AJ8247"/>
    <mergeCell ref="D8240:D8243"/>
    <mergeCell ref="AG8240:AG8243"/>
    <mergeCell ref="AH8240:AH8243"/>
    <mergeCell ref="AI8240:AI8243"/>
    <mergeCell ref="AJ8240:AJ8243"/>
    <mergeCell ref="D8292:D8295"/>
    <mergeCell ref="AG8292:AG8295"/>
    <mergeCell ref="AH8292:AH8295"/>
    <mergeCell ref="AI8292:AI8295"/>
    <mergeCell ref="AJ8292:AJ8295"/>
    <mergeCell ref="D8288:D8291"/>
    <mergeCell ref="AG8288:AG8291"/>
    <mergeCell ref="AH8288:AH8291"/>
    <mergeCell ref="AI8288:AI8291"/>
    <mergeCell ref="AJ8288:AJ8291"/>
    <mergeCell ref="D8284:D8287"/>
    <mergeCell ref="AG8284:AG8287"/>
    <mergeCell ref="AH8284:AH8287"/>
    <mergeCell ref="AI8284:AI8287"/>
    <mergeCell ref="AJ8284:AJ8287"/>
    <mergeCell ref="D8280:D8283"/>
    <mergeCell ref="AG8280:AG8283"/>
    <mergeCell ref="AH8280:AH8283"/>
    <mergeCell ref="AI8280:AI8283"/>
    <mergeCell ref="AJ8280:AJ8283"/>
    <mergeCell ref="D8276:D8279"/>
    <mergeCell ref="AG8276:AG8279"/>
    <mergeCell ref="AH8276:AH8279"/>
    <mergeCell ref="AI8276:AI8279"/>
    <mergeCell ref="AJ8276:AJ8279"/>
    <mergeCell ref="D8272:D8275"/>
    <mergeCell ref="AG8272:AG8275"/>
    <mergeCell ref="AH8272:AH8275"/>
    <mergeCell ref="AI8272:AI8275"/>
    <mergeCell ref="AJ8272:AJ8275"/>
    <mergeCell ref="D8268:D8271"/>
    <mergeCell ref="AG8268:AG8271"/>
    <mergeCell ref="AH8268:AH8271"/>
    <mergeCell ref="AI8268:AI8271"/>
    <mergeCell ref="AJ8268:AJ8271"/>
    <mergeCell ref="D8320:D8323"/>
    <mergeCell ref="AG8320:AG8323"/>
    <mergeCell ref="AH8320:AH8323"/>
    <mergeCell ref="AI8320:AI8323"/>
    <mergeCell ref="AJ8320:AJ8323"/>
    <mergeCell ref="D8316:D8319"/>
    <mergeCell ref="AG8316:AG8319"/>
    <mergeCell ref="AH8316:AH8319"/>
    <mergeCell ref="AI8316:AI8319"/>
    <mergeCell ref="AJ8316:AJ8319"/>
    <mergeCell ref="D8312:D8315"/>
    <mergeCell ref="AG8312:AG8315"/>
    <mergeCell ref="AH8312:AH8315"/>
    <mergeCell ref="AI8312:AI8315"/>
    <mergeCell ref="AJ8312:AJ8315"/>
    <mergeCell ref="D8308:D8311"/>
    <mergeCell ref="AG8308:AG8311"/>
    <mergeCell ref="AH8308:AH8311"/>
    <mergeCell ref="AI8308:AI8311"/>
    <mergeCell ref="AJ8308:AJ8311"/>
    <mergeCell ref="D8304:D8307"/>
    <mergeCell ref="AG8304:AG8307"/>
    <mergeCell ref="AH8304:AH8307"/>
    <mergeCell ref="AI8304:AI8307"/>
    <mergeCell ref="AJ8304:AJ8307"/>
    <mergeCell ref="D8300:D8303"/>
    <mergeCell ref="AG8300:AG8303"/>
    <mergeCell ref="AH8300:AH8303"/>
    <mergeCell ref="AI8300:AI8303"/>
    <mergeCell ref="AJ8300:AJ8303"/>
    <mergeCell ref="D8296:D8299"/>
    <mergeCell ref="AG8296:AG8299"/>
    <mergeCell ref="AH8296:AH8299"/>
    <mergeCell ref="AI8296:AI8299"/>
    <mergeCell ref="AJ8296:AJ8299"/>
    <mergeCell ref="D8348:D8351"/>
    <mergeCell ref="AG8348:AG8351"/>
    <mergeCell ref="AH8348:AH8351"/>
    <mergeCell ref="AI8348:AI8351"/>
    <mergeCell ref="AJ8348:AJ8351"/>
    <mergeCell ref="D8344:D8347"/>
    <mergeCell ref="AG8344:AG8347"/>
    <mergeCell ref="AH8344:AH8347"/>
    <mergeCell ref="AI8344:AI8347"/>
    <mergeCell ref="AJ8344:AJ8347"/>
    <mergeCell ref="D8340:D8343"/>
    <mergeCell ref="AG8340:AG8343"/>
    <mergeCell ref="AH8340:AH8343"/>
    <mergeCell ref="AI8340:AI8343"/>
    <mergeCell ref="AJ8340:AJ8343"/>
    <mergeCell ref="D8336:D8339"/>
    <mergeCell ref="AG8336:AG8339"/>
    <mergeCell ref="AH8336:AH8339"/>
    <mergeCell ref="AI8336:AI8339"/>
    <mergeCell ref="AJ8336:AJ8339"/>
    <mergeCell ref="D8332:D8335"/>
    <mergeCell ref="AG8332:AG8335"/>
    <mergeCell ref="AH8332:AH8335"/>
    <mergeCell ref="AI8332:AI8335"/>
    <mergeCell ref="AJ8332:AJ8335"/>
    <mergeCell ref="D8328:D8331"/>
    <mergeCell ref="AG8328:AG8331"/>
    <mergeCell ref="AH8328:AH8331"/>
    <mergeCell ref="AI8328:AI8331"/>
    <mergeCell ref="AJ8328:AJ8331"/>
    <mergeCell ref="D8324:D8327"/>
    <mergeCell ref="AG8324:AG8327"/>
    <mergeCell ref="AH8324:AH8327"/>
    <mergeCell ref="AI8324:AI8327"/>
    <mergeCell ref="AJ8324:AJ8327"/>
    <mergeCell ref="D8376:D8379"/>
    <mergeCell ref="AG8376:AG8379"/>
    <mergeCell ref="AH8376:AH8379"/>
    <mergeCell ref="AI8376:AI8379"/>
    <mergeCell ref="AJ8376:AJ8379"/>
    <mergeCell ref="D8372:D8375"/>
    <mergeCell ref="AG8372:AG8375"/>
    <mergeCell ref="AH8372:AH8375"/>
    <mergeCell ref="AI8372:AI8375"/>
    <mergeCell ref="AJ8372:AJ8375"/>
    <mergeCell ref="D8368:D8371"/>
    <mergeCell ref="AG8368:AG8371"/>
    <mergeCell ref="AH8368:AH8371"/>
    <mergeCell ref="AI8368:AI8371"/>
    <mergeCell ref="AJ8368:AJ8371"/>
    <mergeCell ref="D8364:D8367"/>
    <mergeCell ref="AG8364:AG8367"/>
    <mergeCell ref="AH8364:AH8367"/>
    <mergeCell ref="AI8364:AI8367"/>
    <mergeCell ref="AJ8364:AJ8367"/>
    <mergeCell ref="D8360:D8363"/>
    <mergeCell ref="AG8360:AG8363"/>
    <mergeCell ref="AH8360:AH8363"/>
    <mergeCell ref="AI8360:AI8363"/>
    <mergeCell ref="AJ8360:AJ8363"/>
    <mergeCell ref="D8356:D8359"/>
    <mergeCell ref="AG8356:AG8359"/>
    <mergeCell ref="AH8356:AH8359"/>
    <mergeCell ref="AI8356:AI8359"/>
    <mergeCell ref="AJ8356:AJ8359"/>
    <mergeCell ref="D8352:D8355"/>
    <mergeCell ref="AG8352:AG8355"/>
    <mergeCell ref="AH8352:AH8355"/>
    <mergeCell ref="AI8352:AI8355"/>
    <mergeCell ref="AJ8352:AJ8355"/>
    <mergeCell ref="D8404:D8407"/>
    <mergeCell ref="AG8404:AG8407"/>
    <mergeCell ref="AH8404:AH8407"/>
    <mergeCell ref="AI8404:AI8407"/>
    <mergeCell ref="AJ8404:AJ8407"/>
    <mergeCell ref="D8400:D8403"/>
    <mergeCell ref="AG8400:AG8403"/>
    <mergeCell ref="AH8400:AH8403"/>
    <mergeCell ref="AI8400:AI8403"/>
    <mergeCell ref="AJ8400:AJ8403"/>
    <mergeCell ref="D8396:D8399"/>
    <mergeCell ref="AG8396:AG8399"/>
    <mergeCell ref="AH8396:AH8399"/>
    <mergeCell ref="AI8396:AI8399"/>
    <mergeCell ref="AJ8396:AJ8399"/>
    <mergeCell ref="D8392:D8395"/>
    <mergeCell ref="AG8392:AG8395"/>
    <mergeCell ref="AH8392:AH8395"/>
    <mergeCell ref="AI8392:AI8395"/>
    <mergeCell ref="AJ8392:AJ8395"/>
    <mergeCell ref="D8388:D8391"/>
    <mergeCell ref="AG8388:AG8391"/>
    <mergeCell ref="AH8388:AH8391"/>
    <mergeCell ref="AI8388:AI8391"/>
    <mergeCell ref="AJ8388:AJ8391"/>
    <mergeCell ref="D8384:D8387"/>
    <mergeCell ref="AG8384:AG8387"/>
    <mergeCell ref="AH8384:AH8387"/>
    <mergeCell ref="AI8384:AI8387"/>
    <mergeCell ref="AJ8384:AJ8387"/>
    <mergeCell ref="D8380:D8383"/>
    <mergeCell ref="AG8380:AG8383"/>
    <mergeCell ref="AH8380:AH8383"/>
    <mergeCell ref="AI8380:AI8383"/>
    <mergeCell ref="AJ8380:AJ8383"/>
    <mergeCell ref="D8432:D8435"/>
    <mergeCell ref="AG8432:AG8435"/>
    <mergeCell ref="AH8432:AH8435"/>
    <mergeCell ref="AI8432:AI8435"/>
    <mergeCell ref="AJ8432:AJ8435"/>
    <mergeCell ref="D8428:D8431"/>
    <mergeCell ref="AG8428:AG8431"/>
    <mergeCell ref="AH8428:AH8431"/>
    <mergeCell ref="AI8428:AI8431"/>
    <mergeCell ref="AJ8428:AJ8431"/>
    <mergeCell ref="D8424:D8427"/>
    <mergeCell ref="AG8424:AG8427"/>
    <mergeCell ref="AH8424:AH8427"/>
    <mergeCell ref="AI8424:AI8427"/>
    <mergeCell ref="AJ8424:AJ8427"/>
    <mergeCell ref="D8420:D8423"/>
    <mergeCell ref="AG8420:AG8423"/>
    <mergeCell ref="AH8420:AH8423"/>
    <mergeCell ref="AI8420:AI8423"/>
    <mergeCell ref="AJ8420:AJ8423"/>
    <mergeCell ref="D8416:D8419"/>
    <mergeCell ref="AG8416:AG8419"/>
    <mergeCell ref="AH8416:AH8419"/>
    <mergeCell ref="AI8416:AI8419"/>
    <mergeCell ref="AJ8416:AJ8419"/>
    <mergeCell ref="D8412:D8415"/>
    <mergeCell ref="AG8412:AG8415"/>
    <mergeCell ref="AH8412:AH8415"/>
    <mergeCell ref="AI8412:AI8415"/>
    <mergeCell ref="AJ8412:AJ8415"/>
    <mergeCell ref="D8408:D8411"/>
    <mergeCell ref="AG8408:AG8411"/>
    <mergeCell ref="AH8408:AH8411"/>
    <mergeCell ref="AI8408:AI8411"/>
    <mergeCell ref="AJ8408:AJ8411"/>
    <mergeCell ref="D8460:D8463"/>
    <mergeCell ref="AG8460:AG8463"/>
    <mergeCell ref="AH8460:AH8463"/>
    <mergeCell ref="AI8460:AI8463"/>
    <mergeCell ref="AJ8460:AJ8463"/>
    <mergeCell ref="D8456:D8459"/>
    <mergeCell ref="AG8456:AG8459"/>
    <mergeCell ref="AH8456:AH8459"/>
    <mergeCell ref="AI8456:AI8459"/>
    <mergeCell ref="AJ8456:AJ8459"/>
    <mergeCell ref="D8452:D8455"/>
    <mergeCell ref="AG8452:AG8455"/>
    <mergeCell ref="AH8452:AH8455"/>
    <mergeCell ref="AI8452:AI8455"/>
    <mergeCell ref="AJ8452:AJ8455"/>
    <mergeCell ref="D8448:D8451"/>
    <mergeCell ref="AG8448:AG8451"/>
    <mergeCell ref="AH8448:AH8451"/>
    <mergeCell ref="AI8448:AI8451"/>
    <mergeCell ref="AJ8448:AJ8451"/>
    <mergeCell ref="D8444:D8447"/>
    <mergeCell ref="AG8444:AG8447"/>
    <mergeCell ref="AH8444:AH8447"/>
    <mergeCell ref="AI8444:AI8447"/>
    <mergeCell ref="AJ8444:AJ8447"/>
    <mergeCell ref="D8440:D8443"/>
    <mergeCell ref="AG8440:AG8443"/>
    <mergeCell ref="AH8440:AH8443"/>
    <mergeCell ref="AI8440:AI8443"/>
    <mergeCell ref="AJ8440:AJ8443"/>
    <mergeCell ref="D8436:D8439"/>
    <mergeCell ref="AG8436:AG8439"/>
    <mergeCell ref="AH8436:AH8439"/>
    <mergeCell ref="AI8436:AI8439"/>
    <mergeCell ref="AJ8436:AJ8439"/>
    <mergeCell ref="D8488:D8491"/>
    <mergeCell ref="AG8488:AG8491"/>
    <mergeCell ref="AH8488:AH8491"/>
    <mergeCell ref="AI8488:AI8491"/>
    <mergeCell ref="AJ8488:AJ8491"/>
    <mergeCell ref="D8484:D8487"/>
    <mergeCell ref="AG8484:AG8487"/>
    <mergeCell ref="AH8484:AH8487"/>
    <mergeCell ref="AI8484:AI8487"/>
    <mergeCell ref="AJ8484:AJ8487"/>
    <mergeCell ref="D8480:D8483"/>
    <mergeCell ref="AG8480:AG8483"/>
    <mergeCell ref="AH8480:AH8483"/>
    <mergeCell ref="AI8480:AI8483"/>
    <mergeCell ref="AJ8480:AJ8483"/>
    <mergeCell ref="D8476:D8479"/>
    <mergeCell ref="AG8476:AG8479"/>
    <mergeCell ref="AH8476:AH8479"/>
    <mergeCell ref="AI8476:AI8479"/>
    <mergeCell ref="AJ8476:AJ8479"/>
    <mergeCell ref="D8472:D8475"/>
    <mergeCell ref="AG8472:AG8475"/>
    <mergeCell ref="AH8472:AH8475"/>
    <mergeCell ref="AI8472:AI8475"/>
    <mergeCell ref="AJ8472:AJ8475"/>
    <mergeCell ref="D8468:D8471"/>
    <mergeCell ref="AG8468:AG8471"/>
    <mergeCell ref="AH8468:AH8471"/>
    <mergeCell ref="AI8468:AI8471"/>
    <mergeCell ref="AJ8468:AJ8471"/>
    <mergeCell ref="D8464:D8467"/>
    <mergeCell ref="AG8464:AG8467"/>
    <mergeCell ref="AH8464:AH8467"/>
    <mergeCell ref="AI8464:AI8467"/>
    <mergeCell ref="AJ8464:AJ8467"/>
    <mergeCell ref="D8516:D8519"/>
    <mergeCell ref="AG8516:AG8519"/>
    <mergeCell ref="AH8516:AH8519"/>
    <mergeCell ref="AI8516:AI8519"/>
    <mergeCell ref="AJ8516:AJ8519"/>
    <mergeCell ref="D8512:D8515"/>
    <mergeCell ref="AG8512:AG8515"/>
    <mergeCell ref="AH8512:AH8515"/>
    <mergeCell ref="AI8512:AI8515"/>
    <mergeCell ref="AJ8512:AJ8515"/>
    <mergeCell ref="D8508:D8511"/>
    <mergeCell ref="AG8508:AG8511"/>
    <mergeCell ref="AH8508:AH8511"/>
    <mergeCell ref="AI8508:AI8511"/>
    <mergeCell ref="AJ8508:AJ8511"/>
    <mergeCell ref="D8504:D8507"/>
    <mergeCell ref="AG8504:AG8507"/>
    <mergeCell ref="AH8504:AH8507"/>
    <mergeCell ref="AI8504:AI8507"/>
    <mergeCell ref="AJ8504:AJ8507"/>
    <mergeCell ref="D8500:D8503"/>
    <mergeCell ref="AG8500:AG8503"/>
    <mergeCell ref="AH8500:AH8503"/>
    <mergeCell ref="AI8500:AI8503"/>
    <mergeCell ref="AJ8500:AJ8503"/>
    <mergeCell ref="D8496:D8499"/>
    <mergeCell ref="AG8496:AG8499"/>
    <mergeCell ref="AH8496:AH8499"/>
    <mergeCell ref="AI8496:AI8499"/>
    <mergeCell ref="AJ8496:AJ8499"/>
    <mergeCell ref="D8492:D8495"/>
    <mergeCell ref="AG8492:AG8495"/>
    <mergeCell ref="AH8492:AH8495"/>
    <mergeCell ref="AI8492:AI8495"/>
    <mergeCell ref="AJ8492:AJ8495"/>
    <mergeCell ref="D8544:D8547"/>
    <mergeCell ref="AG8544:AG8547"/>
    <mergeCell ref="AH8544:AH8547"/>
    <mergeCell ref="AI8544:AI8547"/>
    <mergeCell ref="AJ8544:AJ8547"/>
    <mergeCell ref="D8540:D8543"/>
    <mergeCell ref="AG8540:AG8543"/>
    <mergeCell ref="AH8540:AH8543"/>
    <mergeCell ref="AI8540:AI8543"/>
    <mergeCell ref="AJ8540:AJ8543"/>
    <mergeCell ref="D8536:D8539"/>
    <mergeCell ref="AG8536:AG8539"/>
    <mergeCell ref="AH8536:AH8539"/>
    <mergeCell ref="AI8536:AI8539"/>
    <mergeCell ref="AJ8536:AJ8539"/>
    <mergeCell ref="D8532:D8535"/>
    <mergeCell ref="AG8532:AG8535"/>
    <mergeCell ref="AH8532:AH8535"/>
    <mergeCell ref="AI8532:AI8535"/>
    <mergeCell ref="AJ8532:AJ8535"/>
    <mergeCell ref="D8528:D8531"/>
    <mergeCell ref="AG8528:AG8531"/>
    <mergeCell ref="AH8528:AH8531"/>
    <mergeCell ref="AI8528:AI8531"/>
    <mergeCell ref="AJ8528:AJ8531"/>
    <mergeCell ref="D8524:D8527"/>
    <mergeCell ref="AG8524:AG8527"/>
    <mergeCell ref="AH8524:AH8527"/>
    <mergeCell ref="AI8524:AI8527"/>
    <mergeCell ref="AJ8524:AJ8527"/>
    <mergeCell ref="D8520:D8523"/>
    <mergeCell ref="AG8520:AG8523"/>
    <mergeCell ref="AH8520:AH8523"/>
    <mergeCell ref="AI8520:AI8523"/>
    <mergeCell ref="AJ8520:AJ8523"/>
    <mergeCell ref="D8572:D8575"/>
    <mergeCell ref="AG8572:AG8575"/>
    <mergeCell ref="AH8572:AH8575"/>
    <mergeCell ref="AI8572:AI8575"/>
    <mergeCell ref="AJ8572:AJ8575"/>
    <mergeCell ref="D8568:D8571"/>
    <mergeCell ref="AG8568:AG8571"/>
    <mergeCell ref="AH8568:AH8571"/>
    <mergeCell ref="AI8568:AI8571"/>
    <mergeCell ref="AJ8568:AJ8571"/>
    <mergeCell ref="D8564:D8567"/>
    <mergeCell ref="AG8564:AG8567"/>
    <mergeCell ref="AH8564:AH8567"/>
    <mergeCell ref="AI8564:AI8567"/>
    <mergeCell ref="AJ8564:AJ8567"/>
    <mergeCell ref="D8560:D8563"/>
    <mergeCell ref="AG8560:AG8563"/>
    <mergeCell ref="AH8560:AH8563"/>
    <mergeCell ref="AI8560:AI8563"/>
    <mergeCell ref="AJ8560:AJ8563"/>
    <mergeCell ref="D8556:D8559"/>
    <mergeCell ref="AG8556:AG8559"/>
    <mergeCell ref="AH8556:AH8559"/>
    <mergeCell ref="AI8556:AI8559"/>
    <mergeCell ref="AJ8556:AJ8559"/>
    <mergeCell ref="D8552:D8555"/>
    <mergeCell ref="AG8552:AG8555"/>
    <mergeCell ref="AH8552:AH8555"/>
    <mergeCell ref="AI8552:AI8555"/>
    <mergeCell ref="AJ8552:AJ8555"/>
    <mergeCell ref="D8548:D8551"/>
    <mergeCell ref="AG8548:AG8551"/>
    <mergeCell ref="AH8548:AH8551"/>
    <mergeCell ref="AI8548:AI8551"/>
    <mergeCell ref="AJ8548:AJ8551"/>
    <mergeCell ref="D8600:D8603"/>
    <mergeCell ref="AG8600:AG8603"/>
    <mergeCell ref="AH8600:AH8603"/>
    <mergeCell ref="AI8600:AI8603"/>
    <mergeCell ref="AJ8600:AJ8603"/>
    <mergeCell ref="D8596:D8599"/>
    <mergeCell ref="AG8596:AG8599"/>
    <mergeCell ref="AH8596:AH8599"/>
    <mergeCell ref="AI8596:AI8599"/>
    <mergeCell ref="AJ8596:AJ8599"/>
    <mergeCell ref="D8592:D8595"/>
    <mergeCell ref="AG8592:AG8595"/>
    <mergeCell ref="AH8592:AH8595"/>
    <mergeCell ref="AI8592:AI8595"/>
    <mergeCell ref="AJ8592:AJ8595"/>
    <mergeCell ref="D8588:D8591"/>
    <mergeCell ref="AG8588:AG8591"/>
    <mergeCell ref="AH8588:AH8591"/>
    <mergeCell ref="AI8588:AI8591"/>
    <mergeCell ref="AJ8588:AJ8591"/>
    <mergeCell ref="D8584:D8587"/>
    <mergeCell ref="AG8584:AG8587"/>
    <mergeCell ref="AH8584:AH8587"/>
    <mergeCell ref="AI8584:AI8587"/>
    <mergeCell ref="AJ8584:AJ8587"/>
    <mergeCell ref="D8580:D8583"/>
    <mergeCell ref="AG8580:AG8583"/>
    <mergeCell ref="AH8580:AH8583"/>
    <mergeCell ref="AI8580:AI8583"/>
    <mergeCell ref="AJ8580:AJ8583"/>
    <mergeCell ref="D8576:D8579"/>
    <mergeCell ref="AG8576:AG8579"/>
    <mergeCell ref="AH8576:AH8579"/>
    <mergeCell ref="AI8576:AI8579"/>
    <mergeCell ref="AJ8576:AJ8579"/>
    <mergeCell ref="D8628:D8631"/>
    <mergeCell ref="AG8628:AG8631"/>
    <mergeCell ref="AH8628:AH8631"/>
    <mergeCell ref="AI8628:AI8631"/>
    <mergeCell ref="AJ8628:AJ8631"/>
    <mergeCell ref="D8624:D8627"/>
    <mergeCell ref="AG8624:AG8627"/>
    <mergeCell ref="AH8624:AH8627"/>
    <mergeCell ref="AI8624:AI8627"/>
    <mergeCell ref="AJ8624:AJ8627"/>
    <mergeCell ref="D8620:D8623"/>
    <mergeCell ref="AG8620:AG8623"/>
    <mergeCell ref="AH8620:AH8623"/>
    <mergeCell ref="AI8620:AI8623"/>
    <mergeCell ref="AJ8620:AJ8623"/>
    <mergeCell ref="D8616:D8619"/>
    <mergeCell ref="AG8616:AG8619"/>
    <mergeCell ref="AH8616:AH8619"/>
    <mergeCell ref="AI8616:AI8619"/>
    <mergeCell ref="AJ8616:AJ8619"/>
    <mergeCell ref="D8612:D8615"/>
    <mergeCell ref="AG8612:AG8615"/>
    <mergeCell ref="AH8612:AH8615"/>
    <mergeCell ref="AI8612:AI8615"/>
    <mergeCell ref="AJ8612:AJ8615"/>
    <mergeCell ref="D8608:D8611"/>
    <mergeCell ref="AG8608:AG8611"/>
    <mergeCell ref="AH8608:AH8611"/>
    <mergeCell ref="AI8608:AI8611"/>
    <mergeCell ref="AJ8608:AJ8611"/>
    <mergeCell ref="D8604:D8607"/>
    <mergeCell ref="AG8604:AG8607"/>
    <mergeCell ref="AH8604:AH8607"/>
    <mergeCell ref="AI8604:AI8607"/>
    <mergeCell ref="AJ8604:AJ8607"/>
    <mergeCell ref="D8656:D8659"/>
    <mergeCell ref="AG8656:AG8659"/>
    <mergeCell ref="AH8656:AH8659"/>
    <mergeCell ref="AI8656:AI8659"/>
    <mergeCell ref="AJ8656:AJ8659"/>
    <mergeCell ref="D8652:D8655"/>
    <mergeCell ref="AG8652:AG8655"/>
    <mergeCell ref="AH8652:AH8655"/>
    <mergeCell ref="AI8652:AI8655"/>
    <mergeCell ref="AJ8652:AJ8655"/>
    <mergeCell ref="D8648:D8651"/>
    <mergeCell ref="AG8648:AG8651"/>
    <mergeCell ref="AH8648:AH8651"/>
    <mergeCell ref="AI8648:AI8651"/>
    <mergeCell ref="AJ8648:AJ8651"/>
    <mergeCell ref="D8644:D8647"/>
    <mergeCell ref="AG8644:AG8647"/>
    <mergeCell ref="AH8644:AH8647"/>
    <mergeCell ref="AI8644:AI8647"/>
    <mergeCell ref="AJ8644:AJ8647"/>
    <mergeCell ref="D8640:D8643"/>
    <mergeCell ref="AG8640:AG8643"/>
    <mergeCell ref="AH8640:AH8643"/>
    <mergeCell ref="AI8640:AI8643"/>
    <mergeCell ref="AJ8640:AJ8643"/>
    <mergeCell ref="D8636:D8639"/>
    <mergeCell ref="AG8636:AG8639"/>
    <mergeCell ref="AH8636:AH8639"/>
    <mergeCell ref="AI8636:AI8639"/>
    <mergeCell ref="AJ8636:AJ8639"/>
    <mergeCell ref="D8632:D8635"/>
    <mergeCell ref="AG8632:AG8635"/>
    <mergeCell ref="AH8632:AH8635"/>
    <mergeCell ref="AI8632:AI8635"/>
    <mergeCell ref="AJ8632:AJ8635"/>
    <mergeCell ref="D8684:D8687"/>
    <mergeCell ref="AG8684:AG8687"/>
    <mergeCell ref="AH8684:AH8687"/>
    <mergeCell ref="AI8684:AI8687"/>
    <mergeCell ref="AJ8684:AJ8687"/>
    <mergeCell ref="D8680:D8683"/>
    <mergeCell ref="AG8680:AG8683"/>
    <mergeCell ref="AH8680:AH8683"/>
    <mergeCell ref="AI8680:AI8683"/>
    <mergeCell ref="AJ8680:AJ8683"/>
    <mergeCell ref="D8676:D8679"/>
    <mergeCell ref="AG8676:AG8679"/>
    <mergeCell ref="AH8676:AH8679"/>
    <mergeCell ref="AI8676:AI8679"/>
    <mergeCell ref="AJ8676:AJ8679"/>
    <mergeCell ref="D8672:D8675"/>
    <mergeCell ref="AG8672:AG8675"/>
    <mergeCell ref="AH8672:AH8675"/>
    <mergeCell ref="AI8672:AI8675"/>
    <mergeCell ref="AJ8672:AJ8675"/>
    <mergeCell ref="D8668:D8671"/>
    <mergeCell ref="AG8668:AG8671"/>
    <mergeCell ref="AH8668:AH8671"/>
    <mergeCell ref="AI8668:AI8671"/>
    <mergeCell ref="AJ8668:AJ8671"/>
    <mergeCell ref="D8664:D8667"/>
    <mergeCell ref="AG8664:AG8667"/>
    <mergeCell ref="AH8664:AH8667"/>
    <mergeCell ref="AI8664:AI8667"/>
    <mergeCell ref="AJ8664:AJ8667"/>
    <mergeCell ref="D8660:D8663"/>
    <mergeCell ref="AG8660:AG8663"/>
    <mergeCell ref="AH8660:AH8663"/>
    <mergeCell ref="AI8660:AI8663"/>
    <mergeCell ref="AJ8660:AJ8663"/>
    <mergeCell ref="D8712:D8715"/>
    <mergeCell ref="AG8712:AG8715"/>
    <mergeCell ref="AH8712:AH8715"/>
    <mergeCell ref="AI8712:AI8715"/>
    <mergeCell ref="AJ8712:AJ8715"/>
    <mergeCell ref="D8708:D8711"/>
    <mergeCell ref="AG8708:AG8711"/>
    <mergeCell ref="AH8708:AH8711"/>
    <mergeCell ref="AI8708:AI8711"/>
    <mergeCell ref="AJ8708:AJ8711"/>
    <mergeCell ref="D8704:D8707"/>
    <mergeCell ref="AG8704:AG8707"/>
    <mergeCell ref="AH8704:AH8707"/>
    <mergeCell ref="AI8704:AI8707"/>
    <mergeCell ref="AJ8704:AJ8707"/>
    <mergeCell ref="D8700:D8703"/>
    <mergeCell ref="AG8700:AG8703"/>
    <mergeCell ref="AH8700:AH8703"/>
    <mergeCell ref="AI8700:AI8703"/>
    <mergeCell ref="AJ8700:AJ8703"/>
    <mergeCell ref="D8696:D8699"/>
    <mergeCell ref="AG8696:AG8699"/>
    <mergeCell ref="AH8696:AH8699"/>
    <mergeCell ref="AI8696:AI8699"/>
    <mergeCell ref="AJ8696:AJ8699"/>
    <mergeCell ref="D8692:D8695"/>
    <mergeCell ref="AG8692:AG8695"/>
    <mergeCell ref="AH8692:AH8695"/>
    <mergeCell ref="AI8692:AI8695"/>
    <mergeCell ref="AJ8692:AJ8695"/>
    <mergeCell ref="D8688:D8691"/>
    <mergeCell ref="AG8688:AG8691"/>
    <mergeCell ref="AH8688:AH8691"/>
    <mergeCell ref="AI8688:AI8691"/>
    <mergeCell ref="AJ8688:AJ8691"/>
    <mergeCell ref="D8740:D8743"/>
    <mergeCell ref="AG8740:AG8743"/>
    <mergeCell ref="AH8740:AH8743"/>
    <mergeCell ref="AI8740:AI8743"/>
    <mergeCell ref="AJ8740:AJ8743"/>
    <mergeCell ref="D8736:D8739"/>
    <mergeCell ref="AG8736:AG8739"/>
    <mergeCell ref="AH8736:AH8739"/>
    <mergeCell ref="AI8736:AI8739"/>
    <mergeCell ref="AJ8736:AJ8739"/>
    <mergeCell ref="D8732:D8735"/>
    <mergeCell ref="AG8732:AG8735"/>
    <mergeCell ref="AH8732:AH8735"/>
    <mergeCell ref="AI8732:AI8735"/>
    <mergeCell ref="AJ8732:AJ8735"/>
    <mergeCell ref="D8728:D8731"/>
    <mergeCell ref="AG8728:AG8731"/>
    <mergeCell ref="AH8728:AH8731"/>
    <mergeCell ref="AI8728:AI8731"/>
    <mergeCell ref="AJ8728:AJ8731"/>
    <mergeCell ref="D8724:D8727"/>
    <mergeCell ref="AG8724:AG8727"/>
    <mergeCell ref="AH8724:AH8727"/>
    <mergeCell ref="AI8724:AI8727"/>
    <mergeCell ref="AJ8724:AJ8727"/>
    <mergeCell ref="D8720:D8723"/>
    <mergeCell ref="AG8720:AG8723"/>
    <mergeCell ref="AH8720:AH8723"/>
    <mergeCell ref="AI8720:AI8723"/>
    <mergeCell ref="AJ8720:AJ8723"/>
    <mergeCell ref="D8716:D8719"/>
    <mergeCell ref="AG8716:AG8719"/>
    <mergeCell ref="AH8716:AH8719"/>
    <mergeCell ref="AI8716:AI8719"/>
    <mergeCell ref="AJ8716:AJ8719"/>
    <mergeCell ref="D8768:D8771"/>
    <mergeCell ref="AG8768:AG8771"/>
    <mergeCell ref="AH8768:AH8771"/>
    <mergeCell ref="AI8768:AI8771"/>
    <mergeCell ref="AJ8768:AJ8771"/>
    <mergeCell ref="D8764:D8767"/>
    <mergeCell ref="AG8764:AG8767"/>
    <mergeCell ref="AH8764:AH8767"/>
    <mergeCell ref="AI8764:AI8767"/>
    <mergeCell ref="AJ8764:AJ8767"/>
    <mergeCell ref="D8760:D8763"/>
    <mergeCell ref="AG8760:AG8763"/>
    <mergeCell ref="AH8760:AH8763"/>
    <mergeCell ref="AI8760:AI8763"/>
    <mergeCell ref="AJ8760:AJ8763"/>
    <mergeCell ref="D8756:D8759"/>
    <mergeCell ref="AG8756:AG8759"/>
    <mergeCell ref="AH8756:AH8759"/>
    <mergeCell ref="AI8756:AI8759"/>
    <mergeCell ref="AJ8756:AJ8759"/>
    <mergeCell ref="D8752:D8755"/>
    <mergeCell ref="AG8752:AG8755"/>
    <mergeCell ref="AH8752:AH8755"/>
    <mergeCell ref="AI8752:AI8755"/>
    <mergeCell ref="AJ8752:AJ8755"/>
    <mergeCell ref="D8748:D8751"/>
    <mergeCell ref="AG8748:AG8751"/>
    <mergeCell ref="AH8748:AH8751"/>
    <mergeCell ref="AI8748:AI8751"/>
    <mergeCell ref="AJ8748:AJ8751"/>
    <mergeCell ref="D8744:D8747"/>
    <mergeCell ref="AG8744:AG8747"/>
    <mergeCell ref="AH8744:AH8747"/>
    <mergeCell ref="AI8744:AI8747"/>
    <mergeCell ref="AJ8744:AJ8747"/>
    <mergeCell ref="D8796:D8799"/>
    <mergeCell ref="AG8796:AG8799"/>
    <mergeCell ref="AH8796:AH8799"/>
    <mergeCell ref="AI8796:AI8799"/>
    <mergeCell ref="AJ8796:AJ8799"/>
    <mergeCell ref="D8792:D8795"/>
    <mergeCell ref="AG8792:AG8795"/>
    <mergeCell ref="AH8792:AH8795"/>
    <mergeCell ref="AI8792:AI8795"/>
    <mergeCell ref="AJ8792:AJ8795"/>
    <mergeCell ref="D8788:D8791"/>
    <mergeCell ref="AG8788:AG8791"/>
    <mergeCell ref="AH8788:AH8791"/>
    <mergeCell ref="AI8788:AI8791"/>
    <mergeCell ref="AJ8788:AJ8791"/>
    <mergeCell ref="D8784:D8787"/>
    <mergeCell ref="AG8784:AG8787"/>
    <mergeCell ref="AH8784:AH8787"/>
    <mergeCell ref="AI8784:AI8787"/>
    <mergeCell ref="AJ8784:AJ8787"/>
    <mergeCell ref="D8780:D8783"/>
    <mergeCell ref="AG8780:AG8783"/>
    <mergeCell ref="AH8780:AH8783"/>
    <mergeCell ref="AI8780:AI8783"/>
    <mergeCell ref="AJ8780:AJ8783"/>
    <mergeCell ref="D8776:D8779"/>
    <mergeCell ref="AG8776:AG8779"/>
    <mergeCell ref="AH8776:AH8779"/>
    <mergeCell ref="AI8776:AI8779"/>
    <mergeCell ref="AJ8776:AJ8779"/>
    <mergeCell ref="D8772:D8775"/>
    <mergeCell ref="AG8772:AG8775"/>
    <mergeCell ref="AH8772:AH8775"/>
    <mergeCell ref="AI8772:AI8775"/>
    <mergeCell ref="AJ8772:AJ8775"/>
    <mergeCell ref="D8824:D8827"/>
    <mergeCell ref="AG8824:AG8827"/>
    <mergeCell ref="AH8824:AH8827"/>
    <mergeCell ref="AI8824:AI8827"/>
    <mergeCell ref="AJ8824:AJ8827"/>
    <mergeCell ref="D8820:D8823"/>
    <mergeCell ref="AG8820:AG8823"/>
    <mergeCell ref="AH8820:AH8823"/>
    <mergeCell ref="AI8820:AI8823"/>
    <mergeCell ref="AJ8820:AJ8823"/>
    <mergeCell ref="D8816:D8819"/>
    <mergeCell ref="AG8816:AG8819"/>
    <mergeCell ref="AH8816:AH8819"/>
    <mergeCell ref="AI8816:AI8819"/>
    <mergeCell ref="AJ8816:AJ8819"/>
    <mergeCell ref="D8812:D8815"/>
    <mergeCell ref="AG8812:AG8815"/>
    <mergeCell ref="AH8812:AH8815"/>
    <mergeCell ref="AI8812:AI8815"/>
    <mergeCell ref="AJ8812:AJ8815"/>
    <mergeCell ref="D8808:D8811"/>
    <mergeCell ref="AG8808:AG8811"/>
    <mergeCell ref="AH8808:AH8811"/>
    <mergeCell ref="AI8808:AI8811"/>
    <mergeCell ref="AJ8808:AJ8811"/>
    <mergeCell ref="D8804:D8807"/>
    <mergeCell ref="AG8804:AG8807"/>
    <mergeCell ref="AH8804:AH8807"/>
    <mergeCell ref="AI8804:AI8807"/>
    <mergeCell ref="AJ8804:AJ8807"/>
    <mergeCell ref="D8800:D8803"/>
    <mergeCell ref="AG8800:AG8803"/>
    <mergeCell ref="AH8800:AH8803"/>
    <mergeCell ref="AI8800:AI8803"/>
    <mergeCell ref="AJ8800:AJ8803"/>
    <mergeCell ref="D8852:D8855"/>
    <mergeCell ref="AG8852:AG8855"/>
    <mergeCell ref="AH8852:AH8855"/>
    <mergeCell ref="AI8852:AI8855"/>
    <mergeCell ref="AJ8852:AJ8855"/>
    <mergeCell ref="D8848:D8851"/>
    <mergeCell ref="AG8848:AG8851"/>
    <mergeCell ref="AH8848:AH8851"/>
    <mergeCell ref="AI8848:AI8851"/>
    <mergeCell ref="AJ8848:AJ8851"/>
    <mergeCell ref="D8844:D8847"/>
    <mergeCell ref="AG8844:AG8847"/>
    <mergeCell ref="AH8844:AH8847"/>
    <mergeCell ref="AI8844:AI8847"/>
    <mergeCell ref="AJ8844:AJ8847"/>
    <mergeCell ref="D8840:D8843"/>
    <mergeCell ref="AG8840:AG8843"/>
    <mergeCell ref="AH8840:AH8843"/>
    <mergeCell ref="AI8840:AI8843"/>
    <mergeCell ref="AJ8840:AJ8843"/>
    <mergeCell ref="D8836:D8839"/>
    <mergeCell ref="AG8836:AG8839"/>
    <mergeCell ref="AH8836:AH8839"/>
    <mergeCell ref="AI8836:AI8839"/>
    <mergeCell ref="AJ8836:AJ8839"/>
    <mergeCell ref="D8832:D8835"/>
    <mergeCell ref="AG8832:AG8835"/>
    <mergeCell ref="AH8832:AH8835"/>
    <mergeCell ref="AI8832:AI8835"/>
    <mergeCell ref="AJ8832:AJ8835"/>
    <mergeCell ref="D8828:D8831"/>
    <mergeCell ref="AG8828:AG8831"/>
    <mergeCell ref="AH8828:AH8831"/>
    <mergeCell ref="AI8828:AI8831"/>
    <mergeCell ref="AJ8828:AJ8831"/>
    <mergeCell ref="D8880:D8883"/>
    <mergeCell ref="AG8880:AG8883"/>
    <mergeCell ref="AH8880:AH8883"/>
    <mergeCell ref="AI8880:AI8883"/>
    <mergeCell ref="AJ8880:AJ8883"/>
    <mergeCell ref="D8876:D8879"/>
    <mergeCell ref="AG8876:AG8879"/>
    <mergeCell ref="AH8876:AH8879"/>
    <mergeCell ref="AI8876:AI8879"/>
    <mergeCell ref="AJ8876:AJ8879"/>
    <mergeCell ref="D8872:D8875"/>
    <mergeCell ref="AG8872:AG8875"/>
    <mergeCell ref="AH8872:AH8875"/>
    <mergeCell ref="AI8872:AI8875"/>
    <mergeCell ref="AJ8872:AJ8875"/>
    <mergeCell ref="D8868:D8871"/>
    <mergeCell ref="AG8868:AG8871"/>
    <mergeCell ref="AH8868:AH8871"/>
    <mergeCell ref="AI8868:AI8871"/>
    <mergeCell ref="AJ8868:AJ8871"/>
    <mergeCell ref="D8864:D8867"/>
    <mergeCell ref="AG8864:AG8867"/>
    <mergeCell ref="AH8864:AH8867"/>
    <mergeCell ref="AI8864:AI8867"/>
    <mergeCell ref="AJ8864:AJ8867"/>
    <mergeCell ref="D8860:D8863"/>
    <mergeCell ref="AG8860:AG8863"/>
    <mergeCell ref="AH8860:AH8863"/>
    <mergeCell ref="AI8860:AI8863"/>
    <mergeCell ref="AJ8860:AJ8863"/>
    <mergeCell ref="D8856:D8859"/>
    <mergeCell ref="AG8856:AG8859"/>
    <mergeCell ref="AH8856:AH8859"/>
    <mergeCell ref="AI8856:AI8859"/>
    <mergeCell ref="AJ8856:AJ8859"/>
    <mergeCell ref="D8908:D8911"/>
    <mergeCell ref="AG8908:AG8911"/>
    <mergeCell ref="AH8908:AH8911"/>
    <mergeCell ref="AI8908:AI8911"/>
    <mergeCell ref="AJ8908:AJ8911"/>
    <mergeCell ref="D8904:D8907"/>
    <mergeCell ref="AG8904:AG8907"/>
    <mergeCell ref="AH8904:AH8907"/>
    <mergeCell ref="AI8904:AI8907"/>
    <mergeCell ref="AJ8904:AJ8907"/>
    <mergeCell ref="D8900:D8903"/>
    <mergeCell ref="AG8900:AG8903"/>
    <mergeCell ref="AH8900:AH8903"/>
    <mergeCell ref="AI8900:AI8903"/>
    <mergeCell ref="AJ8900:AJ8903"/>
    <mergeCell ref="D8896:D8899"/>
    <mergeCell ref="AG8896:AG8899"/>
    <mergeCell ref="AH8896:AH8899"/>
    <mergeCell ref="AI8896:AI8899"/>
    <mergeCell ref="AJ8896:AJ8899"/>
    <mergeCell ref="D8892:D8895"/>
    <mergeCell ref="AG8892:AG8895"/>
    <mergeCell ref="AH8892:AH8895"/>
    <mergeCell ref="AI8892:AI8895"/>
    <mergeCell ref="AJ8892:AJ8895"/>
    <mergeCell ref="D8888:D8891"/>
    <mergeCell ref="AG8888:AG8891"/>
    <mergeCell ref="AH8888:AH8891"/>
    <mergeCell ref="AI8888:AI8891"/>
    <mergeCell ref="AJ8888:AJ8891"/>
    <mergeCell ref="D8884:D8887"/>
    <mergeCell ref="AG8884:AG8887"/>
    <mergeCell ref="AH8884:AH8887"/>
    <mergeCell ref="AI8884:AI8887"/>
    <mergeCell ref="AJ8884:AJ8887"/>
    <mergeCell ref="D8936:D8939"/>
    <mergeCell ref="AG8936:AG8939"/>
    <mergeCell ref="AH8936:AH8939"/>
    <mergeCell ref="AI8936:AI8939"/>
    <mergeCell ref="AJ8936:AJ8939"/>
    <mergeCell ref="D8932:D8935"/>
    <mergeCell ref="AG8932:AG8935"/>
    <mergeCell ref="AH8932:AH8935"/>
    <mergeCell ref="AI8932:AI8935"/>
    <mergeCell ref="AJ8932:AJ8935"/>
    <mergeCell ref="D8928:D8931"/>
    <mergeCell ref="AG8928:AG8931"/>
    <mergeCell ref="AH8928:AH8931"/>
    <mergeCell ref="AI8928:AI8931"/>
    <mergeCell ref="AJ8928:AJ8931"/>
    <mergeCell ref="D8924:D8927"/>
    <mergeCell ref="AG8924:AG8927"/>
    <mergeCell ref="AH8924:AH8927"/>
    <mergeCell ref="AI8924:AI8927"/>
    <mergeCell ref="AJ8924:AJ8927"/>
    <mergeCell ref="D8920:D8923"/>
    <mergeCell ref="AG8920:AG8923"/>
    <mergeCell ref="AH8920:AH8923"/>
    <mergeCell ref="AI8920:AI8923"/>
    <mergeCell ref="AJ8920:AJ8923"/>
    <mergeCell ref="D8916:D8919"/>
    <mergeCell ref="AG8916:AG8919"/>
    <mergeCell ref="AH8916:AH8919"/>
    <mergeCell ref="AI8916:AI8919"/>
    <mergeCell ref="AJ8916:AJ8919"/>
    <mergeCell ref="D8912:D8915"/>
    <mergeCell ref="AG8912:AG8915"/>
    <mergeCell ref="AH8912:AH8915"/>
    <mergeCell ref="AI8912:AI8915"/>
    <mergeCell ref="AJ8912:AJ8915"/>
    <mergeCell ref="D8964:D8967"/>
    <mergeCell ref="AG8964:AG8967"/>
    <mergeCell ref="AH8964:AH8967"/>
    <mergeCell ref="AI8964:AI8967"/>
    <mergeCell ref="AJ8964:AJ8967"/>
    <mergeCell ref="D8960:D8963"/>
    <mergeCell ref="AG8960:AG8963"/>
    <mergeCell ref="AH8960:AH8963"/>
    <mergeCell ref="AI8960:AI8963"/>
    <mergeCell ref="AJ8960:AJ8963"/>
    <mergeCell ref="D8956:D8959"/>
    <mergeCell ref="AG8956:AG8959"/>
    <mergeCell ref="AH8956:AH8959"/>
    <mergeCell ref="AI8956:AI8959"/>
    <mergeCell ref="AJ8956:AJ8959"/>
    <mergeCell ref="D8952:D8955"/>
    <mergeCell ref="AG8952:AG8955"/>
    <mergeCell ref="AH8952:AH8955"/>
    <mergeCell ref="AI8952:AI8955"/>
    <mergeCell ref="AJ8952:AJ8955"/>
    <mergeCell ref="D8948:D8951"/>
    <mergeCell ref="AG8948:AG8951"/>
    <mergeCell ref="AH8948:AH8951"/>
    <mergeCell ref="AI8948:AI8951"/>
    <mergeCell ref="AJ8948:AJ8951"/>
    <mergeCell ref="D8944:D8947"/>
    <mergeCell ref="AG8944:AG8947"/>
    <mergeCell ref="AH8944:AH8947"/>
    <mergeCell ref="AI8944:AI8947"/>
    <mergeCell ref="AJ8944:AJ8947"/>
    <mergeCell ref="D8940:D8943"/>
    <mergeCell ref="AG8940:AG8943"/>
    <mergeCell ref="AH8940:AH8943"/>
    <mergeCell ref="AI8940:AI8943"/>
    <mergeCell ref="AJ8940:AJ8943"/>
    <mergeCell ref="D8992:D8995"/>
    <mergeCell ref="AG8992:AG8995"/>
    <mergeCell ref="AH8992:AH8995"/>
    <mergeCell ref="AI8992:AI8995"/>
    <mergeCell ref="AJ8992:AJ8995"/>
    <mergeCell ref="D8988:D8991"/>
    <mergeCell ref="AG8988:AG8991"/>
    <mergeCell ref="AH8988:AH8991"/>
    <mergeCell ref="AI8988:AI8991"/>
    <mergeCell ref="AJ8988:AJ8991"/>
    <mergeCell ref="D8984:D8987"/>
    <mergeCell ref="AG8984:AG8987"/>
    <mergeCell ref="AH8984:AH8987"/>
    <mergeCell ref="AI8984:AI8987"/>
    <mergeCell ref="AJ8984:AJ8987"/>
    <mergeCell ref="D8980:D8983"/>
    <mergeCell ref="AG8980:AG8983"/>
    <mergeCell ref="AH8980:AH8983"/>
    <mergeCell ref="AI8980:AI8983"/>
    <mergeCell ref="AJ8980:AJ8983"/>
    <mergeCell ref="D8976:D8979"/>
    <mergeCell ref="AG8976:AG8979"/>
    <mergeCell ref="AH8976:AH8979"/>
    <mergeCell ref="AI8976:AI8979"/>
    <mergeCell ref="AJ8976:AJ8979"/>
    <mergeCell ref="D8972:D8975"/>
    <mergeCell ref="AG8972:AG8975"/>
    <mergeCell ref="AH8972:AH8975"/>
    <mergeCell ref="AI8972:AI8975"/>
    <mergeCell ref="AJ8972:AJ8975"/>
    <mergeCell ref="D8968:D8971"/>
    <mergeCell ref="AG8968:AG8971"/>
    <mergeCell ref="AH8968:AH8971"/>
    <mergeCell ref="AI8968:AI8971"/>
    <mergeCell ref="AJ8968:AJ8971"/>
    <mergeCell ref="D9020:D9023"/>
    <mergeCell ref="AG9020:AG9023"/>
    <mergeCell ref="AH9020:AH9023"/>
    <mergeCell ref="AI9020:AI9023"/>
    <mergeCell ref="AJ9020:AJ9023"/>
    <mergeCell ref="D9016:D9019"/>
    <mergeCell ref="AG9016:AG9019"/>
    <mergeCell ref="AH9016:AH9019"/>
    <mergeCell ref="AI9016:AI9019"/>
    <mergeCell ref="AJ9016:AJ9019"/>
    <mergeCell ref="D9012:D9015"/>
    <mergeCell ref="AG9012:AG9015"/>
    <mergeCell ref="AH9012:AH9015"/>
    <mergeCell ref="AI9012:AI9015"/>
    <mergeCell ref="AJ9012:AJ9015"/>
    <mergeCell ref="D9008:D9011"/>
    <mergeCell ref="AG9008:AG9011"/>
    <mergeCell ref="AH9008:AH9011"/>
    <mergeCell ref="AI9008:AI9011"/>
    <mergeCell ref="AJ9008:AJ9011"/>
    <mergeCell ref="D9004:D9007"/>
    <mergeCell ref="AG9004:AG9007"/>
    <mergeCell ref="AH9004:AH9007"/>
    <mergeCell ref="AI9004:AI9007"/>
    <mergeCell ref="AJ9004:AJ9007"/>
    <mergeCell ref="D9000:D9003"/>
    <mergeCell ref="AG9000:AG9003"/>
    <mergeCell ref="AH9000:AH9003"/>
    <mergeCell ref="AI9000:AI9003"/>
    <mergeCell ref="AJ9000:AJ9003"/>
    <mergeCell ref="D8996:D8999"/>
    <mergeCell ref="AG8996:AG8999"/>
    <mergeCell ref="AH8996:AH8999"/>
    <mergeCell ref="AI8996:AI8999"/>
    <mergeCell ref="AJ8996:AJ8999"/>
    <mergeCell ref="D9048:D9051"/>
    <mergeCell ref="AG9048:AG9051"/>
    <mergeCell ref="AH9048:AH9051"/>
    <mergeCell ref="AI9048:AI9051"/>
    <mergeCell ref="AJ9048:AJ9051"/>
    <mergeCell ref="D9044:D9047"/>
    <mergeCell ref="AG9044:AG9047"/>
    <mergeCell ref="AH9044:AH9047"/>
    <mergeCell ref="AI9044:AI9047"/>
    <mergeCell ref="AJ9044:AJ9047"/>
    <mergeCell ref="D9040:D9043"/>
    <mergeCell ref="AG9040:AG9043"/>
    <mergeCell ref="AH9040:AH9043"/>
    <mergeCell ref="AI9040:AI9043"/>
    <mergeCell ref="AJ9040:AJ9043"/>
    <mergeCell ref="D9036:D9039"/>
    <mergeCell ref="AG9036:AG9039"/>
    <mergeCell ref="AH9036:AH9039"/>
    <mergeCell ref="AI9036:AI9039"/>
    <mergeCell ref="AJ9036:AJ9039"/>
    <mergeCell ref="D9032:D9035"/>
    <mergeCell ref="AG9032:AG9035"/>
    <mergeCell ref="AH9032:AH9035"/>
    <mergeCell ref="AI9032:AI9035"/>
    <mergeCell ref="AJ9032:AJ9035"/>
    <mergeCell ref="D9028:D9031"/>
    <mergeCell ref="AG9028:AG9031"/>
    <mergeCell ref="AH9028:AH9031"/>
    <mergeCell ref="AI9028:AI9031"/>
    <mergeCell ref="AJ9028:AJ9031"/>
    <mergeCell ref="D9024:D9027"/>
    <mergeCell ref="AG9024:AG9027"/>
    <mergeCell ref="AH9024:AH9027"/>
    <mergeCell ref="AI9024:AI9027"/>
    <mergeCell ref="AJ9024:AJ9027"/>
    <mergeCell ref="D9076:D9079"/>
    <mergeCell ref="AG9076:AG9079"/>
    <mergeCell ref="AH9076:AH9079"/>
    <mergeCell ref="AI9076:AI9079"/>
    <mergeCell ref="AJ9076:AJ9079"/>
    <mergeCell ref="D9072:D9075"/>
    <mergeCell ref="AG9072:AG9075"/>
    <mergeCell ref="AH9072:AH9075"/>
    <mergeCell ref="AI9072:AI9075"/>
    <mergeCell ref="AJ9072:AJ9075"/>
    <mergeCell ref="D9068:D9071"/>
    <mergeCell ref="AG9068:AG9071"/>
    <mergeCell ref="AH9068:AH9071"/>
    <mergeCell ref="AI9068:AI9071"/>
    <mergeCell ref="AJ9068:AJ9071"/>
    <mergeCell ref="D9064:D9067"/>
    <mergeCell ref="AG9064:AG9067"/>
    <mergeCell ref="AH9064:AH9067"/>
    <mergeCell ref="AI9064:AI9067"/>
    <mergeCell ref="AJ9064:AJ9067"/>
    <mergeCell ref="D9060:D9063"/>
    <mergeCell ref="AG9060:AG9063"/>
    <mergeCell ref="AH9060:AH9063"/>
    <mergeCell ref="AI9060:AI9063"/>
    <mergeCell ref="AJ9060:AJ9063"/>
    <mergeCell ref="D9056:D9059"/>
    <mergeCell ref="AG9056:AG9059"/>
    <mergeCell ref="AH9056:AH9059"/>
    <mergeCell ref="AI9056:AI9059"/>
    <mergeCell ref="AJ9056:AJ9059"/>
    <mergeCell ref="D9052:D9055"/>
    <mergeCell ref="AG9052:AG9055"/>
    <mergeCell ref="AH9052:AH9055"/>
    <mergeCell ref="AI9052:AI9055"/>
    <mergeCell ref="AJ9052:AJ9055"/>
    <mergeCell ref="D9104:D9107"/>
    <mergeCell ref="AG9104:AG9107"/>
    <mergeCell ref="AH9104:AH9107"/>
    <mergeCell ref="AI9104:AI9107"/>
    <mergeCell ref="AJ9104:AJ9107"/>
    <mergeCell ref="D9100:D9103"/>
    <mergeCell ref="AG9100:AG9103"/>
    <mergeCell ref="AH9100:AH9103"/>
    <mergeCell ref="AI9100:AI9103"/>
    <mergeCell ref="AJ9100:AJ9103"/>
    <mergeCell ref="D9096:D9099"/>
    <mergeCell ref="AG9096:AG9099"/>
    <mergeCell ref="AH9096:AH9099"/>
    <mergeCell ref="AI9096:AI9099"/>
    <mergeCell ref="AJ9096:AJ9099"/>
    <mergeCell ref="D9092:D9095"/>
    <mergeCell ref="AG9092:AG9095"/>
    <mergeCell ref="AH9092:AH9095"/>
    <mergeCell ref="AI9092:AI9095"/>
    <mergeCell ref="AJ9092:AJ9095"/>
    <mergeCell ref="D9088:D9091"/>
    <mergeCell ref="AG9088:AG9091"/>
    <mergeCell ref="AH9088:AH9091"/>
    <mergeCell ref="AI9088:AI9091"/>
    <mergeCell ref="AJ9088:AJ9091"/>
    <mergeCell ref="D9084:D9087"/>
    <mergeCell ref="AG9084:AG9087"/>
    <mergeCell ref="AH9084:AH9087"/>
    <mergeCell ref="AI9084:AI9087"/>
    <mergeCell ref="AJ9084:AJ9087"/>
    <mergeCell ref="D9080:D9083"/>
    <mergeCell ref="AG9080:AG9083"/>
    <mergeCell ref="AH9080:AH9083"/>
    <mergeCell ref="AI9080:AI9083"/>
    <mergeCell ref="AJ9080:AJ9083"/>
    <mergeCell ref="D9132:D9135"/>
    <mergeCell ref="AG9132:AG9135"/>
    <mergeCell ref="AH9132:AH9135"/>
    <mergeCell ref="AI9132:AI9135"/>
    <mergeCell ref="AJ9132:AJ9135"/>
    <mergeCell ref="D9128:D9131"/>
    <mergeCell ref="AG9128:AG9131"/>
    <mergeCell ref="AH9128:AH9131"/>
    <mergeCell ref="AI9128:AI9131"/>
    <mergeCell ref="AJ9128:AJ9131"/>
    <mergeCell ref="D9124:D9127"/>
    <mergeCell ref="AG9124:AG9127"/>
    <mergeCell ref="AH9124:AH9127"/>
    <mergeCell ref="AI9124:AI9127"/>
    <mergeCell ref="AJ9124:AJ9127"/>
    <mergeCell ref="D9120:D9123"/>
    <mergeCell ref="AG9120:AG9123"/>
    <mergeCell ref="AH9120:AH9123"/>
    <mergeCell ref="AI9120:AI9123"/>
    <mergeCell ref="AJ9120:AJ9123"/>
    <mergeCell ref="D9116:D9119"/>
    <mergeCell ref="AG9116:AG9119"/>
    <mergeCell ref="AH9116:AH9119"/>
    <mergeCell ref="AI9116:AI9119"/>
    <mergeCell ref="AJ9116:AJ9119"/>
    <mergeCell ref="D9112:D9115"/>
    <mergeCell ref="AG9112:AG9115"/>
    <mergeCell ref="AH9112:AH9115"/>
    <mergeCell ref="AI9112:AI9115"/>
    <mergeCell ref="AJ9112:AJ9115"/>
    <mergeCell ref="D9108:D9111"/>
    <mergeCell ref="AG9108:AG9111"/>
    <mergeCell ref="AH9108:AH9111"/>
    <mergeCell ref="AI9108:AI9111"/>
    <mergeCell ref="AJ9108:AJ9111"/>
    <mergeCell ref="D9160:D9163"/>
    <mergeCell ref="AG9160:AG9163"/>
    <mergeCell ref="AH9160:AH9163"/>
    <mergeCell ref="AI9160:AI9163"/>
    <mergeCell ref="AJ9160:AJ9163"/>
    <mergeCell ref="D9156:D9159"/>
    <mergeCell ref="AG9156:AG9159"/>
    <mergeCell ref="AH9156:AH9159"/>
    <mergeCell ref="AI9156:AI9159"/>
    <mergeCell ref="AJ9156:AJ9159"/>
    <mergeCell ref="D9152:D9155"/>
    <mergeCell ref="AG9152:AG9155"/>
    <mergeCell ref="AH9152:AH9155"/>
    <mergeCell ref="AI9152:AI9155"/>
    <mergeCell ref="AJ9152:AJ9155"/>
    <mergeCell ref="D9148:D9151"/>
    <mergeCell ref="AG9148:AG9151"/>
    <mergeCell ref="AH9148:AH9151"/>
    <mergeCell ref="AI9148:AI9151"/>
    <mergeCell ref="AJ9148:AJ9151"/>
    <mergeCell ref="D9144:D9147"/>
    <mergeCell ref="AG9144:AG9147"/>
    <mergeCell ref="AH9144:AH9147"/>
    <mergeCell ref="AI9144:AI9147"/>
    <mergeCell ref="AJ9144:AJ9147"/>
    <mergeCell ref="D9140:D9143"/>
    <mergeCell ref="AG9140:AG9143"/>
    <mergeCell ref="AH9140:AH9143"/>
    <mergeCell ref="AI9140:AI9143"/>
    <mergeCell ref="AJ9140:AJ9143"/>
    <mergeCell ref="D9136:D9139"/>
    <mergeCell ref="AG9136:AG9139"/>
    <mergeCell ref="AH9136:AH9139"/>
    <mergeCell ref="AI9136:AI9139"/>
    <mergeCell ref="AJ9136:AJ9139"/>
    <mergeCell ref="D9188:D9191"/>
    <mergeCell ref="AG9188:AG9191"/>
    <mergeCell ref="AH9188:AH9191"/>
    <mergeCell ref="AI9188:AI9191"/>
    <mergeCell ref="AJ9188:AJ9191"/>
    <mergeCell ref="D9184:D9187"/>
    <mergeCell ref="AG9184:AG9187"/>
    <mergeCell ref="AH9184:AH9187"/>
    <mergeCell ref="AI9184:AI9187"/>
    <mergeCell ref="AJ9184:AJ9187"/>
    <mergeCell ref="D9180:D9183"/>
    <mergeCell ref="AG9180:AG9183"/>
    <mergeCell ref="AH9180:AH9183"/>
    <mergeCell ref="AI9180:AI9183"/>
    <mergeCell ref="AJ9180:AJ9183"/>
    <mergeCell ref="D9176:D9179"/>
    <mergeCell ref="AG9176:AG9179"/>
    <mergeCell ref="AH9176:AH9179"/>
    <mergeCell ref="AI9176:AI9179"/>
    <mergeCell ref="AJ9176:AJ9179"/>
    <mergeCell ref="D9172:D9175"/>
    <mergeCell ref="AG9172:AG9175"/>
    <mergeCell ref="AH9172:AH9175"/>
    <mergeCell ref="AI9172:AI9175"/>
    <mergeCell ref="AJ9172:AJ9175"/>
    <mergeCell ref="D9168:D9171"/>
    <mergeCell ref="AG9168:AG9171"/>
    <mergeCell ref="AH9168:AH9171"/>
    <mergeCell ref="AI9168:AI9171"/>
    <mergeCell ref="AJ9168:AJ9171"/>
    <mergeCell ref="D9164:D9167"/>
    <mergeCell ref="AG9164:AG9167"/>
    <mergeCell ref="AH9164:AH9167"/>
    <mergeCell ref="AI9164:AI9167"/>
    <mergeCell ref="AJ9164:AJ9167"/>
    <mergeCell ref="D9216:D9219"/>
    <mergeCell ref="AG9216:AG9219"/>
    <mergeCell ref="AH9216:AH9219"/>
    <mergeCell ref="AI9216:AI9219"/>
    <mergeCell ref="AJ9216:AJ9219"/>
    <mergeCell ref="D9212:D9215"/>
    <mergeCell ref="AG9212:AG9215"/>
    <mergeCell ref="AH9212:AH9215"/>
    <mergeCell ref="AI9212:AI9215"/>
    <mergeCell ref="AJ9212:AJ9215"/>
    <mergeCell ref="D9208:D9211"/>
    <mergeCell ref="AG9208:AG9211"/>
    <mergeCell ref="AH9208:AH9211"/>
    <mergeCell ref="AI9208:AI9211"/>
    <mergeCell ref="AJ9208:AJ9211"/>
    <mergeCell ref="D9204:D9207"/>
    <mergeCell ref="AG9204:AG9207"/>
    <mergeCell ref="AH9204:AH9207"/>
    <mergeCell ref="AI9204:AI9207"/>
    <mergeCell ref="AJ9204:AJ9207"/>
    <mergeCell ref="D9200:D9203"/>
    <mergeCell ref="AG9200:AG9203"/>
    <mergeCell ref="AH9200:AH9203"/>
    <mergeCell ref="AI9200:AI9203"/>
    <mergeCell ref="AJ9200:AJ9203"/>
    <mergeCell ref="D9196:D9199"/>
    <mergeCell ref="AG9196:AG9199"/>
    <mergeCell ref="AH9196:AH9199"/>
    <mergeCell ref="AI9196:AI9199"/>
    <mergeCell ref="AJ9196:AJ9199"/>
    <mergeCell ref="D9192:D9195"/>
    <mergeCell ref="AG9192:AG9195"/>
    <mergeCell ref="AH9192:AH9195"/>
    <mergeCell ref="AI9192:AI9195"/>
    <mergeCell ref="AJ9192:AJ9195"/>
    <mergeCell ref="D9244:D9247"/>
    <mergeCell ref="AG9244:AG9247"/>
    <mergeCell ref="AH9244:AH9247"/>
    <mergeCell ref="AI9244:AI9247"/>
    <mergeCell ref="AJ9244:AJ9247"/>
    <mergeCell ref="D9240:D9243"/>
    <mergeCell ref="AG9240:AG9243"/>
    <mergeCell ref="AH9240:AH9243"/>
    <mergeCell ref="AI9240:AI9243"/>
    <mergeCell ref="AJ9240:AJ9243"/>
    <mergeCell ref="D9236:D9239"/>
    <mergeCell ref="AG9236:AG9239"/>
    <mergeCell ref="AH9236:AH9239"/>
    <mergeCell ref="AI9236:AI9239"/>
    <mergeCell ref="AJ9236:AJ9239"/>
    <mergeCell ref="D9232:D9235"/>
    <mergeCell ref="AG9232:AG9235"/>
    <mergeCell ref="AH9232:AH9235"/>
    <mergeCell ref="AI9232:AI9235"/>
    <mergeCell ref="AJ9232:AJ9235"/>
    <mergeCell ref="D9228:D9231"/>
    <mergeCell ref="AG9228:AG9231"/>
    <mergeCell ref="AH9228:AH9231"/>
    <mergeCell ref="AI9228:AI9231"/>
    <mergeCell ref="AJ9228:AJ9231"/>
    <mergeCell ref="D9224:D9227"/>
    <mergeCell ref="AG9224:AG9227"/>
    <mergeCell ref="AH9224:AH9227"/>
    <mergeCell ref="AI9224:AI9227"/>
    <mergeCell ref="AJ9224:AJ9227"/>
    <mergeCell ref="D9220:D9223"/>
    <mergeCell ref="AG9220:AG9223"/>
    <mergeCell ref="AH9220:AH9223"/>
    <mergeCell ref="AI9220:AI9223"/>
    <mergeCell ref="AJ9220:AJ9223"/>
    <mergeCell ref="D9272:D9275"/>
    <mergeCell ref="AG9272:AG9275"/>
    <mergeCell ref="AH9272:AH9275"/>
    <mergeCell ref="AI9272:AI9275"/>
    <mergeCell ref="AJ9272:AJ9275"/>
    <mergeCell ref="D9268:D9271"/>
    <mergeCell ref="AG9268:AG9271"/>
    <mergeCell ref="AH9268:AH9271"/>
    <mergeCell ref="AI9268:AI9271"/>
    <mergeCell ref="AJ9268:AJ9271"/>
    <mergeCell ref="D9264:D9267"/>
    <mergeCell ref="AG9264:AG9267"/>
    <mergeCell ref="AH9264:AH9267"/>
    <mergeCell ref="AI9264:AI9267"/>
    <mergeCell ref="AJ9264:AJ9267"/>
    <mergeCell ref="D9260:D9263"/>
    <mergeCell ref="AG9260:AG9263"/>
    <mergeCell ref="AH9260:AH9263"/>
    <mergeCell ref="AI9260:AI9263"/>
    <mergeCell ref="AJ9260:AJ9263"/>
    <mergeCell ref="D9256:D9259"/>
    <mergeCell ref="AG9256:AG9259"/>
    <mergeCell ref="AH9256:AH9259"/>
    <mergeCell ref="AI9256:AI9259"/>
    <mergeCell ref="AJ9256:AJ9259"/>
    <mergeCell ref="D9252:D9255"/>
    <mergeCell ref="AG9252:AG9255"/>
    <mergeCell ref="AH9252:AH9255"/>
    <mergeCell ref="AI9252:AI9255"/>
    <mergeCell ref="AJ9252:AJ9255"/>
    <mergeCell ref="D9248:D9251"/>
    <mergeCell ref="AG9248:AG9251"/>
    <mergeCell ref="AH9248:AH9251"/>
    <mergeCell ref="AI9248:AI9251"/>
    <mergeCell ref="AJ9248:AJ9251"/>
    <mergeCell ref="D9300:D9303"/>
    <mergeCell ref="AG9300:AG9303"/>
    <mergeCell ref="AH9300:AH9303"/>
    <mergeCell ref="AI9300:AI9303"/>
    <mergeCell ref="AJ9300:AJ9303"/>
    <mergeCell ref="D9296:D9299"/>
    <mergeCell ref="AG9296:AG9299"/>
    <mergeCell ref="AH9296:AH9299"/>
    <mergeCell ref="AI9296:AI9299"/>
    <mergeCell ref="AJ9296:AJ9299"/>
    <mergeCell ref="D9292:D9295"/>
    <mergeCell ref="AG9292:AG9295"/>
    <mergeCell ref="AH9292:AH9295"/>
    <mergeCell ref="AI9292:AI9295"/>
    <mergeCell ref="AJ9292:AJ9295"/>
    <mergeCell ref="D9288:D9291"/>
    <mergeCell ref="AG9288:AG9291"/>
    <mergeCell ref="AH9288:AH9291"/>
    <mergeCell ref="AI9288:AI9291"/>
    <mergeCell ref="AJ9288:AJ9291"/>
    <mergeCell ref="D9284:D9287"/>
    <mergeCell ref="AG9284:AG9287"/>
    <mergeCell ref="AH9284:AH9287"/>
    <mergeCell ref="AI9284:AI9287"/>
    <mergeCell ref="AJ9284:AJ9287"/>
    <mergeCell ref="D9280:D9283"/>
    <mergeCell ref="AG9280:AG9283"/>
    <mergeCell ref="AH9280:AH9283"/>
    <mergeCell ref="AI9280:AI9283"/>
    <mergeCell ref="AJ9280:AJ9283"/>
    <mergeCell ref="D9276:D9279"/>
    <mergeCell ref="AG9276:AG9279"/>
    <mergeCell ref="AH9276:AH9279"/>
    <mergeCell ref="AI9276:AI9279"/>
    <mergeCell ref="AJ9276:AJ9279"/>
    <mergeCell ref="D9328:D9331"/>
    <mergeCell ref="AG9328:AG9331"/>
    <mergeCell ref="AH9328:AH9331"/>
    <mergeCell ref="AI9328:AI9331"/>
    <mergeCell ref="AJ9328:AJ9331"/>
    <mergeCell ref="D9324:D9327"/>
    <mergeCell ref="AG9324:AG9327"/>
    <mergeCell ref="AH9324:AH9327"/>
    <mergeCell ref="AI9324:AI9327"/>
    <mergeCell ref="AJ9324:AJ9327"/>
    <mergeCell ref="D9320:D9323"/>
    <mergeCell ref="AG9320:AG9323"/>
    <mergeCell ref="AH9320:AH9323"/>
    <mergeCell ref="AI9320:AI9323"/>
    <mergeCell ref="AJ9320:AJ9323"/>
    <mergeCell ref="D9316:D9319"/>
    <mergeCell ref="AG9316:AG9319"/>
    <mergeCell ref="AH9316:AH9319"/>
    <mergeCell ref="AI9316:AI9319"/>
    <mergeCell ref="AJ9316:AJ9319"/>
    <mergeCell ref="D9312:D9315"/>
    <mergeCell ref="AG9312:AG9315"/>
    <mergeCell ref="AH9312:AH9315"/>
    <mergeCell ref="AI9312:AI9315"/>
    <mergeCell ref="AJ9312:AJ9315"/>
    <mergeCell ref="D9308:D9311"/>
    <mergeCell ref="AG9308:AG9311"/>
    <mergeCell ref="AH9308:AH9311"/>
    <mergeCell ref="AI9308:AI9311"/>
    <mergeCell ref="AJ9308:AJ9311"/>
    <mergeCell ref="D9304:D9307"/>
    <mergeCell ref="AG9304:AG9307"/>
    <mergeCell ref="AH9304:AH9307"/>
    <mergeCell ref="AI9304:AI9307"/>
    <mergeCell ref="AJ9304:AJ9307"/>
    <mergeCell ref="D9356:D9359"/>
    <mergeCell ref="AG9356:AG9359"/>
    <mergeCell ref="AH9356:AH9359"/>
    <mergeCell ref="AI9356:AI9359"/>
    <mergeCell ref="AJ9356:AJ9359"/>
    <mergeCell ref="D9352:D9355"/>
    <mergeCell ref="AG9352:AG9355"/>
    <mergeCell ref="AH9352:AH9355"/>
    <mergeCell ref="AI9352:AI9355"/>
    <mergeCell ref="AJ9352:AJ9355"/>
    <mergeCell ref="D9348:D9351"/>
    <mergeCell ref="AG9348:AG9351"/>
    <mergeCell ref="AH9348:AH9351"/>
    <mergeCell ref="AI9348:AI9351"/>
    <mergeCell ref="AJ9348:AJ9351"/>
    <mergeCell ref="D9344:D9347"/>
    <mergeCell ref="AG9344:AG9347"/>
    <mergeCell ref="AH9344:AH9347"/>
    <mergeCell ref="AI9344:AI9347"/>
    <mergeCell ref="AJ9344:AJ9347"/>
    <mergeCell ref="D9340:D9343"/>
    <mergeCell ref="AG9340:AG9343"/>
    <mergeCell ref="AH9340:AH9343"/>
    <mergeCell ref="AI9340:AI9343"/>
    <mergeCell ref="AJ9340:AJ9343"/>
    <mergeCell ref="D9336:D9339"/>
    <mergeCell ref="AG9336:AG9339"/>
    <mergeCell ref="AH9336:AH9339"/>
    <mergeCell ref="AI9336:AI9339"/>
    <mergeCell ref="AJ9336:AJ9339"/>
    <mergeCell ref="D9332:D9335"/>
    <mergeCell ref="AG9332:AG9335"/>
    <mergeCell ref="AH9332:AH9335"/>
    <mergeCell ref="AI9332:AI9335"/>
    <mergeCell ref="AJ9332:AJ9335"/>
    <mergeCell ref="D9384:D9387"/>
    <mergeCell ref="AG9384:AG9387"/>
    <mergeCell ref="AH9384:AH9387"/>
    <mergeCell ref="AI9384:AI9387"/>
    <mergeCell ref="AJ9384:AJ9387"/>
    <mergeCell ref="D9380:D9383"/>
    <mergeCell ref="AG9380:AG9383"/>
    <mergeCell ref="AH9380:AH9383"/>
    <mergeCell ref="AI9380:AI9383"/>
    <mergeCell ref="AJ9380:AJ9383"/>
    <mergeCell ref="D9376:D9379"/>
    <mergeCell ref="AG9376:AG9379"/>
    <mergeCell ref="AH9376:AH9379"/>
    <mergeCell ref="AI9376:AI9379"/>
    <mergeCell ref="AJ9376:AJ9379"/>
    <mergeCell ref="D9372:D9375"/>
    <mergeCell ref="AG9372:AG9375"/>
    <mergeCell ref="AH9372:AH9375"/>
    <mergeCell ref="AI9372:AI9375"/>
    <mergeCell ref="AJ9372:AJ9375"/>
    <mergeCell ref="D9368:D9371"/>
    <mergeCell ref="AG9368:AG9371"/>
    <mergeCell ref="AH9368:AH9371"/>
    <mergeCell ref="AI9368:AI9371"/>
    <mergeCell ref="AJ9368:AJ9371"/>
    <mergeCell ref="D9364:D9367"/>
    <mergeCell ref="AG9364:AG9367"/>
    <mergeCell ref="AH9364:AH9367"/>
    <mergeCell ref="AI9364:AI9367"/>
    <mergeCell ref="AJ9364:AJ9367"/>
    <mergeCell ref="D9360:D9363"/>
    <mergeCell ref="AG9360:AG9363"/>
    <mergeCell ref="AH9360:AH9363"/>
    <mergeCell ref="AI9360:AI9363"/>
    <mergeCell ref="AJ9360:AJ9363"/>
    <mergeCell ref="D9412:D9415"/>
    <mergeCell ref="AG9412:AG9415"/>
    <mergeCell ref="AH9412:AH9415"/>
    <mergeCell ref="AI9412:AI9415"/>
    <mergeCell ref="AJ9412:AJ9415"/>
    <mergeCell ref="D9408:D9411"/>
    <mergeCell ref="AG9408:AG9411"/>
    <mergeCell ref="AH9408:AH9411"/>
    <mergeCell ref="AI9408:AI9411"/>
    <mergeCell ref="AJ9408:AJ9411"/>
    <mergeCell ref="D9404:D9407"/>
    <mergeCell ref="AG9404:AG9407"/>
    <mergeCell ref="AH9404:AH9407"/>
    <mergeCell ref="AI9404:AI9407"/>
    <mergeCell ref="AJ9404:AJ9407"/>
    <mergeCell ref="D9400:D9403"/>
    <mergeCell ref="AG9400:AG9403"/>
    <mergeCell ref="AH9400:AH9403"/>
    <mergeCell ref="AI9400:AI9403"/>
    <mergeCell ref="AJ9400:AJ9403"/>
    <mergeCell ref="D9396:D9399"/>
    <mergeCell ref="AG9396:AG9399"/>
    <mergeCell ref="AH9396:AH9399"/>
    <mergeCell ref="AI9396:AI9399"/>
    <mergeCell ref="AJ9396:AJ9399"/>
    <mergeCell ref="D9392:D9395"/>
    <mergeCell ref="AG9392:AG9395"/>
    <mergeCell ref="AH9392:AH9395"/>
    <mergeCell ref="AI9392:AI9395"/>
    <mergeCell ref="AJ9392:AJ9395"/>
    <mergeCell ref="D9388:D9391"/>
    <mergeCell ref="AG9388:AG9391"/>
    <mergeCell ref="AH9388:AH9391"/>
    <mergeCell ref="AI9388:AI9391"/>
    <mergeCell ref="AJ9388:AJ939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426-9344-4455-8665-FAF1611DDBD1}">
  <sheetPr codeName="Sheet3"/>
  <dimension ref="A1:L231"/>
  <sheetViews>
    <sheetView tabSelected="1" workbookViewId="0">
      <pane ySplit="3" topLeftCell="A34" activePane="bottomLeft" state="frozen"/>
      <selection pane="bottomLeft" activeCell="G43" sqref="G43"/>
    </sheetView>
  </sheetViews>
  <sheetFormatPr defaultRowHeight="15" x14ac:dyDescent="0.25"/>
  <cols>
    <col min="1" max="1" width="14.7109375" bestFit="1" customWidth="1"/>
    <col min="9" max="9" width="9.28515625" bestFit="1" customWidth="1"/>
    <col min="13" max="13" width="9.140625" customWidth="1"/>
  </cols>
  <sheetData>
    <row r="1" spans="1:12" x14ac:dyDescent="0.25">
      <c r="A1" s="1" t="s">
        <v>0</v>
      </c>
    </row>
    <row r="2" spans="1:12" x14ac:dyDescent="0.25">
      <c r="A2">
        <v>0.1</v>
      </c>
    </row>
    <row r="3" spans="1:12" x14ac:dyDescent="0.25">
      <c r="A3" s="3" t="s">
        <v>1</v>
      </c>
      <c r="B3" s="3" t="s">
        <v>7</v>
      </c>
      <c r="C3" s="3" t="s">
        <v>8</v>
      </c>
      <c r="D3" s="3" t="s">
        <v>11</v>
      </c>
      <c r="E3" s="3" t="s">
        <v>2</v>
      </c>
      <c r="F3" s="3" t="s">
        <v>3</v>
      </c>
      <c r="G3" s="3" t="s">
        <v>4</v>
      </c>
      <c r="H3" s="7" t="s">
        <v>12</v>
      </c>
      <c r="I3" s="3" t="s">
        <v>10</v>
      </c>
      <c r="J3" s="3" t="s">
        <v>5</v>
      </c>
      <c r="K3" s="3" t="s">
        <v>6</v>
      </c>
      <c r="L3" s="3" t="s">
        <v>9</v>
      </c>
    </row>
    <row r="4" spans="1:12" x14ac:dyDescent="0.25">
      <c r="A4">
        <v>1</v>
      </c>
      <c r="B4">
        <v>1</v>
      </c>
      <c r="C4">
        <v>1</v>
      </c>
      <c r="D4" s="2">
        <f t="shared" ref="D4:D35" si="0">IF(AND(B4,C4),1,0)</f>
        <v>1</v>
      </c>
      <c r="E4">
        <f>1</f>
        <v>1</v>
      </c>
      <c r="F4">
        <f>3</f>
        <v>3</v>
      </c>
      <c r="G4">
        <f>2</f>
        <v>2</v>
      </c>
      <c r="H4">
        <f t="shared" ref="H4:H35" si="1">(B4*F4)+(C4*G4)+E4</f>
        <v>6</v>
      </c>
      <c r="I4">
        <f>IF(H4&gt;1,1,0)</f>
        <v>1</v>
      </c>
      <c r="J4">
        <f>D4-I4</f>
        <v>0</v>
      </c>
    </row>
    <row r="5" spans="1:12" x14ac:dyDescent="0.25">
      <c r="B5">
        <v>1</v>
      </c>
      <c r="C5">
        <v>0</v>
      </c>
      <c r="D5" s="2">
        <f t="shared" si="0"/>
        <v>0</v>
      </c>
      <c r="E5">
        <f t="shared" ref="E5:E36" si="2">E4+($A$2*J4)</f>
        <v>1</v>
      </c>
      <c r="F5">
        <f>F4+($A$2*B4*J4)</f>
        <v>3</v>
      </c>
      <c r="G5">
        <f t="shared" ref="G5:G36" si="3">G4+($A$2*C4*J4)</f>
        <v>2</v>
      </c>
      <c r="H5">
        <f t="shared" si="1"/>
        <v>4</v>
      </c>
      <c r="I5">
        <f>IF(H5&gt;1,1,0)</f>
        <v>1</v>
      </c>
      <c r="J5">
        <f>D5-I5</f>
        <v>-1</v>
      </c>
    </row>
    <row r="6" spans="1:12" x14ac:dyDescent="0.25">
      <c r="B6">
        <v>0</v>
      </c>
      <c r="C6">
        <v>1</v>
      </c>
      <c r="D6" s="2">
        <f t="shared" si="0"/>
        <v>0</v>
      </c>
      <c r="E6">
        <f t="shared" si="2"/>
        <v>0.9</v>
      </c>
      <c r="F6">
        <f>F5+($A$2*B5*J5)</f>
        <v>2.9</v>
      </c>
      <c r="G6">
        <f t="shared" si="3"/>
        <v>2</v>
      </c>
      <c r="H6">
        <f t="shared" si="1"/>
        <v>2.9</v>
      </c>
      <c r="I6">
        <f t="shared" ref="I6:I59" si="4">IF(H6&gt;1,1,0)</f>
        <v>1</v>
      </c>
      <c r="J6">
        <f t="shared" ref="J6:J59" si="5">D6-I6</f>
        <v>-1</v>
      </c>
    </row>
    <row r="7" spans="1:12" x14ac:dyDescent="0.25">
      <c r="B7">
        <v>0</v>
      </c>
      <c r="C7">
        <v>0</v>
      </c>
      <c r="D7" s="2">
        <f t="shared" si="0"/>
        <v>0</v>
      </c>
      <c r="E7">
        <f t="shared" si="2"/>
        <v>0.8</v>
      </c>
      <c r="F7">
        <f>F6+($A$2*B6*J6)</f>
        <v>2.9</v>
      </c>
      <c r="G7">
        <f t="shared" si="3"/>
        <v>1.9</v>
      </c>
      <c r="H7">
        <f t="shared" si="1"/>
        <v>0.8</v>
      </c>
      <c r="I7">
        <f>IF(H7&gt;1,1,0)</f>
        <v>0</v>
      </c>
      <c r="J7">
        <f>D7-I7</f>
        <v>0</v>
      </c>
      <c r="K7">
        <f>((J4^2)+(J5^2)+(J6^2)+(J7^2))/COUNT(J4:J7)</f>
        <v>0.5</v>
      </c>
      <c r="L7">
        <f>SQRT(K7)</f>
        <v>0.70710678118654757</v>
      </c>
    </row>
    <row r="8" spans="1:12" x14ac:dyDescent="0.25">
      <c r="A8">
        <f>A4+1</f>
        <v>2</v>
      </c>
      <c r="B8">
        <v>1</v>
      </c>
      <c r="C8">
        <v>1</v>
      </c>
      <c r="D8" s="2">
        <f t="shared" si="0"/>
        <v>1</v>
      </c>
      <c r="E8">
        <f t="shared" si="2"/>
        <v>0.8</v>
      </c>
      <c r="F8">
        <f t="shared" ref="F8:F36" si="6">F7+($A$2*B7*J7)</f>
        <v>2.9</v>
      </c>
      <c r="G8">
        <f t="shared" si="3"/>
        <v>1.9</v>
      </c>
      <c r="H8">
        <f t="shared" si="1"/>
        <v>5.6</v>
      </c>
      <c r="I8">
        <f t="shared" si="4"/>
        <v>1</v>
      </c>
      <c r="J8">
        <f t="shared" si="5"/>
        <v>0</v>
      </c>
    </row>
    <row r="9" spans="1:12" x14ac:dyDescent="0.25">
      <c r="B9">
        <v>1</v>
      </c>
      <c r="C9">
        <v>0</v>
      </c>
      <c r="D9" s="2">
        <f t="shared" si="0"/>
        <v>0</v>
      </c>
      <c r="E9">
        <f t="shared" si="2"/>
        <v>0.8</v>
      </c>
      <c r="F9">
        <f t="shared" si="6"/>
        <v>2.9</v>
      </c>
      <c r="G9">
        <f t="shared" si="3"/>
        <v>1.9</v>
      </c>
      <c r="H9">
        <f t="shared" si="1"/>
        <v>3.7</v>
      </c>
      <c r="I9">
        <f t="shared" si="4"/>
        <v>1</v>
      </c>
      <c r="J9">
        <f t="shared" si="5"/>
        <v>-1</v>
      </c>
    </row>
    <row r="10" spans="1:12" x14ac:dyDescent="0.25">
      <c r="B10">
        <v>0</v>
      </c>
      <c r="C10">
        <v>1</v>
      </c>
      <c r="D10" s="2">
        <f t="shared" si="0"/>
        <v>0</v>
      </c>
      <c r="E10">
        <f t="shared" si="2"/>
        <v>0.70000000000000007</v>
      </c>
      <c r="F10">
        <f t="shared" si="6"/>
        <v>2.8</v>
      </c>
      <c r="G10">
        <f t="shared" si="3"/>
        <v>1.9</v>
      </c>
      <c r="H10">
        <f t="shared" si="1"/>
        <v>2.6</v>
      </c>
      <c r="I10">
        <f t="shared" si="4"/>
        <v>1</v>
      </c>
      <c r="J10">
        <f t="shared" si="5"/>
        <v>-1</v>
      </c>
    </row>
    <row r="11" spans="1:12" x14ac:dyDescent="0.25">
      <c r="B11">
        <v>0</v>
      </c>
      <c r="C11">
        <v>0</v>
      </c>
      <c r="D11" s="2">
        <f t="shared" si="0"/>
        <v>0</v>
      </c>
      <c r="E11">
        <f t="shared" si="2"/>
        <v>0.60000000000000009</v>
      </c>
      <c r="F11">
        <f t="shared" si="6"/>
        <v>2.8</v>
      </c>
      <c r="G11">
        <f t="shared" si="3"/>
        <v>1.7999999999999998</v>
      </c>
      <c r="H11">
        <f t="shared" si="1"/>
        <v>0.60000000000000009</v>
      </c>
      <c r="I11">
        <f t="shared" si="4"/>
        <v>0</v>
      </c>
      <c r="J11">
        <f t="shared" si="5"/>
        <v>0</v>
      </c>
      <c r="K11">
        <f>((J8^2)+(J9^2)+(J10^2)+(J11^2))/COUNT(J8:J11)</f>
        <v>0.5</v>
      </c>
      <c r="L11">
        <f>SQRT(K11)</f>
        <v>0.70710678118654757</v>
      </c>
    </row>
    <row r="12" spans="1:12" x14ac:dyDescent="0.25">
      <c r="A12">
        <f>A8+1</f>
        <v>3</v>
      </c>
      <c r="B12">
        <v>1</v>
      </c>
      <c r="C12">
        <v>1</v>
      </c>
      <c r="D12" s="2">
        <f t="shared" si="0"/>
        <v>1</v>
      </c>
      <c r="E12">
        <f t="shared" si="2"/>
        <v>0.60000000000000009</v>
      </c>
      <c r="F12">
        <f t="shared" si="6"/>
        <v>2.8</v>
      </c>
      <c r="G12">
        <f t="shared" si="3"/>
        <v>1.7999999999999998</v>
      </c>
      <c r="H12">
        <f t="shared" si="1"/>
        <v>5.1999999999999993</v>
      </c>
      <c r="I12">
        <f t="shared" si="4"/>
        <v>1</v>
      </c>
      <c r="J12">
        <f t="shared" si="5"/>
        <v>0</v>
      </c>
    </row>
    <row r="13" spans="1:12" x14ac:dyDescent="0.25">
      <c r="B13">
        <v>1</v>
      </c>
      <c r="C13">
        <v>0</v>
      </c>
      <c r="D13" s="2">
        <f t="shared" si="0"/>
        <v>0</v>
      </c>
      <c r="E13">
        <f t="shared" si="2"/>
        <v>0.60000000000000009</v>
      </c>
      <c r="F13">
        <f t="shared" si="6"/>
        <v>2.8</v>
      </c>
      <c r="G13">
        <f t="shared" si="3"/>
        <v>1.7999999999999998</v>
      </c>
      <c r="H13">
        <f t="shared" si="1"/>
        <v>3.4</v>
      </c>
      <c r="I13">
        <f t="shared" si="4"/>
        <v>1</v>
      </c>
      <c r="J13">
        <f t="shared" si="5"/>
        <v>-1</v>
      </c>
    </row>
    <row r="14" spans="1:12" x14ac:dyDescent="0.25">
      <c r="B14">
        <v>0</v>
      </c>
      <c r="C14">
        <v>1</v>
      </c>
      <c r="D14" s="2">
        <f t="shared" si="0"/>
        <v>0</v>
      </c>
      <c r="E14">
        <f t="shared" si="2"/>
        <v>0.50000000000000011</v>
      </c>
      <c r="F14">
        <f t="shared" si="6"/>
        <v>2.6999999999999997</v>
      </c>
      <c r="G14">
        <f t="shared" si="3"/>
        <v>1.7999999999999998</v>
      </c>
      <c r="H14">
        <f t="shared" si="1"/>
        <v>2.2999999999999998</v>
      </c>
      <c r="I14">
        <f t="shared" si="4"/>
        <v>1</v>
      </c>
      <c r="J14">
        <f t="shared" si="5"/>
        <v>-1</v>
      </c>
    </row>
    <row r="15" spans="1:12" x14ac:dyDescent="0.25">
      <c r="B15">
        <v>0</v>
      </c>
      <c r="C15">
        <v>0</v>
      </c>
      <c r="D15" s="2">
        <f t="shared" si="0"/>
        <v>0</v>
      </c>
      <c r="E15">
        <f t="shared" si="2"/>
        <v>0.40000000000000013</v>
      </c>
      <c r="F15">
        <f t="shared" si="6"/>
        <v>2.6999999999999997</v>
      </c>
      <c r="G15">
        <f t="shared" si="3"/>
        <v>1.6999999999999997</v>
      </c>
      <c r="H15">
        <f t="shared" si="1"/>
        <v>0.40000000000000013</v>
      </c>
      <c r="I15">
        <f t="shared" si="4"/>
        <v>0</v>
      </c>
      <c r="J15">
        <f t="shared" si="5"/>
        <v>0</v>
      </c>
      <c r="K15">
        <f>((J12^2)+(J13^2)+(J14^2)+(J15^2))/COUNT(J12:J15)</f>
        <v>0.5</v>
      </c>
      <c r="L15">
        <f>SQRT(K15)</f>
        <v>0.70710678118654757</v>
      </c>
    </row>
    <row r="16" spans="1:12" x14ac:dyDescent="0.25">
      <c r="A16">
        <f>A12+1</f>
        <v>4</v>
      </c>
      <c r="B16">
        <v>1</v>
      </c>
      <c r="C16">
        <v>1</v>
      </c>
      <c r="D16" s="2">
        <f t="shared" si="0"/>
        <v>1</v>
      </c>
      <c r="E16">
        <f t="shared" si="2"/>
        <v>0.40000000000000013</v>
      </c>
      <c r="F16">
        <f t="shared" si="6"/>
        <v>2.6999999999999997</v>
      </c>
      <c r="G16">
        <f t="shared" si="3"/>
        <v>1.6999999999999997</v>
      </c>
      <c r="H16">
        <f t="shared" si="1"/>
        <v>4.8</v>
      </c>
      <c r="I16">
        <f t="shared" si="4"/>
        <v>1</v>
      </c>
      <c r="J16">
        <f t="shared" si="5"/>
        <v>0</v>
      </c>
    </row>
    <row r="17" spans="1:12" x14ac:dyDescent="0.25">
      <c r="B17">
        <v>1</v>
      </c>
      <c r="C17">
        <v>0</v>
      </c>
      <c r="D17" s="2">
        <f t="shared" si="0"/>
        <v>0</v>
      </c>
      <c r="E17">
        <f t="shared" si="2"/>
        <v>0.40000000000000013</v>
      </c>
      <c r="F17">
        <f t="shared" si="6"/>
        <v>2.6999999999999997</v>
      </c>
      <c r="G17">
        <f t="shared" si="3"/>
        <v>1.6999999999999997</v>
      </c>
      <c r="H17">
        <f t="shared" si="1"/>
        <v>3.0999999999999996</v>
      </c>
      <c r="I17">
        <f t="shared" si="4"/>
        <v>1</v>
      </c>
      <c r="J17">
        <f t="shared" si="5"/>
        <v>-1</v>
      </c>
    </row>
    <row r="18" spans="1:12" x14ac:dyDescent="0.25">
      <c r="B18">
        <v>0</v>
      </c>
      <c r="C18">
        <v>1</v>
      </c>
      <c r="D18" s="2">
        <f t="shared" si="0"/>
        <v>0</v>
      </c>
      <c r="E18">
        <f t="shared" si="2"/>
        <v>0.30000000000000016</v>
      </c>
      <c r="F18">
        <f t="shared" si="6"/>
        <v>2.5999999999999996</v>
      </c>
      <c r="G18">
        <f t="shared" si="3"/>
        <v>1.6999999999999997</v>
      </c>
      <c r="H18">
        <f t="shared" si="1"/>
        <v>2</v>
      </c>
      <c r="I18">
        <f t="shared" si="4"/>
        <v>1</v>
      </c>
      <c r="J18">
        <f t="shared" si="5"/>
        <v>-1</v>
      </c>
    </row>
    <row r="19" spans="1:12" x14ac:dyDescent="0.25">
      <c r="B19">
        <v>0</v>
      </c>
      <c r="C19">
        <v>0</v>
      </c>
      <c r="D19" s="2">
        <f t="shared" si="0"/>
        <v>0</v>
      </c>
      <c r="E19">
        <f t="shared" si="2"/>
        <v>0.20000000000000015</v>
      </c>
      <c r="F19">
        <f t="shared" si="6"/>
        <v>2.5999999999999996</v>
      </c>
      <c r="G19">
        <f t="shared" si="3"/>
        <v>1.5999999999999996</v>
      </c>
      <c r="H19">
        <f t="shared" si="1"/>
        <v>0.20000000000000015</v>
      </c>
      <c r="I19">
        <f t="shared" si="4"/>
        <v>0</v>
      </c>
      <c r="J19">
        <f t="shared" si="5"/>
        <v>0</v>
      </c>
      <c r="K19">
        <f>((J16^2)+(J17^2)+(J18^2)+(J19^2))/COUNT(J16:J19)</f>
        <v>0.5</v>
      </c>
      <c r="L19">
        <f>SQRT(K19)</f>
        <v>0.70710678118654757</v>
      </c>
    </row>
    <row r="20" spans="1:12" x14ac:dyDescent="0.25">
      <c r="A20">
        <f>A16+1</f>
        <v>5</v>
      </c>
      <c r="B20">
        <v>1</v>
      </c>
      <c r="C20">
        <v>1</v>
      </c>
      <c r="D20" s="2">
        <f t="shared" si="0"/>
        <v>1</v>
      </c>
      <c r="E20">
        <f t="shared" si="2"/>
        <v>0.20000000000000015</v>
      </c>
      <c r="F20">
        <f t="shared" si="6"/>
        <v>2.5999999999999996</v>
      </c>
      <c r="G20">
        <f t="shared" si="3"/>
        <v>1.5999999999999996</v>
      </c>
      <c r="H20">
        <f t="shared" si="1"/>
        <v>4.3999999999999995</v>
      </c>
      <c r="I20">
        <f t="shared" si="4"/>
        <v>1</v>
      </c>
      <c r="J20">
        <f t="shared" si="5"/>
        <v>0</v>
      </c>
    </row>
    <row r="21" spans="1:12" x14ac:dyDescent="0.25">
      <c r="B21">
        <v>1</v>
      </c>
      <c r="C21">
        <v>0</v>
      </c>
      <c r="D21" s="2">
        <f t="shared" si="0"/>
        <v>0</v>
      </c>
      <c r="E21">
        <f t="shared" si="2"/>
        <v>0.20000000000000015</v>
      </c>
      <c r="F21">
        <f t="shared" si="6"/>
        <v>2.5999999999999996</v>
      </c>
      <c r="G21">
        <f t="shared" si="3"/>
        <v>1.5999999999999996</v>
      </c>
      <c r="H21">
        <f t="shared" si="1"/>
        <v>2.8</v>
      </c>
      <c r="I21">
        <f t="shared" si="4"/>
        <v>1</v>
      </c>
      <c r="J21">
        <f t="shared" si="5"/>
        <v>-1</v>
      </c>
    </row>
    <row r="22" spans="1:12" x14ac:dyDescent="0.25">
      <c r="B22">
        <v>0</v>
      </c>
      <c r="C22">
        <v>1</v>
      </c>
      <c r="D22" s="2">
        <f t="shared" si="0"/>
        <v>0</v>
      </c>
      <c r="E22">
        <f t="shared" si="2"/>
        <v>0.10000000000000014</v>
      </c>
      <c r="F22">
        <f t="shared" si="6"/>
        <v>2.4999999999999996</v>
      </c>
      <c r="G22">
        <f t="shared" si="3"/>
        <v>1.5999999999999996</v>
      </c>
      <c r="H22">
        <f t="shared" si="1"/>
        <v>1.6999999999999997</v>
      </c>
      <c r="I22">
        <f t="shared" si="4"/>
        <v>1</v>
      </c>
      <c r="J22">
        <f t="shared" si="5"/>
        <v>-1</v>
      </c>
    </row>
    <row r="23" spans="1:12" x14ac:dyDescent="0.25">
      <c r="B23">
        <v>0</v>
      </c>
      <c r="C23">
        <v>0</v>
      </c>
      <c r="D23" s="2">
        <f t="shared" si="0"/>
        <v>0</v>
      </c>
      <c r="E23">
        <f t="shared" si="2"/>
        <v>1.3877787807814457E-16</v>
      </c>
      <c r="F23">
        <f t="shared" si="6"/>
        <v>2.4999999999999996</v>
      </c>
      <c r="G23">
        <f t="shared" si="3"/>
        <v>1.4999999999999996</v>
      </c>
      <c r="H23">
        <f t="shared" si="1"/>
        <v>1.3877787807814457E-16</v>
      </c>
      <c r="I23">
        <f t="shared" si="4"/>
        <v>0</v>
      </c>
      <c r="J23">
        <f t="shared" si="5"/>
        <v>0</v>
      </c>
      <c r="K23">
        <f>((J20^2)+(J21^2)+(J22^2)+(J23^2))/COUNT(J20:J23)</f>
        <v>0.5</v>
      </c>
      <c r="L23">
        <f>SQRT(K23)</f>
        <v>0.70710678118654757</v>
      </c>
    </row>
    <row r="24" spans="1:12" x14ac:dyDescent="0.25">
      <c r="A24">
        <f>A20+1</f>
        <v>6</v>
      </c>
      <c r="B24">
        <v>1</v>
      </c>
      <c r="C24">
        <v>1</v>
      </c>
      <c r="D24" s="2">
        <f t="shared" si="0"/>
        <v>1</v>
      </c>
      <c r="E24">
        <f t="shared" si="2"/>
        <v>1.3877787807814457E-16</v>
      </c>
      <c r="F24">
        <f t="shared" si="6"/>
        <v>2.4999999999999996</v>
      </c>
      <c r="G24">
        <f t="shared" si="3"/>
        <v>1.4999999999999996</v>
      </c>
      <c r="H24">
        <f t="shared" si="1"/>
        <v>3.9999999999999991</v>
      </c>
      <c r="I24">
        <f t="shared" si="4"/>
        <v>1</v>
      </c>
      <c r="J24">
        <f t="shared" si="5"/>
        <v>0</v>
      </c>
    </row>
    <row r="25" spans="1:12" x14ac:dyDescent="0.25">
      <c r="B25">
        <v>1</v>
      </c>
      <c r="C25">
        <v>0</v>
      </c>
      <c r="D25" s="2">
        <f t="shared" si="0"/>
        <v>0</v>
      </c>
      <c r="E25">
        <f t="shared" si="2"/>
        <v>1.3877787807814457E-16</v>
      </c>
      <c r="F25">
        <f t="shared" si="6"/>
        <v>2.4999999999999996</v>
      </c>
      <c r="G25">
        <f t="shared" si="3"/>
        <v>1.4999999999999996</v>
      </c>
      <c r="H25">
        <f t="shared" si="1"/>
        <v>2.4999999999999996</v>
      </c>
      <c r="I25">
        <f t="shared" si="4"/>
        <v>1</v>
      </c>
      <c r="J25">
        <f t="shared" si="5"/>
        <v>-1</v>
      </c>
    </row>
    <row r="26" spans="1:12" x14ac:dyDescent="0.25">
      <c r="B26">
        <v>0</v>
      </c>
      <c r="C26">
        <v>1</v>
      </c>
      <c r="D26" s="2">
        <f t="shared" si="0"/>
        <v>0</v>
      </c>
      <c r="E26">
        <f t="shared" si="2"/>
        <v>-9.9999999999999867E-2</v>
      </c>
      <c r="F26">
        <f t="shared" si="6"/>
        <v>2.3999999999999995</v>
      </c>
      <c r="G26">
        <f t="shared" si="3"/>
        <v>1.4999999999999996</v>
      </c>
      <c r="H26">
        <f t="shared" si="1"/>
        <v>1.3999999999999997</v>
      </c>
      <c r="I26">
        <f t="shared" si="4"/>
        <v>1</v>
      </c>
      <c r="J26">
        <f t="shared" si="5"/>
        <v>-1</v>
      </c>
    </row>
    <row r="27" spans="1:12" x14ac:dyDescent="0.25">
      <c r="B27">
        <v>0</v>
      </c>
      <c r="C27">
        <v>0</v>
      </c>
      <c r="D27" s="2">
        <f t="shared" si="0"/>
        <v>0</v>
      </c>
      <c r="E27">
        <f t="shared" si="2"/>
        <v>-0.19999999999999987</v>
      </c>
      <c r="F27">
        <f t="shared" si="6"/>
        <v>2.3999999999999995</v>
      </c>
      <c r="G27">
        <f t="shared" si="3"/>
        <v>1.3999999999999995</v>
      </c>
      <c r="H27">
        <f t="shared" si="1"/>
        <v>-0.19999999999999987</v>
      </c>
      <c r="I27">
        <f t="shared" si="4"/>
        <v>0</v>
      </c>
      <c r="J27">
        <f t="shared" si="5"/>
        <v>0</v>
      </c>
      <c r="K27">
        <f>((J24^2)+(J25^2)+(J26^2)+(J27^2))/COUNT(J24:J27)</f>
        <v>0.5</v>
      </c>
      <c r="L27">
        <f>SQRT(K27)</f>
        <v>0.70710678118654757</v>
      </c>
    </row>
    <row r="28" spans="1:12" x14ac:dyDescent="0.25">
      <c r="A28">
        <f>A24+1</f>
        <v>7</v>
      </c>
      <c r="B28">
        <v>1</v>
      </c>
      <c r="C28">
        <v>1</v>
      </c>
      <c r="D28" s="2">
        <f t="shared" si="0"/>
        <v>1</v>
      </c>
      <c r="E28">
        <f t="shared" si="2"/>
        <v>-0.19999999999999987</v>
      </c>
      <c r="F28">
        <f t="shared" si="6"/>
        <v>2.3999999999999995</v>
      </c>
      <c r="G28">
        <f t="shared" si="3"/>
        <v>1.3999999999999995</v>
      </c>
      <c r="H28">
        <f t="shared" si="1"/>
        <v>3.5999999999999992</v>
      </c>
      <c r="I28">
        <f t="shared" si="4"/>
        <v>1</v>
      </c>
      <c r="J28">
        <f t="shared" si="5"/>
        <v>0</v>
      </c>
    </row>
    <row r="29" spans="1:12" x14ac:dyDescent="0.25">
      <c r="B29">
        <v>1</v>
      </c>
      <c r="C29">
        <v>0</v>
      </c>
      <c r="D29" s="2">
        <f t="shared" si="0"/>
        <v>0</v>
      </c>
      <c r="E29">
        <f t="shared" si="2"/>
        <v>-0.19999999999999987</v>
      </c>
      <c r="F29">
        <f t="shared" si="6"/>
        <v>2.3999999999999995</v>
      </c>
      <c r="G29">
        <f t="shared" si="3"/>
        <v>1.3999999999999995</v>
      </c>
      <c r="H29">
        <f t="shared" si="1"/>
        <v>2.1999999999999997</v>
      </c>
      <c r="I29">
        <f t="shared" si="4"/>
        <v>1</v>
      </c>
      <c r="J29">
        <f t="shared" si="5"/>
        <v>-1</v>
      </c>
    </row>
    <row r="30" spans="1:12" x14ac:dyDescent="0.25">
      <c r="B30">
        <v>0</v>
      </c>
      <c r="C30">
        <v>1</v>
      </c>
      <c r="D30" s="2">
        <f t="shared" si="0"/>
        <v>0</v>
      </c>
      <c r="E30">
        <f t="shared" si="2"/>
        <v>-0.29999999999999988</v>
      </c>
      <c r="F30">
        <f t="shared" si="6"/>
        <v>2.2999999999999994</v>
      </c>
      <c r="G30">
        <f t="shared" si="3"/>
        <v>1.3999999999999995</v>
      </c>
      <c r="H30">
        <f t="shared" si="1"/>
        <v>1.0999999999999996</v>
      </c>
      <c r="I30">
        <f t="shared" si="4"/>
        <v>1</v>
      </c>
      <c r="J30">
        <f t="shared" si="5"/>
        <v>-1</v>
      </c>
    </row>
    <row r="31" spans="1:12" x14ac:dyDescent="0.25">
      <c r="B31">
        <v>0</v>
      </c>
      <c r="C31">
        <v>0</v>
      </c>
      <c r="D31" s="2">
        <f t="shared" si="0"/>
        <v>0</v>
      </c>
      <c r="E31">
        <f t="shared" si="2"/>
        <v>-0.39999999999999991</v>
      </c>
      <c r="F31">
        <f t="shared" si="6"/>
        <v>2.2999999999999994</v>
      </c>
      <c r="G31">
        <f t="shared" si="3"/>
        <v>1.2999999999999994</v>
      </c>
      <c r="H31">
        <f t="shared" si="1"/>
        <v>-0.39999999999999991</v>
      </c>
      <c r="I31">
        <f t="shared" si="4"/>
        <v>0</v>
      </c>
      <c r="J31">
        <f t="shared" si="5"/>
        <v>0</v>
      </c>
      <c r="K31">
        <f>((J28^2)+(J29^2)+(J30^2)+(J31^2))/COUNT(J28:J31)</f>
        <v>0.5</v>
      </c>
      <c r="L31">
        <f>SQRT(K31)</f>
        <v>0.70710678118654757</v>
      </c>
    </row>
    <row r="32" spans="1:12" x14ac:dyDescent="0.25">
      <c r="A32">
        <f>A28+1</f>
        <v>8</v>
      </c>
      <c r="B32">
        <v>1</v>
      </c>
      <c r="C32">
        <v>1</v>
      </c>
      <c r="D32" s="2">
        <f t="shared" si="0"/>
        <v>1</v>
      </c>
      <c r="E32">
        <f t="shared" si="2"/>
        <v>-0.39999999999999991</v>
      </c>
      <c r="F32">
        <f t="shared" si="6"/>
        <v>2.2999999999999994</v>
      </c>
      <c r="G32">
        <f t="shared" si="3"/>
        <v>1.2999999999999994</v>
      </c>
      <c r="H32">
        <f t="shared" si="1"/>
        <v>3.1999999999999988</v>
      </c>
      <c r="I32">
        <f t="shared" si="4"/>
        <v>1</v>
      </c>
      <c r="J32">
        <f t="shared" si="5"/>
        <v>0</v>
      </c>
    </row>
    <row r="33" spans="1:12" x14ac:dyDescent="0.25">
      <c r="B33">
        <v>1</v>
      </c>
      <c r="C33">
        <v>0</v>
      </c>
      <c r="D33" s="2">
        <f t="shared" si="0"/>
        <v>0</v>
      </c>
      <c r="E33">
        <f t="shared" si="2"/>
        <v>-0.39999999999999991</v>
      </c>
      <c r="F33">
        <f t="shared" si="6"/>
        <v>2.2999999999999994</v>
      </c>
      <c r="G33">
        <f t="shared" si="3"/>
        <v>1.2999999999999994</v>
      </c>
      <c r="H33">
        <f t="shared" si="1"/>
        <v>1.8999999999999995</v>
      </c>
      <c r="I33">
        <f t="shared" si="4"/>
        <v>1</v>
      </c>
      <c r="J33">
        <f t="shared" si="5"/>
        <v>-1</v>
      </c>
    </row>
    <row r="34" spans="1:12" x14ac:dyDescent="0.25">
      <c r="B34">
        <v>0</v>
      </c>
      <c r="C34">
        <v>1</v>
      </c>
      <c r="D34" s="2">
        <f t="shared" si="0"/>
        <v>0</v>
      </c>
      <c r="E34">
        <f t="shared" si="2"/>
        <v>-0.49999999999999989</v>
      </c>
      <c r="F34">
        <f t="shared" si="6"/>
        <v>2.1999999999999993</v>
      </c>
      <c r="G34">
        <f t="shared" si="3"/>
        <v>1.2999999999999994</v>
      </c>
      <c r="H34">
        <f t="shared" si="1"/>
        <v>0.79999999999999949</v>
      </c>
      <c r="I34">
        <f t="shared" si="4"/>
        <v>0</v>
      </c>
      <c r="J34">
        <f t="shared" si="5"/>
        <v>0</v>
      </c>
    </row>
    <row r="35" spans="1:12" x14ac:dyDescent="0.25">
      <c r="B35">
        <v>0</v>
      </c>
      <c r="C35">
        <v>0</v>
      </c>
      <c r="D35" s="2">
        <f t="shared" si="0"/>
        <v>0</v>
      </c>
      <c r="E35">
        <f t="shared" si="2"/>
        <v>-0.49999999999999989</v>
      </c>
      <c r="F35">
        <f t="shared" si="6"/>
        <v>2.1999999999999993</v>
      </c>
      <c r="G35">
        <f t="shared" si="3"/>
        <v>1.2999999999999994</v>
      </c>
      <c r="H35">
        <f t="shared" si="1"/>
        <v>-0.49999999999999989</v>
      </c>
      <c r="I35">
        <f t="shared" si="4"/>
        <v>0</v>
      </c>
      <c r="J35">
        <f t="shared" si="5"/>
        <v>0</v>
      </c>
      <c r="K35">
        <f>((J32^2)+(J33^2)+(J34^2)+(J35^2))/COUNT(J32:J35)</f>
        <v>0.25</v>
      </c>
      <c r="L35">
        <f>SQRT(K35)</f>
        <v>0.5</v>
      </c>
    </row>
    <row r="36" spans="1:12" x14ac:dyDescent="0.25">
      <c r="A36">
        <f>A32+1</f>
        <v>9</v>
      </c>
      <c r="B36">
        <v>1</v>
      </c>
      <c r="C36">
        <v>1</v>
      </c>
      <c r="D36" s="2">
        <f t="shared" ref="D36:D59" si="7">IF(AND(B36,C36),1,0)</f>
        <v>1</v>
      </c>
      <c r="E36">
        <f t="shared" si="2"/>
        <v>-0.49999999999999989</v>
      </c>
      <c r="F36">
        <f t="shared" si="6"/>
        <v>2.1999999999999993</v>
      </c>
      <c r="G36">
        <f t="shared" si="3"/>
        <v>1.2999999999999994</v>
      </c>
      <c r="H36">
        <f t="shared" ref="H36:H59" si="8">(B36*F36)+(C36*G36)+E36</f>
        <v>2.9999999999999987</v>
      </c>
      <c r="I36">
        <f t="shared" si="4"/>
        <v>1</v>
      </c>
      <c r="J36">
        <f t="shared" si="5"/>
        <v>0</v>
      </c>
    </row>
    <row r="37" spans="1:12" x14ac:dyDescent="0.25">
      <c r="B37">
        <v>1</v>
      </c>
      <c r="C37">
        <v>0</v>
      </c>
      <c r="D37" s="2">
        <f t="shared" si="7"/>
        <v>0</v>
      </c>
      <c r="E37">
        <f t="shared" ref="E37:E59" si="9">E36+($A$2*J36)</f>
        <v>-0.49999999999999989</v>
      </c>
      <c r="F37">
        <f t="shared" ref="F37:F59" si="10">F36+($A$2*B36*J36)</f>
        <v>2.1999999999999993</v>
      </c>
      <c r="G37">
        <f t="shared" ref="G37:G59" si="11">G36+($A$2*C36*J36)</f>
        <v>1.2999999999999994</v>
      </c>
      <c r="H37">
        <f t="shared" si="8"/>
        <v>1.6999999999999993</v>
      </c>
      <c r="I37">
        <f t="shared" si="4"/>
        <v>1</v>
      </c>
      <c r="J37">
        <f t="shared" si="5"/>
        <v>-1</v>
      </c>
    </row>
    <row r="38" spans="1:12" x14ac:dyDescent="0.25">
      <c r="B38">
        <v>0</v>
      </c>
      <c r="C38">
        <v>1</v>
      </c>
      <c r="D38" s="2">
        <f t="shared" si="7"/>
        <v>0</v>
      </c>
      <c r="E38">
        <f t="shared" si="9"/>
        <v>-0.59999999999999987</v>
      </c>
      <c r="F38">
        <f t="shared" si="10"/>
        <v>2.0999999999999992</v>
      </c>
      <c r="G38">
        <f t="shared" si="11"/>
        <v>1.2999999999999994</v>
      </c>
      <c r="H38">
        <f t="shared" si="8"/>
        <v>0.69999999999999951</v>
      </c>
      <c r="I38">
        <f t="shared" si="4"/>
        <v>0</v>
      </c>
      <c r="J38">
        <f t="shared" si="5"/>
        <v>0</v>
      </c>
    </row>
    <row r="39" spans="1:12" x14ac:dyDescent="0.25">
      <c r="B39">
        <v>0</v>
      </c>
      <c r="C39">
        <v>0</v>
      </c>
      <c r="D39" s="2">
        <f t="shared" si="7"/>
        <v>0</v>
      </c>
      <c r="E39">
        <f t="shared" si="9"/>
        <v>-0.59999999999999987</v>
      </c>
      <c r="F39">
        <f t="shared" si="10"/>
        <v>2.0999999999999992</v>
      </c>
      <c r="G39">
        <f t="shared" si="11"/>
        <v>1.2999999999999994</v>
      </c>
      <c r="H39">
        <f t="shared" si="8"/>
        <v>-0.59999999999999987</v>
      </c>
      <c r="I39">
        <f t="shared" si="4"/>
        <v>0</v>
      </c>
      <c r="J39">
        <f t="shared" si="5"/>
        <v>0</v>
      </c>
      <c r="K39">
        <f>((J36^2)+(J37^2)+(J38^2)+(J39^2))/COUNT(J36:J39)</f>
        <v>0.25</v>
      </c>
      <c r="L39">
        <f>SQRT(K39)</f>
        <v>0.5</v>
      </c>
    </row>
    <row r="40" spans="1:12" x14ac:dyDescent="0.25">
      <c r="A40">
        <f>A36+1</f>
        <v>10</v>
      </c>
      <c r="B40">
        <v>1</v>
      </c>
      <c r="C40">
        <v>1</v>
      </c>
      <c r="D40" s="2">
        <f t="shared" si="7"/>
        <v>1</v>
      </c>
      <c r="E40">
        <f t="shared" si="9"/>
        <v>-0.59999999999999987</v>
      </c>
      <c r="F40">
        <f t="shared" si="10"/>
        <v>2.0999999999999992</v>
      </c>
      <c r="G40">
        <f t="shared" si="11"/>
        <v>1.2999999999999994</v>
      </c>
      <c r="H40">
        <f t="shared" si="8"/>
        <v>2.7999999999999989</v>
      </c>
      <c r="I40">
        <f t="shared" si="4"/>
        <v>1</v>
      </c>
      <c r="J40">
        <f t="shared" si="5"/>
        <v>0</v>
      </c>
    </row>
    <row r="41" spans="1:12" x14ac:dyDescent="0.25">
      <c r="B41">
        <v>1</v>
      </c>
      <c r="C41">
        <v>0</v>
      </c>
      <c r="D41" s="2">
        <f t="shared" si="7"/>
        <v>0</v>
      </c>
      <c r="E41">
        <f t="shared" si="9"/>
        <v>-0.59999999999999987</v>
      </c>
      <c r="F41">
        <f t="shared" si="10"/>
        <v>2.0999999999999992</v>
      </c>
      <c r="G41">
        <f t="shared" si="11"/>
        <v>1.2999999999999994</v>
      </c>
      <c r="H41">
        <f t="shared" si="8"/>
        <v>1.4999999999999993</v>
      </c>
      <c r="I41">
        <f t="shared" si="4"/>
        <v>1</v>
      </c>
      <c r="J41">
        <f t="shared" si="5"/>
        <v>-1</v>
      </c>
    </row>
    <row r="42" spans="1:12" x14ac:dyDescent="0.25">
      <c r="B42">
        <v>0</v>
      </c>
      <c r="C42">
        <v>1</v>
      </c>
      <c r="D42" s="2">
        <f t="shared" si="7"/>
        <v>0</v>
      </c>
      <c r="E42">
        <f t="shared" si="9"/>
        <v>-0.69999999999999984</v>
      </c>
      <c r="F42">
        <f t="shared" si="10"/>
        <v>1.9999999999999991</v>
      </c>
      <c r="G42">
        <f t="shared" si="11"/>
        <v>1.2999999999999994</v>
      </c>
      <c r="H42">
        <f t="shared" si="8"/>
        <v>0.59999999999999953</v>
      </c>
      <c r="I42">
        <f t="shared" si="4"/>
        <v>0</v>
      </c>
      <c r="J42">
        <f t="shared" si="5"/>
        <v>0</v>
      </c>
    </row>
    <row r="43" spans="1:12" x14ac:dyDescent="0.25">
      <c r="B43">
        <v>0</v>
      </c>
      <c r="C43">
        <v>0</v>
      </c>
      <c r="D43" s="2">
        <f t="shared" si="7"/>
        <v>0</v>
      </c>
      <c r="E43">
        <f t="shared" si="9"/>
        <v>-0.69999999999999984</v>
      </c>
      <c r="F43">
        <f t="shared" si="10"/>
        <v>1.9999999999999991</v>
      </c>
      <c r="G43">
        <f t="shared" si="11"/>
        <v>1.2999999999999994</v>
      </c>
      <c r="H43">
        <f t="shared" si="8"/>
        <v>-0.69999999999999984</v>
      </c>
      <c r="I43">
        <f t="shared" si="4"/>
        <v>0</v>
      </c>
      <c r="J43">
        <f t="shared" si="5"/>
        <v>0</v>
      </c>
      <c r="K43">
        <f>((J40^2)+(J41^2)+(J42^2)+(J43^2))/COUNT(J40:J43)</f>
        <v>0.25</v>
      </c>
      <c r="L43">
        <f>SQRT(K43)</f>
        <v>0.5</v>
      </c>
    </row>
    <row r="44" spans="1:12" x14ac:dyDescent="0.25">
      <c r="A44">
        <f>A40+1</f>
        <v>11</v>
      </c>
      <c r="B44">
        <v>1</v>
      </c>
      <c r="C44">
        <v>1</v>
      </c>
      <c r="D44" s="2">
        <f t="shared" si="7"/>
        <v>1</v>
      </c>
      <c r="E44">
        <f t="shared" si="9"/>
        <v>-0.69999999999999984</v>
      </c>
      <c r="F44">
        <f t="shared" si="10"/>
        <v>1.9999999999999991</v>
      </c>
      <c r="G44">
        <f t="shared" si="11"/>
        <v>1.2999999999999994</v>
      </c>
      <c r="H44">
        <f t="shared" si="8"/>
        <v>2.5999999999999988</v>
      </c>
      <c r="I44">
        <f t="shared" si="4"/>
        <v>1</v>
      </c>
      <c r="J44">
        <f t="shared" si="5"/>
        <v>0</v>
      </c>
    </row>
    <row r="45" spans="1:12" x14ac:dyDescent="0.25">
      <c r="B45">
        <v>1</v>
      </c>
      <c r="C45">
        <v>0</v>
      </c>
      <c r="D45" s="2">
        <f t="shared" si="7"/>
        <v>0</v>
      </c>
      <c r="E45">
        <f t="shared" si="9"/>
        <v>-0.69999999999999984</v>
      </c>
      <c r="F45">
        <f t="shared" si="10"/>
        <v>1.9999999999999991</v>
      </c>
      <c r="G45">
        <f t="shared" si="11"/>
        <v>1.2999999999999994</v>
      </c>
      <c r="H45">
        <f t="shared" si="8"/>
        <v>1.2999999999999994</v>
      </c>
      <c r="I45">
        <f t="shared" si="4"/>
        <v>1</v>
      </c>
      <c r="J45">
        <f t="shared" si="5"/>
        <v>-1</v>
      </c>
    </row>
    <row r="46" spans="1:12" x14ac:dyDescent="0.25">
      <c r="B46">
        <v>0</v>
      </c>
      <c r="C46">
        <v>1</v>
      </c>
      <c r="D46" s="2">
        <f t="shared" si="7"/>
        <v>0</v>
      </c>
      <c r="E46">
        <f t="shared" si="9"/>
        <v>-0.79999999999999982</v>
      </c>
      <c r="F46">
        <f t="shared" si="10"/>
        <v>1.899999999999999</v>
      </c>
      <c r="G46">
        <f t="shared" si="11"/>
        <v>1.2999999999999994</v>
      </c>
      <c r="H46">
        <f t="shared" si="8"/>
        <v>0.49999999999999956</v>
      </c>
      <c r="I46">
        <f t="shared" si="4"/>
        <v>0</v>
      </c>
      <c r="J46">
        <f t="shared" si="5"/>
        <v>0</v>
      </c>
    </row>
    <row r="47" spans="1:12" x14ac:dyDescent="0.25">
      <c r="B47">
        <v>0</v>
      </c>
      <c r="C47">
        <v>0</v>
      </c>
      <c r="D47" s="2">
        <f t="shared" si="7"/>
        <v>0</v>
      </c>
      <c r="E47">
        <f t="shared" si="9"/>
        <v>-0.79999999999999982</v>
      </c>
      <c r="F47">
        <f t="shared" si="10"/>
        <v>1.899999999999999</v>
      </c>
      <c r="G47">
        <f t="shared" si="11"/>
        <v>1.2999999999999994</v>
      </c>
      <c r="H47">
        <f t="shared" si="8"/>
        <v>-0.79999999999999982</v>
      </c>
      <c r="I47">
        <f t="shared" si="4"/>
        <v>0</v>
      </c>
      <c r="J47">
        <f t="shared" si="5"/>
        <v>0</v>
      </c>
      <c r="K47">
        <f>((J44^2)+(J45^2)+(J46^2)+(J47^2))/COUNT(J44:J47)</f>
        <v>0.25</v>
      </c>
      <c r="L47">
        <f>SQRT(K47)</f>
        <v>0.5</v>
      </c>
    </row>
    <row r="48" spans="1:12" x14ac:dyDescent="0.25">
      <c r="A48">
        <f>A44+1</f>
        <v>12</v>
      </c>
      <c r="B48">
        <v>1</v>
      </c>
      <c r="C48">
        <v>1</v>
      </c>
      <c r="D48" s="2">
        <f t="shared" si="7"/>
        <v>1</v>
      </c>
      <c r="E48">
        <f t="shared" si="9"/>
        <v>-0.79999999999999982</v>
      </c>
      <c r="F48">
        <f t="shared" si="10"/>
        <v>1.899999999999999</v>
      </c>
      <c r="G48">
        <f t="shared" si="11"/>
        <v>1.2999999999999994</v>
      </c>
      <c r="H48">
        <f t="shared" si="8"/>
        <v>2.3999999999999986</v>
      </c>
      <c r="I48">
        <f t="shared" si="4"/>
        <v>1</v>
      </c>
      <c r="J48">
        <f t="shared" si="5"/>
        <v>0</v>
      </c>
    </row>
    <row r="49" spans="1:12" x14ac:dyDescent="0.25">
      <c r="B49">
        <v>1</v>
      </c>
      <c r="C49">
        <v>0</v>
      </c>
      <c r="D49" s="2">
        <f t="shared" si="7"/>
        <v>0</v>
      </c>
      <c r="E49">
        <f t="shared" si="9"/>
        <v>-0.79999999999999982</v>
      </c>
      <c r="F49">
        <f t="shared" si="10"/>
        <v>1.899999999999999</v>
      </c>
      <c r="G49">
        <f t="shared" si="11"/>
        <v>1.2999999999999994</v>
      </c>
      <c r="H49">
        <f t="shared" si="8"/>
        <v>1.0999999999999992</v>
      </c>
      <c r="I49">
        <f t="shared" si="4"/>
        <v>1</v>
      </c>
      <c r="J49">
        <f t="shared" si="5"/>
        <v>-1</v>
      </c>
    </row>
    <row r="50" spans="1:12" x14ac:dyDescent="0.25">
      <c r="B50">
        <v>0</v>
      </c>
      <c r="C50">
        <v>1</v>
      </c>
      <c r="D50" s="2">
        <f t="shared" si="7"/>
        <v>0</v>
      </c>
      <c r="E50">
        <f t="shared" si="9"/>
        <v>-0.8999999999999998</v>
      </c>
      <c r="F50">
        <f t="shared" si="10"/>
        <v>1.7999999999999989</v>
      </c>
      <c r="G50">
        <f t="shared" si="11"/>
        <v>1.2999999999999994</v>
      </c>
      <c r="H50">
        <f t="shared" si="8"/>
        <v>0.39999999999999958</v>
      </c>
      <c r="I50">
        <f t="shared" si="4"/>
        <v>0</v>
      </c>
      <c r="J50">
        <f t="shared" si="5"/>
        <v>0</v>
      </c>
    </row>
    <row r="51" spans="1:12" x14ac:dyDescent="0.25">
      <c r="B51">
        <v>0</v>
      </c>
      <c r="C51">
        <v>0</v>
      </c>
      <c r="D51" s="2">
        <f t="shared" si="7"/>
        <v>0</v>
      </c>
      <c r="E51">
        <f t="shared" si="9"/>
        <v>-0.8999999999999998</v>
      </c>
      <c r="F51">
        <f t="shared" si="10"/>
        <v>1.7999999999999989</v>
      </c>
      <c r="G51">
        <f t="shared" si="11"/>
        <v>1.2999999999999994</v>
      </c>
      <c r="H51">
        <f t="shared" si="8"/>
        <v>-0.8999999999999998</v>
      </c>
      <c r="I51">
        <f t="shared" si="4"/>
        <v>0</v>
      </c>
      <c r="J51">
        <f t="shared" si="5"/>
        <v>0</v>
      </c>
      <c r="K51">
        <f>((J48^2)+(J49^2)+(J50^2)+(J51^2))/COUNT(J48:J51)</f>
        <v>0.25</v>
      </c>
      <c r="L51">
        <f>SQRT(K51)</f>
        <v>0.5</v>
      </c>
    </row>
    <row r="52" spans="1:12" x14ac:dyDescent="0.25">
      <c r="A52">
        <f>A48+1</f>
        <v>13</v>
      </c>
      <c r="B52">
        <v>1</v>
      </c>
      <c r="C52">
        <v>1</v>
      </c>
      <c r="D52" s="2">
        <f t="shared" si="7"/>
        <v>1</v>
      </c>
      <c r="E52">
        <f t="shared" si="9"/>
        <v>-0.8999999999999998</v>
      </c>
      <c r="F52">
        <f t="shared" si="10"/>
        <v>1.7999999999999989</v>
      </c>
      <c r="G52">
        <f t="shared" si="11"/>
        <v>1.2999999999999994</v>
      </c>
      <c r="H52">
        <f t="shared" si="8"/>
        <v>2.1999999999999984</v>
      </c>
      <c r="I52">
        <f t="shared" si="4"/>
        <v>1</v>
      </c>
      <c r="J52">
        <f t="shared" si="5"/>
        <v>0</v>
      </c>
    </row>
    <row r="53" spans="1:12" x14ac:dyDescent="0.25">
      <c r="B53">
        <v>1</v>
      </c>
      <c r="C53">
        <v>0</v>
      </c>
      <c r="D53" s="2">
        <f t="shared" si="7"/>
        <v>0</v>
      </c>
      <c r="E53">
        <f t="shared" si="9"/>
        <v>-0.8999999999999998</v>
      </c>
      <c r="F53">
        <f t="shared" si="10"/>
        <v>1.7999999999999989</v>
      </c>
      <c r="G53">
        <f t="shared" si="11"/>
        <v>1.2999999999999994</v>
      </c>
      <c r="H53">
        <f t="shared" si="8"/>
        <v>0.89999999999999913</v>
      </c>
      <c r="I53">
        <f t="shared" si="4"/>
        <v>0</v>
      </c>
      <c r="J53">
        <f t="shared" si="5"/>
        <v>0</v>
      </c>
    </row>
    <row r="54" spans="1:12" x14ac:dyDescent="0.25">
      <c r="B54">
        <v>0</v>
      </c>
      <c r="C54">
        <v>1</v>
      </c>
      <c r="D54" s="2">
        <f t="shared" si="7"/>
        <v>0</v>
      </c>
      <c r="E54">
        <f t="shared" si="9"/>
        <v>-0.8999999999999998</v>
      </c>
      <c r="F54">
        <f t="shared" si="10"/>
        <v>1.7999999999999989</v>
      </c>
      <c r="G54">
        <f t="shared" si="11"/>
        <v>1.2999999999999994</v>
      </c>
      <c r="H54">
        <f t="shared" si="8"/>
        <v>0.39999999999999958</v>
      </c>
      <c r="I54">
        <f t="shared" si="4"/>
        <v>0</v>
      </c>
      <c r="J54">
        <f t="shared" si="5"/>
        <v>0</v>
      </c>
    </row>
    <row r="55" spans="1:12" x14ac:dyDescent="0.25">
      <c r="B55">
        <v>0</v>
      </c>
      <c r="C55">
        <v>0</v>
      </c>
      <c r="D55" s="2">
        <f t="shared" si="7"/>
        <v>0</v>
      </c>
      <c r="E55">
        <f t="shared" si="9"/>
        <v>-0.8999999999999998</v>
      </c>
      <c r="F55">
        <f t="shared" si="10"/>
        <v>1.7999999999999989</v>
      </c>
      <c r="G55">
        <f t="shared" si="11"/>
        <v>1.2999999999999994</v>
      </c>
      <c r="H55">
        <f t="shared" si="8"/>
        <v>-0.8999999999999998</v>
      </c>
      <c r="I55">
        <f t="shared" si="4"/>
        <v>0</v>
      </c>
      <c r="J55">
        <f t="shared" si="5"/>
        <v>0</v>
      </c>
      <c r="K55">
        <f>((J52^2)+(J53^2)+(J54^2)+(J55^2))/COUNT(J52:J55)</f>
        <v>0</v>
      </c>
      <c r="L55">
        <f>SQRT(K55)</f>
        <v>0</v>
      </c>
    </row>
    <row r="56" spans="1:12" x14ac:dyDescent="0.25">
      <c r="A56">
        <f>A52+1</f>
        <v>14</v>
      </c>
      <c r="B56">
        <v>1</v>
      </c>
      <c r="C56">
        <v>1</v>
      </c>
      <c r="D56" s="2">
        <f t="shared" si="7"/>
        <v>1</v>
      </c>
      <c r="E56">
        <f t="shared" si="9"/>
        <v>-0.8999999999999998</v>
      </c>
      <c r="F56">
        <f t="shared" si="10"/>
        <v>1.7999999999999989</v>
      </c>
      <c r="G56">
        <f t="shared" si="11"/>
        <v>1.2999999999999994</v>
      </c>
      <c r="H56">
        <f t="shared" si="8"/>
        <v>2.1999999999999984</v>
      </c>
      <c r="I56">
        <f t="shared" si="4"/>
        <v>1</v>
      </c>
      <c r="J56">
        <f t="shared" si="5"/>
        <v>0</v>
      </c>
    </row>
    <row r="57" spans="1:12" x14ac:dyDescent="0.25">
      <c r="B57">
        <v>1</v>
      </c>
      <c r="C57">
        <v>0</v>
      </c>
      <c r="D57" s="2">
        <f t="shared" si="7"/>
        <v>0</v>
      </c>
      <c r="E57">
        <f t="shared" si="9"/>
        <v>-0.8999999999999998</v>
      </c>
      <c r="F57">
        <f t="shared" si="10"/>
        <v>1.7999999999999989</v>
      </c>
      <c r="G57">
        <f t="shared" si="11"/>
        <v>1.2999999999999994</v>
      </c>
      <c r="H57">
        <f t="shared" si="8"/>
        <v>0.89999999999999913</v>
      </c>
      <c r="I57">
        <f t="shared" si="4"/>
        <v>0</v>
      </c>
      <c r="J57">
        <f t="shared" si="5"/>
        <v>0</v>
      </c>
    </row>
    <row r="58" spans="1:12" x14ac:dyDescent="0.25">
      <c r="B58">
        <v>0</v>
      </c>
      <c r="C58">
        <v>1</v>
      </c>
      <c r="D58" s="2">
        <f t="shared" si="7"/>
        <v>0</v>
      </c>
      <c r="E58">
        <f t="shared" si="9"/>
        <v>-0.8999999999999998</v>
      </c>
      <c r="F58">
        <f t="shared" si="10"/>
        <v>1.7999999999999989</v>
      </c>
      <c r="G58">
        <f t="shared" si="11"/>
        <v>1.2999999999999994</v>
      </c>
      <c r="H58">
        <f t="shared" si="8"/>
        <v>0.39999999999999958</v>
      </c>
      <c r="I58">
        <f t="shared" si="4"/>
        <v>0</v>
      </c>
      <c r="J58">
        <f t="shared" si="5"/>
        <v>0</v>
      </c>
    </row>
    <row r="59" spans="1:12" x14ac:dyDescent="0.25">
      <c r="B59">
        <v>0</v>
      </c>
      <c r="C59">
        <v>0</v>
      </c>
      <c r="D59" s="2">
        <f t="shared" si="7"/>
        <v>0</v>
      </c>
      <c r="E59">
        <f t="shared" si="9"/>
        <v>-0.8999999999999998</v>
      </c>
      <c r="F59">
        <f t="shared" si="10"/>
        <v>1.7999999999999989</v>
      </c>
      <c r="G59">
        <f t="shared" si="11"/>
        <v>1.2999999999999994</v>
      </c>
      <c r="H59">
        <f t="shared" si="8"/>
        <v>-0.8999999999999998</v>
      </c>
      <c r="I59">
        <f t="shared" si="4"/>
        <v>0</v>
      </c>
      <c r="J59">
        <f t="shared" si="5"/>
        <v>0</v>
      </c>
      <c r="K59">
        <f>((J56^2)+(J57^2)+(J58^2)+(J59^2))/COUNT(J56:J59)</f>
        <v>0</v>
      </c>
      <c r="L59">
        <f>SQRT(K59)</f>
        <v>0</v>
      </c>
    </row>
    <row r="60" spans="1:12" x14ac:dyDescent="0.25">
      <c r="D60" s="2"/>
    </row>
    <row r="61" spans="1:12" x14ac:dyDescent="0.25">
      <c r="D61" s="2"/>
    </row>
    <row r="62" spans="1:12" x14ac:dyDescent="0.25">
      <c r="D62" s="2"/>
    </row>
    <row r="63" spans="1:12" x14ac:dyDescent="0.25">
      <c r="D63" s="2"/>
    </row>
    <row r="64" spans="1:12" x14ac:dyDescent="0.25">
      <c r="D64" s="2"/>
    </row>
    <row r="65" spans="4:4" x14ac:dyDescent="0.25">
      <c r="D65" s="2"/>
    </row>
    <row r="66" spans="4:4" x14ac:dyDescent="0.25">
      <c r="D66" s="2"/>
    </row>
    <row r="67" spans="4:4" x14ac:dyDescent="0.25">
      <c r="D67" s="2"/>
    </row>
    <row r="68" spans="4:4" x14ac:dyDescent="0.25">
      <c r="D68" s="2"/>
    </row>
    <row r="69" spans="4:4" x14ac:dyDescent="0.25">
      <c r="D69" s="2"/>
    </row>
    <row r="70" spans="4:4" x14ac:dyDescent="0.25">
      <c r="D70" s="2"/>
    </row>
    <row r="71" spans="4:4" x14ac:dyDescent="0.25">
      <c r="D71" s="2"/>
    </row>
    <row r="72" spans="4:4" x14ac:dyDescent="0.25">
      <c r="D72" s="2"/>
    </row>
    <row r="73" spans="4:4" x14ac:dyDescent="0.25">
      <c r="D73" s="2"/>
    </row>
    <row r="74" spans="4:4" x14ac:dyDescent="0.25">
      <c r="D74" s="2"/>
    </row>
    <row r="75" spans="4:4" x14ac:dyDescent="0.25">
      <c r="D75" s="2"/>
    </row>
    <row r="76" spans="4:4" x14ac:dyDescent="0.25">
      <c r="D76" s="2"/>
    </row>
    <row r="77" spans="4:4" x14ac:dyDescent="0.25">
      <c r="D77" s="2"/>
    </row>
    <row r="78" spans="4:4" x14ac:dyDescent="0.25">
      <c r="D78" s="2"/>
    </row>
    <row r="79" spans="4:4" x14ac:dyDescent="0.25">
      <c r="D79" s="2"/>
    </row>
    <row r="80" spans="4:4" x14ac:dyDescent="0.25">
      <c r="D80" s="2"/>
    </row>
    <row r="81" spans="4:4" x14ac:dyDescent="0.25">
      <c r="D81" s="2"/>
    </row>
    <row r="82" spans="4:4" x14ac:dyDescent="0.25">
      <c r="D82" s="2"/>
    </row>
    <row r="83" spans="4:4" x14ac:dyDescent="0.25">
      <c r="D83" s="2"/>
    </row>
    <row r="84" spans="4:4" x14ac:dyDescent="0.25">
      <c r="D84" s="2"/>
    </row>
    <row r="85" spans="4:4" x14ac:dyDescent="0.25">
      <c r="D85" s="2"/>
    </row>
    <row r="86" spans="4:4" x14ac:dyDescent="0.25">
      <c r="D86" s="2"/>
    </row>
    <row r="87" spans="4:4" x14ac:dyDescent="0.25">
      <c r="D87" s="2"/>
    </row>
    <row r="88" spans="4:4" x14ac:dyDescent="0.25">
      <c r="D88" s="2"/>
    </row>
    <row r="89" spans="4:4" x14ac:dyDescent="0.25">
      <c r="D89" s="2"/>
    </row>
    <row r="90" spans="4:4" x14ac:dyDescent="0.25">
      <c r="D90" s="2"/>
    </row>
    <row r="91" spans="4:4" x14ac:dyDescent="0.25">
      <c r="D91" s="2"/>
    </row>
    <row r="92" spans="4:4" x14ac:dyDescent="0.25">
      <c r="D92" s="2"/>
    </row>
    <row r="93" spans="4:4" x14ac:dyDescent="0.25">
      <c r="D93" s="2"/>
    </row>
    <row r="94" spans="4:4" x14ac:dyDescent="0.25">
      <c r="D94" s="2"/>
    </row>
    <row r="95" spans="4:4" x14ac:dyDescent="0.25">
      <c r="D95" s="2"/>
    </row>
    <row r="96" spans="4:4" x14ac:dyDescent="0.25">
      <c r="D96" s="2"/>
    </row>
    <row r="97" spans="4:4" x14ac:dyDescent="0.25">
      <c r="D97" s="2"/>
    </row>
    <row r="98" spans="4:4" x14ac:dyDescent="0.25">
      <c r="D98" s="2"/>
    </row>
    <row r="99" spans="4:4" x14ac:dyDescent="0.25">
      <c r="D99" s="2"/>
    </row>
    <row r="100" spans="4:4" x14ac:dyDescent="0.25">
      <c r="D100" s="2"/>
    </row>
    <row r="101" spans="4:4" x14ac:dyDescent="0.25">
      <c r="D101" s="2"/>
    </row>
    <row r="102" spans="4:4" x14ac:dyDescent="0.25">
      <c r="D102" s="2"/>
    </row>
    <row r="103" spans="4:4" x14ac:dyDescent="0.25">
      <c r="D103" s="2"/>
    </row>
    <row r="104" spans="4:4" x14ac:dyDescent="0.25">
      <c r="D104" s="2"/>
    </row>
    <row r="105" spans="4:4" x14ac:dyDescent="0.25">
      <c r="D105" s="2"/>
    </row>
    <row r="106" spans="4:4" x14ac:dyDescent="0.25">
      <c r="D106" s="2"/>
    </row>
    <row r="107" spans="4:4" x14ac:dyDescent="0.25">
      <c r="D107" s="2"/>
    </row>
    <row r="108" spans="4:4" x14ac:dyDescent="0.25">
      <c r="D108" s="2"/>
    </row>
    <row r="109" spans="4:4" x14ac:dyDescent="0.25">
      <c r="D109" s="2"/>
    </row>
    <row r="110" spans="4:4" x14ac:dyDescent="0.25">
      <c r="D110" s="2"/>
    </row>
    <row r="111" spans="4:4" x14ac:dyDescent="0.25">
      <c r="D111" s="2"/>
    </row>
    <row r="112" spans="4:4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  <row r="118" spans="4:4" x14ac:dyDescent="0.25">
      <c r="D118" s="2"/>
    </row>
    <row r="119" spans="4:4" x14ac:dyDescent="0.25">
      <c r="D119" s="2"/>
    </row>
    <row r="120" spans="4:4" x14ac:dyDescent="0.25">
      <c r="D120" s="2"/>
    </row>
    <row r="121" spans="4:4" x14ac:dyDescent="0.25">
      <c r="D121" s="2"/>
    </row>
    <row r="122" spans="4:4" x14ac:dyDescent="0.25">
      <c r="D122" s="2"/>
    </row>
    <row r="123" spans="4:4" x14ac:dyDescent="0.25">
      <c r="D123" s="2"/>
    </row>
    <row r="124" spans="4:4" x14ac:dyDescent="0.25">
      <c r="D124" s="2"/>
    </row>
    <row r="125" spans="4:4" x14ac:dyDescent="0.25">
      <c r="D125" s="2"/>
    </row>
    <row r="126" spans="4:4" x14ac:dyDescent="0.25">
      <c r="D126" s="2"/>
    </row>
    <row r="127" spans="4:4" x14ac:dyDescent="0.25">
      <c r="D127" s="2"/>
    </row>
    <row r="128" spans="4:4" x14ac:dyDescent="0.25">
      <c r="D128" s="2"/>
    </row>
    <row r="129" spans="4:4" x14ac:dyDescent="0.25">
      <c r="D129" s="2"/>
    </row>
    <row r="130" spans="4:4" x14ac:dyDescent="0.25">
      <c r="D130" s="2"/>
    </row>
    <row r="131" spans="4:4" x14ac:dyDescent="0.25">
      <c r="D131" s="2"/>
    </row>
    <row r="132" spans="4:4" x14ac:dyDescent="0.25">
      <c r="D132" s="2"/>
    </row>
    <row r="133" spans="4:4" x14ac:dyDescent="0.25">
      <c r="D133" s="2"/>
    </row>
    <row r="134" spans="4:4" x14ac:dyDescent="0.25">
      <c r="D134" s="2"/>
    </row>
    <row r="135" spans="4:4" x14ac:dyDescent="0.25">
      <c r="D135" s="2"/>
    </row>
    <row r="136" spans="4:4" x14ac:dyDescent="0.25">
      <c r="D136" s="2"/>
    </row>
    <row r="137" spans="4:4" x14ac:dyDescent="0.25">
      <c r="D137" s="2"/>
    </row>
    <row r="138" spans="4:4" x14ac:dyDescent="0.25">
      <c r="D138" s="2"/>
    </row>
    <row r="139" spans="4:4" x14ac:dyDescent="0.25">
      <c r="D139" s="2"/>
    </row>
    <row r="140" spans="4:4" x14ac:dyDescent="0.25">
      <c r="D140" s="2"/>
    </row>
    <row r="141" spans="4:4" x14ac:dyDescent="0.25">
      <c r="D141" s="2"/>
    </row>
    <row r="142" spans="4:4" x14ac:dyDescent="0.25">
      <c r="D142" s="2"/>
    </row>
    <row r="143" spans="4:4" x14ac:dyDescent="0.25">
      <c r="D143" s="2"/>
    </row>
    <row r="144" spans="4:4" x14ac:dyDescent="0.25">
      <c r="D144" s="2"/>
    </row>
    <row r="145" spans="4:4" x14ac:dyDescent="0.25">
      <c r="D145" s="2"/>
    </row>
    <row r="146" spans="4:4" x14ac:dyDescent="0.25">
      <c r="D146" s="2"/>
    </row>
    <row r="147" spans="4:4" x14ac:dyDescent="0.25">
      <c r="D147" s="2"/>
    </row>
    <row r="148" spans="4:4" x14ac:dyDescent="0.25">
      <c r="D148" s="2"/>
    </row>
    <row r="149" spans="4:4" x14ac:dyDescent="0.25">
      <c r="D149" s="2"/>
    </row>
    <row r="150" spans="4:4" x14ac:dyDescent="0.25">
      <c r="D150" s="2"/>
    </row>
    <row r="151" spans="4:4" x14ac:dyDescent="0.25">
      <c r="D151" s="2"/>
    </row>
    <row r="152" spans="4:4" x14ac:dyDescent="0.25">
      <c r="D152" s="2"/>
    </row>
    <row r="153" spans="4:4" x14ac:dyDescent="0.25">
      <c r="D153" s="2"/>
    </row>
    <row r="154" spans="4:4" x14ac:dyDescent="0.25">
      <c r="D154" s="2"/>
    </row>
    <row r="155" spans="4:4" x14ac:dyDescent="0.25">
      <c r="D155" s="2"/>
    </row>
    <row r="156" spans="4:4" x14ac:dyDescent="0.25">
      <c r="D156" s="2"/>
    </row>
    <row r="157" spans="4:4" x14ac:dyDescent="0.25">
      <c r="D157" s="2"/>
    </row>
    <row r="158" spans="4:4" x14ac:dyDescent="0.25">
      <c r="D158" s="2"/>
    </row>
    <row r="159" spans="4:4" x14ac:dyDescent="0.25">
      <c r="D159" s="2"/>
    </row>
    <row r="160" spans="4:4" x14ac:dyDescent="0.25">
      <c r="D160" s="2"/>
    </row>
    <row r="161" spans="4:4" x14ac:dyDescent="0.25">
      <c r="D161" s="2"/>
    </row>
    <row r="162" spans="4:4" x14ac:dyDescent="0.25">
      <c r="D162" s="2"/>
    </row>
    <row r="163" spans="4:4" x14ac:dyDescent="0.25">
      <c r="D163" s="2"/>
    </row>
    <row r="164" spans="4:4" x14ac:dyDescent="0.25">
      <c r="D164" s="2"/>
    </row>
    <row r="165" spans="4:4" x14ac:dyDescent="0.25">
      <c r="D165" s="2"/>
    </row>
    <row r="166" spans="4:4" x14ac:dyDescent="0.25">
      <c r="D166" s="2"/>
    </row>
    <row r="167" spans="4:4" x14ac:dyDescent="0.25">
      <c r="D167" s="2"/>
    </row>
    <row r="168" spans="4:4" x14ac:dyDescent="0.25">
      <c r="D168" s="2"/>
    </row>
    <row r="169" spans="4:4" x14ac:dyDescent="0.25">
      <c r="D169" s="2"/>
    </row>
    <row r="170" spans="4:4" x14ac:dyDescent="0.25">
      <c r="D170" s="2"/>
    </row>
    <row r="171" spans="4:4" x14ac:dyDescent="0.25">
      <c r="D171" s="2"/>
    </row>
    <row r="172" spans="4:4" x14ac:dyDescent="0.25">
      <c r="D172" s="2"/>
    </row>
    <row r="173" spans="4:4" x14ac:dyDescent="0.25">
      <c r="D173" s="2"/>
    </row>
    <row r="174" spans="4:4" x14ac:dyDescent="0.25">
      <c r="D174" s="2"/>
    </row>
    <row r="175" spans="4:4" x14ac:dyDescent="0.25">
      <c r="D175" s="2"/>
    </row>
    <row r="176" spans="4:4" x14ac:dyDescent="0.25">
      <c r="D176" s="2"/>
    </row>
    <row r="177" spans="4:4" x14ac:dyDescent="0.25">
      <c r="D177" s="2"/>
    </row>
    <row r="178" spans="4:4" x14ac:dyDescent="0.25">
      <c r="D178" s="2"/>
    </row>
    <row r="179" spans="4:4" x14ac:dyDescent="0.25">
      <c r="D179" s="2"/>
    </row>
    <row r="180" spans="4:4" x14ac:dyDescent="0.25">
      <c r="D180" s="2"/>
    </row>
    <row r="181" spans="4:4" x14ac:dyDescent="0.25">
      <c r="D181" s="2"/>
    </row>
    <row r="182" spans="4:4" x14ac:dyDescent="0.25">
      <c r="D182" s="2"/>
    </row>
    <row r="183" spans="4:4" x14ac:dyDescent="0.25">
      <c r="D183" s="2"/>
    </row>
    <row r="184" spans="4:4" x14ac:dyDescent="0.25">
      <c r="D184" s="2"/>
    </row>
    <row r="185" spans="4:4" x14ac:dyDescent="0.25">
      <c r="D185" s="2"/>
    </row>
    <row r="186" spans="4:4" x14ac:dyDescent="0.25">
      <c r="D186" s="2"/>
    </row>
    <row r="187" spans="4:4" x14ac:dyDescent="0.25">
      <c r="D187" s="2"/>
    </row>
    <row r="188" spans="4:4" x14ac:dyDescent="0.25">
      <c r="D188" s="2"/>
    </row>
    <row r="189" spans="4:4" x14ac:dyDescent="0.25">
      <c r="D189" s="2"/>
    </row>
    <row r="190" spans="4:4" x14ac:dyDescent="0.25">
      <c r="D190" s="2"/>
    </row>
    <row r="191" spans="4:4" x14ac:dyDescent="0.25">
      <c r="D191" s="2"/>
    </row>
    <row r="192" spans="4:4" x14ac:dyDescent="0.25">
      <c r="D192" s="2"/>
    </row>
    <row r="193" spans="4:4" x14ac:dyDescent="0.25">
      <c r="D193" s="2"/>
    </row>
    <row r="194" spans="4:4" x14ac:dyDescent="0.25">
      <c r="D194" s="2"/>
    </row>
    <row r="195" spans="4:4" x14ac:dyDescent="0.25">
      <c r="D195" s="2"/>
    </row>
    <row r="196" spans="4:4" x14ac:dyDescent="0.25">
      <c r="D196" s="2"/>
    </row>
    <row r="197" spans="4:4" x14ac:dyDescent="0.25">
      <c r="D197" s="2"/>
    </row>
    <row r="198" spans="4:4" x14ac:dyDescent="0.25">
      <c r="D198" s="2"/>
    </row>
    <row r="199" spans="4:4" x14ac:dyDescent="0.25">
      <c r="D199" s="2"/>
    </row>
    <row r="200" spans="4:4" x14ac:dyDescent="0.25">
      <c r="D200" s="2"/>
    </row>
    <row r="201" spans="4:4" x14ac:dyDescent="0.25">
      <c r="D201" s="2"/>
    </row>
    <row r="202" spans="4:4" x14ac:dyDescent="0.25">
      <c r="D202" s="2"/>
    </row>
    <row r="203" spans="4:4" x14ac:dyDescent="0.25">
      <c r="D203" s="2"/>
    </row>
    <row r="204" spans="4:4" x14ac:dyDescent="0.25">
      <c r="D204" s="2"/>
    </row>
    <row r="205" spans="4:4" x14ac:dyDescent="0.25">
      <c r="D205" s="2"/>
    </row>
    <row r="206" spans="4:4" x14ac:dyDescent="0.25">
      <c r="D206" s="2"/>
    </row>
    <row r="207" spans="4:4" x14ac:dyDescent="0.25">
      <c r="D207" s="2"/>
    </row>
    <row r="208" spans="4:4" x14ac:dyDescent="0.25">
      <c r="D208" s="2"/>
    </row>
    <row r="209" spans="4:4" x14ac:dyDescent="0.25">
      <c r="D209" s="2"/>
    </row>
    <row r="210" spans="4:4" x14ac:dyDescent="0.25">
      <c r="D210" s="2"/>
    </row>
    <row r="211" spans="4:4" x14ac:dyDescent="0.25">
      <c r="D211" s="2"/>
    </row>
    <row r="212" spans="4:4" x14ac:dyDescent="0.25">
      <c r="D212" s="2"/>
    </row>
    <row r="213" spans="4:4" x14ac:dyDescent="0.25">
      <c r="D213" s="2"/>
    </row>
    <row r="214" spans="4:4" x14ac:dyDescent="0.25">
      <c r="D214" s="2"/>
    </row>
    <row r="215" spans="4:4" x14ac:dyDescent="0.25">
      <c r="D215" s="2"/>
    </row>
    <row r="216" spans="4:4" x14ac:dyDescent="0.25">
      <c r="D216" s="2"/>
    </row>
    <row r="217" spans="4:4" x14ac:dyDescent="0.25">
      <c r="D217" s="2"/>
    </row>
    <row r="218" spans="4:4" x14ac:dyDescent="0.25">
      <c r="D218" s="2"/>
    </row>
    <row r="219" spans="4:4" x14ac:dyDescent="0.25">
      <c r="D219" s="2"/>
    </row>
    <row r="220" spans="4:4" x14ac:dyDescent="0.25">
      <c r="D220" s="2"/>
    </row>
    <row r="221" spans="4:4" x14ac:dyDescent="0.25">
      <c r="D221" s="2"/>
    </row>
    <row r="222" spans="4:4" x14ac:dyDescent="0.25">
      <c r="D222" s="2"/>
    </row>
    <row r="223" spans="4:4" x14ac:dyDescent="0.25">
      <c r="D223" s="2"/>
    </row>
    <row r="224" spans="4:4" x14ac:dyDescent="0.25">
      <c r="D224" s="2"/>
    </row>
    <row r="225" spans="4:4" x14ac:dyDescent="0.25">
      <c r="D225" s="2"/>
    </row>
    <row r="226" spans="4:4" x14ac:dyDescent="0.25">
      <c r="D226" s="2"/>
    </row>
    <row r="227" spans="4:4" x14ac:dyDescent="0.25">
      <c r="D227" s="2"/>
    </row>
    <row r="228" spans="4:4" x14ac:dyDescent="0.25">
      <c r="D228" s="2"/>
    </row>
    <row r="229" spans="4:4" x14ac:dyDescent="0.25">
      <c r="D229" s="2"/>
    </row>
    <row r="230" spans="4:4" x14ac:dyDescent="0.25">
      <c r="D230" s="2"/>
    </row>
    <row r="231" spans="4:4" x14ac:dyDescent="0.25">
      <c r="D231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6F7EE-5B6E-4983-8388-4EF8DBC18219}">
  <sheetPr codeName="Sheet6"/>
  <dimension ref="B2:L31"/>
  <sheetViews>
    <sheetView workbookViewId="0">
      <selection activeCell="F22" sqref="F22"/>
    </sheetView>
  </sheetViews>
  <sheetFormatPr defaultRowHeight="15" x14ac:dyDescent="0.25"/>
  <cols>
    <col min="2" max="2" width="9.5703125" bestFit="1" customWidth="1"/>
    <col min="3" max="3" width="10" bestFit="1" customWidth="1"/>
    <col min="4" max="4" width="14.140625" bestFit="1" customWidth="1"/>
    <col min="6" max="6" width="15.42578125" bestFit="1" customWidth="1"/>
  </cols>
  <sheetData>
    <row r="2" spans="2:12" x14ac:dyDescent="0.25">
      <c r="B2" s="5" t="s">
        <v>18</v>
      </c>
      <c r="C2" s="5" t="s">
        <v>19</v>
      </c>
      <c r="D2" s="5" t="s">
        <v>38</v>
      </c>
    </row>
    <row r="3" spans="2:12" x14ac:dyDescent="0.25">
      <c r="B3" s="6">
        <v>1.2</v>
      </c>
      <c r="C3" s="6">
        <v>0.3</v>
      </c>
      <c r="D3" s="6" t="s">
        <v>20</v>
      </c>
      <c r="F3" t="s">
        <v>23</v>
      </c>
      <c r="G3">
        <v>-1.8</v>
      </c>
    </row>
    <row r="4" spans="2:12" x14ac:dyDescent="0.25">
      <c r="B4" s="6">
        <v>0.8</v>
      </c>
      <c r="C4" s="6">
        <v>0.6</v>
      </c>
      <c r="D4" s="6" t="s">
        <v>20</v>
      </c>
      <c r="F4" t="s">
        <v>24</v>
      </c>
      <c r="G4">
        <v>2.9</v>
      </c>
    </row>
    <row r="5" spans="2:12" x14ac:dyDescent="0.25">
      <c r="B5" s="6">
        <v>1.1000000000000001</v>
      </c>
      <c r="C5" s="6">
        <v>1</v>
      </c>
      <c r="D5" s="6" t="s">
        <v>20</v>
      </c>
      <c r="F5" t="s">
        <v>25</v>
      </c>
      <c r="G5">
        <v>0.9</v>
      </c>
    </row>
    <row r="6" spans="2:12" x14ac:dyDescent="0.25">
      <c r="B6" s="6">
        <v>0.4</v>
      </c>
      <c r="C6" s="6">
        <v>1</v>
      </c>
      <c r="D6" s="6" t="s">
        <v>21</v>
      </c>
      <c r="F6" t="s">
        <v>26</v>
      </c>
      <c r="G6">
        <v>0</v>
      </c>
    </row>
    <row r="7" spans="2:12" x14ac:dyDescent="0.25">
      <c r="B7" s="6">
        <v>0.5</v>
      </c>
      <c r="C7" s="6">
        <v>1.5</v>
      </c>
      <c r="D7" s="6" t="s">
        <v>21</v>
      </c>
    </row>
    <row r="8" spans="2:12" x14ac:dyDescent="0.25">
      <c r="B8" s="6">
        <v>0.7</v>
      </c>
      <c r="C8" s="6">
        <v>0.6</v>
      </c>
      <c r="D8" s="6" t="s">
        <v>22</v>
      </c>
    </row>
    <row r="10" spans="2:12" x14ac:dyDescent="0.25">
      <c r="B10" s="5" t="s">
        <v>27</v>
      </c>
      <c r="C10" s="5" t="s">
        <v>28</v>
      </c>
      <c r="D10" s="5" t="s">
        <v>29</v>
      </c>
      <c r="E10" s="5" t="s">
        <v>30</v>
      </c>
      <c r="F10" s="5" t="s">
        <v>31</v>
      </c>
      <c r="G10" s="5" t="s">
        <v>32</v>
      </c>
      <c r="H10" s="5" t="s">
        <v>33</v>
      </c>
      <c r="I10" s="5" t="s">
        <v>34</v>
      </c>
      <c r="J10" s="5" t="s">
        <v>35</v>
      </c>
      <c r="K10" s="5" t="s">
        <v>36</v>
      </c>
      <c r="L10" s="5" t="s">
        <v>37</v>
      </c>
    </row>
    <row r="11" spans="2:12" x14ac:dyDescent="0.25">
      <c r="B11" s="21">
        <v>1</v>
      </c>
      <c r="C11" s="6">
        <v>1.2</v>
      </c>
      <c r="D11" s="6">
        <v>0.3</v>
      </c>
      <c r="E11" s="6">
        <f>C11*$G$3+D11*$G$4</f>
        <v>-1.29</v>
      </c>
      <c r="F11" s="6">
        <f t="shared" ref="F11:F31" si="0">IF(E11&lt;$G$6,0,1)</f>
        <v>0</v>
      </c>
      <c r="G11" s="6">
        <v>1</v>
      </c>
      <c r="H11" s="6">
        <f t="shared" ref="H11:H30" si="1">G11-F11</f>
        <v>1</v>
      </c>
      <c r="I11" s="6">
        <f>$G$3+$G$5*H11*C11</f>
        <v>-0.72</v>
      </c>
      <c r="J11" s="6">
        <f>$G$4+$G$5*H11*D11</f>
        <v>3.17</v>
      </c>
      <c r="K11" s="6">
        <f>I11-$G$3</f>
        <v>1.08</v>
      </c>
      <c r="L11" s="6">
        <f>J11-$G$4</f>
        <v>0.27</v>
      </c>
    </row>
    <row r="12" spans="2:12" x14ac:dyDescent="0.25">
      <c r="B12" s="22"/>
      <c r="C12" s="6">
        <v>0.8</v>
      </c>
      <c r="D12" s="6">
        <v>0.6</v>
      </c>
      <c r="E12" s="6">
        <f t="shared" ref="E12:E31" si="2">C12*I11+D12*J11</f>
        <v>1.3260000000000001</v>
      </c>
      <c r="F12" s="6">
        <f t="shared" si="0"/>
        <v>1</v>
      </c>
      <c r="G12" s="6">
        <v>1</v>
      </c>
      <c r="H12" s="6">
        <f t="shared" si="1"/>
        <v>0</v>
      </c>
      <c r="I12" s="6">
        <f>I11+($G$5*H12*C12)</f>
        <v>-0.72</v>
      </c>
      <c r="J12" s="6">
        <f>J11+$G$5*H12*D12</f>
        <v>3.17</v>
      </c>
      <c r="K12" s="6">
        <f t="shared" ref="K12:K30" si="3">I12-I11</f>
        <v>0</v>
      </c>
      <c r="L12" s="6">
        <f t="shared" ref="L12:L30" si="4">J12-J11</f>
        <v>0</v>
      </c>
    </row>
    <row r="13" spans="2:12" x14ac:dyDescent="0.25">
      <c r="B13" s="22"/>
      <c r="C13" s="6">
        <v>1.1000000000000001</v>
      </c>
      <c r="D13" s="6">
        <v>1</v>
      </c>
      <c r="E13" s="6">
        <f t="shared" si="2"/>
        <v>2.3780000000000001</v>
      </c>
      <c r="F13" s="6">
        <f t="shared" si="0"/>
        <v>1</v>
      </c>
      <c r="G13" s="6">
        <v>1</v>
      </c>
      <c r="H13" s="6">
        <f t="shared" si="1"/>
        <v>0</v>
      </c>
      <c r="I13" s="6">
        <f>I12+$G$5*H13*C13</f>
        <v>-0.72</v>
      </c>
      <c r="J13" s="6">
        <f t="shared" ref="J13:J30" si="5">J12+$G$5*H13*D13</f>
        <v>3.17</v>
      </c>
      <c r="K13" s="6">
        <f t="shared" si="3"/>
        <v>0</v>
      </c>
      <c r="L13" s="6">
        <f t="shared" si="4"/>
        <v>0</v>
      </c>
    </row>
    <row r="14" spans="2:12" x14ac:dyDescent="0.25">
      <c r="B14" s="22"/>
      <c r="C14" s="6">
        <v>0.4</v>
      </c>
      <c r="D14" s="6">
        <v>1</v>
      </c>
      <c r="E14" s="6">
        <f t="shared" si="2"/>
        <v>2.8820000000000001</v>
      </c>
      <c r="F14" s="6">
        <f t="shared" si="0"/>
        <v>1</v>
      </c>
      <c r="G14" s="6">
        <v>0</v>
      </c>
      <c r="H14" s="6">
        <f t="shared" si="1"/>
        <v>-1</v>
      </c>
      <c r="I14" s="6">
        <f t="shared" ref="I14:I30" si="6">I13+$G$5*H14*C14</f>
        <v>-1.08</v>
      </c>
      <c r="J14" s="6">
        <f t="shared" si="5"/>
        <v>2.27</v>
      </c>
      <c r="K14" s="6">
        <f t="shared" si="3"/>
        <v>-0.3600000000000001</v>
      </c>
      <c r="L14" s="6">
        <f t="shared" si="4"/>
        <v>-0.89999999999999991</v>
      </c>
    </row>
    <row r="15" spans="2:12" x14ac:dyDescent="0.25">
      <c r="B15" s="23"/>
      <c r="C15" s="6">
        <v>0.5</v>
      </c>
      <c r="D15" s="6">
        <v>1.5</v>
      </c>
      <c r="E15" s="6">
        <f t="shared" si="2"/>
        <v>2.8650000000000002</v>
      </c>
      <c r="F15" s="6">
        <f t="shared" si="0"/>
        <v>1</v>
      </c>
      <c r="G15" s="6">
        <v>0</v>
      </c>
      <c r="H15" s="6">
        <f t="shared" si="1"/>
        <v>-1</v>
      </c>
      <c r="I15" s="6">
        <f t="shared" si="6"/>
        <v>-1.53</v>
      </c>
      <c r="J15" s="6">
        <f t="shared" si="5"/>
        <v>0.91999999999999993</v>
      </c>
      <c r="K15" s="6">
        <f t="shared" si="3"/>
        <v>-0.44999999999999996</v>
      </c>
      <c r="L15" s="6">
        <f t="shared" si="4"/>
        <v>-1.35</v>
      </c>
    </row>
    <row r="16" spans="2:12" x14ac:dyDescent="0.25">
      <c r="B16" s="21">
        <f>B11+1</f>
        <v>2</v>
      </c>
      <c r="C16" s="6">
        <v>1.2</v>
      </c>
      <c r="D16" s="6">
        <v>0.3</v>
      </c>
      <c r="E16" s="6">
        <f t="shared" si="2"/>
        <v>-1.5599999999999998</v>
      </c>
      <c r="F16" s="6">
        <f t="shared" si="0"/>
        <v>0</v>
      </c>
      <c r="G16" s="6">
        <v>1</v>
      </c>
      <c r="H16" s="6">
        <f t="shared" si="1"/>
        <v>1</v>
      </c>
      <c r="I16" s="6">
        <f t="shared" si="6"/>
        <v>-0.44999999999999996</v>
      </c>
      <c r="J16" s="6">
        <f t="shared" si="5"/>
        <v>1.19</v>
      </c>
      <c r="K16" s="6">
        <f t="shared" si="3"/>
        <v>1.08</v>
      </c>
      <c r="L16" s="6">
        <f t="shared" si="4"/>
        <v>0.27</v>
      </c>
    </row>
    <row r="17" spans="2:12" x14ac:dyDescent="0.25">
      <c r="B17" s="22"/>
      <c r="C17" s="6">
        <v>0.8</v>
      </c>
      <c r="D17" s="6">
        <v>0.6</v>
      </c>
      <c r="E17" s="6">
        <f t="shared" si="2"/>
        <v>0.35399999999999998</v>
      </c>
      <c r="F17" s="6">
        <f t="shared" si="0"/>
        <v>1</v>
      </c>
      <c r="G17" s="6">
        <v>1</v>
      </c>
      <c r="H17" s="6">
        <f t="shared" si="1"/>
        <v>0</v>
      </c>
      <c r="I17" s="6">
        <f t="shared" si="6"/>
        <v>-0.44999999999999996</v>
      </c>
      <c r="J17" s="6">
        <f t="shared" si="5"/>
        <v>1.19</v>
      </c>
      <c r="K17" s="6">
        <f t="shared" si="3"/>
        <v>0</v>
      </c>
      <c r="L17" s="6">
        <f t="shared" si="4"/>
        <v>0</v>
      </c>
    </row>
    <row r="18" spans="2:12" x14ac:dyDescent="0.25">
      <c r="B18" s="22"/>
      <c r="C18" s="6">
        <v>1.1000000000000001</v>
      </c>
      <c r="D18" s="6">
        <v>1</v>
      </c>
      <c r="E18" s="6">
        <f t="shared" si="2"/>
        <v>0.69499999999999995</v>
      </c>
      <c r="F18" s="6">
        <f t="shared" si="0"/>
        <v>1</v>
      </c>
      <c r="G18" s="6">
        <v>1</v>
      </c>
      <c r="H18" s="6">
        <f t="shared" si="1"/>
        <v>0</v>
      </c>
      <c r="I18" s="6">
        <f t="shared" si="6"/>
        <v>-0.44999999999999996</v>
      </c>
      <c r="J18" s="6">
        <f t="shared" si="5"/>
        <v>1.19</v>
      </c>
      <c r="K18" s="6">
        <f t="shared" si="3"/>
        <v>0</v>
      </c>
      <c r="L18" s="6">
        <f t="shared" si="4"/>
        <v>0</v>
      </c>
    </row>
    <row r="19" spans="2:12" x14ac:dyDescent="0.25">
      <c r="B19" s="22"/>
      <c r="C19" s="6">
        <v>0.4</v>
      </c>
      <c r="D19" s="6">
        <v>1</v>
      </c>
      <c r="E19" s="6">
        <f t="shared" si="2"/>
        <v>1.01</v>
      </c>
      <c r="F19" s="6">
        <f t="shared" si="0"/>
        <v>1</v>
      </c>
      <c r="G19" s="6">
        <v>0</v>
      </c>
      <c r="H19" s="6">
        <f t="shared" si="1"/>
        <v>-1</v>
      </c>
      <c r="I19" s="6">
        <f t="shared" si="6"/>
        <v>-0.81</v>
      </c>
      <c r="J19" s="6">
        <f t="shared" si="5"/>
        <v>0.28999999999999992</v>
      </c>
      <c r="K19" s="6">
        <f t="shared" si="3"/>
        <v>-0.3600000000000001</v>
      </c>
      <c r="L19" s="6">
        <f t="shared" si="4"/>
        <v>-0.9</v>
      </c>
    </row>
    <row r="20" spans="2:12" x14ac:dyDescent="0.25">
      <c r="B20" s="23"/>
      <c r="C20" s="6">
        <v>0.5</v>
      </c>
      <c r="D20" s="6">
        <v>1.5</v>
      </c>
      <c r="E20" s="6">
        <f t="shared" si="2"/>
        <v>2.999999999999986E-2</v>
      </c>
      <c r="F20" s="6">
        <f t="shared" si="0"/>
        <v>1</v>
      </c>
      <c r="G20" s="6">
        <v>0</v>
      </c>
      <c r="H20" s="6">
        <f t="shared" si="1"/>
        <v>-1</v>
      </c>
      <c r="I20" s="6">
        <f t="shared" si="6"/>
        <v>-1.26</v>
      </c>
      <c r="J20" s="6">
        <f t="shared" si="5"/>
        <v>-1.06</v>
      </c>
      <c r="K20" s="6">
        <f t="shared" si="3"/>
        <v>-0.44999999999999996</v>
      </c>
      <c r="L20" s="6">
        <f t="shared" si="4"/>
        <v>-1.35</v>
      </c>
    </row>
    <row r="21" spans="2:12" x14ac:dyDescent="0.25">
      <c r="B21" s="21">
        <f>B16+1</f>
        <v>3</v>
      </c>
      <c r="C21" s="6">
        <v>1.2</v>
      </c>
      <c r="D21" s="6">
        <v>0.3</v>
      </c>
      <c r="E21" s="6">
        <f t="shared" si="2"/>
        <v>-1.83</v>
      </c>
      <c r="F21" s="6">
        <f t="shared" si="0"/>
        <v>0</v>
      </c>
      <c r="G21" s="6">
        <v>1</v>
      </c>
      <c r="H21" s="6">
        <f t="shared" si="1"/>
        <v>1</v>
      </c>
      <c r="I21" s="6">
        <f t="shared" si="6"/>
        <v>-0.17999999999999994</v>
      </c>
      <c r="J21" s="6">
        <f t="shared" si="5"/>
        <v>-0.79</v>
      </c>
      <c r="K21" s="6">
        <f t="shared" si="3"/>
        <v>1.08</v>
      </c>
      <c r="L21" s="6">
        <f t="shared" si="4"/>
        <v>0.27</v>
      </c>
    </row>
    <row r="22" spans="2:12" x14ac:dyDescent="0.25">
      <c r="B22" s="22"/>
      <c r="C22" s="6">
        <v>0.8</v>
      </c>
      <c r="D22" s="6">
        <v>0.6</v>
      </c>
      <c r="E22" s="6">
        <f t="shared" si="2"/>
        <v>-0.61799999999999988</v>
      </c>
      <c r="F22" s="6">
        <f t="shared" si="0"/>
        <v>0</v>
      </c>
      <c r="G22" s="6">
        <v>1</v>
      </c>
      <c r="H22" s="6">
        <f t="shared" si="1"/>
        <v>1</v>
      </c>
      <c r="I22" s="6">
        <f t="shared" si="6"/>
        <v>0.54000000000000015</v>
      </c>
      <c r="J22" s="6">
        <f t="shared" si="5"/>
        <v>-0.25</v>
      </c>
      <c r="K22" s="6">
        <f t="shared" si="3"/>
        <v>0.72000000000000008</v>
      </c>
      <c r="L22" s="6">
        <f t="shared" si="4"/>
        <v>0.54</v>
      </c>
    </row>
    <row r="23" spans="2:12" x14ac:dyDescent="0.25">
      <c r="B23" s="22"/>
      <c r="C23" s="6">
        <v>1.1000000000000001</v>
      </c>
      <c r="D23" s="6">
        <v>1</v>
      </c>
      <c r="E23" s="6">
        <f t="shared" si="2"/>
        <v>0.34400000000000019</v>
      </c>
      <c r="F23" s="6">
        <f t="shared" si="0"/>
        <v>1</v>
      </c>
      <c r="G23" s="6">
        <v>1</v>
      </c>
      <c r="H23" s="6">
        <f t="shared" si="1"/>
        <v>0</v>
      </c>
      <c r="I23" s="6">
        <f t="shared" si="6"/>
        <v>0.54000000000000015</v>
      </c>
      <c r="J23" s="6">
        <f t="shared" si="5"/>
        <v>-0.25</v>
      </c>
      <c r="K23" s="6">
        <f t="shared" si="3"/>
        <v>0</v>
      </c>
      <c r="L23" s="6">
        <f t="shared" si="4"/>
        <v>0</v>
      </c>
    </row>
    <row r="24" spans="2:12" x14ac:dyDescent="0.25">
      <c r="B24" s="22"/>
      <c r="C24" s="6">
        <v>0.4</v>
      </c>
      <c r="D24" s="6">
        <v>1</v>
      </c>
      <c r="E24" s="6">
        <f t="shared" si="2"/>
        <v>-3.3999999999999919E-2</v>
      </c>
      <c r="F24" s="6">
        <f t="shared" si="0"/>
        <v>0</v>
      </c>
      <c r="G24" s="6">
        <v>0</v>
      </c>
      <c r="H24" s="6">
        <f t="shared" si="1"/>
        <v>0</v>
      </c>
      <c r="I24" s="6">
        <f t="shared" si="6"/>
        <v>0.54000000000000015</v>
      </c>
      <c r="J24" s="6">
        <f t="shared" si="5"/>
        <v>-0.25</v>
      </c>
      <c r="K24" s="6">
        <f t="shared" si="3"/>
        <v>0</v>
      </c>
      <c r="L24" s="6">
        <f t="shared" si="4"/>
        <v>0</v>
      </c>
    </row>
    <row r="25" spans="2:12" x14ac:dyDescent="0.25">
      <c r="B25" s="23"/>
      <c r="C25" s="6">
        <v>0.5</v>
      </c>
      <c r="D25" s="6">
        <v>1.5</v>
      </c>
      <c r="E25" s="6">
        <f t="shared" si="2"/>
        <v>-0.10499999999999993</v>
      </c>
      <c r="F25" s="6">
        <f t="shared" si="0"/>
        <v>0</v>
      </c>
      <c r="G25" s="6">
        <v>0</v>
      </c>
      <c r="H25" s="6">
        <f t="shared" si="1"/>
        <v>0</v>
      </c>
      <c r="I25" s="6">
        <f t="shared" si="6"/>
        <v>0.54000000000000015</v>
      </c>
      <c r="J25" s="6">
        <f t="shared" si="5"/>
        <v>-0.25</v>
      </c>
      <c r="K25" s="6">
        <f t="shared" si="3"/>
        <v>0</v>
      </c>
      <c r="L25" s="6">
        <f t="shared" si="4"/>
        <v>0</v>
      </c>
    </row>
    <row r="26" spans="2:12" x14ac:dyDescent="0.25">
      <c r="B26" s="21">
        <f>B21+1</f>
        <v>4</v>
      </c>
      <c r="C26" s="6">
        <v>1.2</v>
      </c>
      <c r="D26" s="6">
        <v>0.3</v>
      </c>
      <c r="E26" s="6">
        <f t="shared" si="2"/>
        <v>0.57300000000000018</v>
      </c>
      <c r="F26" s="6">
        <f t="shared" si="0"/>
        <v>1</v>
      </c>
      <c r="G26" s="6">
        <v>1</v>
      </c>
      <c r="H26" s="6">
        <f t="shared" si="1"/>
        <v>0</v>
      </c>
      <c r="I26" s="6">
        <f t="shared" si="6"/>
        <v>0.54000000000000015</v>
      </c>
      <c r="J26" s="6">
        <f t="shared" si="5"/>
        <v>-0.25</v>
      </c>
      <c r="K26" s="6">
        <f t="shared" si="3"/>
        <v>0</v>
      </c>
      <c r="L26" s="6">
        <f t="shared" si="4"/>
        <v>0</v>
      </c>
    </row>
    <row r="27" spans="2:12" x14ac:dyDescent="0.25">
      <c r="B27" s="22"/>
      <c r="C27" s="6">
        <v>0.8</v>
      </c>
      <c r="D27" s="6">
        <v>0.6</v>
      </c>
      <c r="E27" s="6">
        <f t="shared" si="2"/>
        <v>0.28200000000000014</v>
      </c>
      <c r="F27" s="6">
        <f t="shared" si="0"/>
        <v>1</v>
      </c>
      <c r="G27" s="6">
        <v>1</v>
      </c>
      <c r="H27" s="6">
        <f t="shared" si="1"/>
        <v>0</v>
      </c>
      <c r="I27" s="6">
        <f t="shared" si="6"/>
        <v>0.54000000000000015</v>
      </c>
      <c r="J27" s="6">
        <f t="shared" si="5"/>
        <v>-0.25</v>
      </c>
      <c r="K27" s="6">
        <f t="shared" si="3"/>
        <v>0</v>
      </c>
      <c r="L27" s="6">
        <f t="shared" si="4"/>
        <v>0</v>
      </c>
    </row>
    <row r="28" spans="2:12" x14ac:dyDescent="0.25">
      <c r="B28" s="22"/>
      <c r="C28" s="6">
        <v>1.1000000000000001</v>
      </c>
      <c r="D28" s="6">
        <v>1</v>
      </c>
      <c r="E28" s="6">
        <f t="shared" si="2"/>
        <v>0.34400000000000019</v>
      </c>
      <c r="F28" s="6">
        <f t="shared" si="0"/>
        <v>1</v>
      </c>
      <c r="G28" s="6">
        <v>1</v>
      </c>
      <c r="H28" s="6">
        <f t="shared" si="1"/>
        <v>0</v>
      </c>
      <c r="I28" s="6">
        <f t="shared" si="6"/>
        <v>0.54000000000000015</v>
      </c>
      <c r="J28" s="6">
        <f t="shared" si="5"/>
        <v>-0.25</v>
      </c>
      <c r="K28" s="6">
        <f t="shared" si="3"/>
        <v>0</v>
      </c>
      <c r="L28" s="6">
        <f t="shared" si="4"/>
        <v>0</v>
      </c>
    </row>
    <row r="29" spans="2:12" x14ac:dyDescent="0.25">
      <c r="B29" s="22"/>
      <c r="C29" s="6">
        <v>0.4</v>
      </c>
      <c r="D29" s="6">
        <v>1</v>
      </c>
      <c r="E29" s="6">
        <f t="shared" si="2"/>
        <v>-3.3999999999999919E-2</v>
      </c>
      <c r="F29" s="6">
        <f t="shared" si="0"/>
        <v>0</v>
      </c>
      <c r="G29" s="6">
        <v>0</v>
      </c>
      <c r="H29" s="6">
        <f t="shared" si="1"/>
        <v>0</v>
      </c>
      <c r="I29" s="6">
        <f t="shared" si="6"/>
        <v>0.54000000000000015</v>
      </c>
      <c r="J29" s="6">
        <f t="shared" si="5"/>
        <v>-0.25</v>
      </c>
      <c r="K29" s="6">
        <f t="shared" si="3"/>
        <v>0</v>
      </c>
      <c r="L29" s="6">
        <f t="shared" si="4"/>
        <v>0</v>
      </c>
    </row>
    <row r="30" spans="2:12" x14ac:dyDescent="0.25">
      <c r="B30" s="23"/>
      <c r="C30" s="6">
        <v>0.5</v>
      </c>
      <c r="D30" s="6">
        <v>1.5</v>
      </c>
      <c r="E30" s="6">
        <f t="shared" si="2"/>
        <v>-0.10499999999999993</v>
      </c>
      <c r="F30" s="6">
        <f t="shared" si="0"/>
        <v>0</v>
      </c>
      <c r="G30" s="6">
        <v>0</v>
      </c>
      <c r="H30" s="6">
        <f t="shared" si="1"/>
        <v>0</v>
      </c>
      <c r="I30" s="6">
        <f t="shared" si="6"/>
        <v>0.54000000000000015</v>
      </c>
      <c r="J30" s="6">
        <f t="shared" si="5"/>
        <v>-0.25</v>
      </c>
      <c r="K30" s="6">
        <f t="shared" si="3"/>
        <v>0</v>
      </c>
      <c r="L30" s="6">
        <f t="shared" si="4"/>
        <v>0</v>
      </c>
    </row>
    <row r="31" spans="2:12" x14ac:dyDescent="0.25">
      <c r="B31" t="s">
        <v>39</v>
      </c>
      <c r="C31" s="6">
        <v>0.7</v>
      </c>
      <c r="D31" s="6">
        <v>0.6</v>
      </c>
      <c r="E31" s="6">
        <f t="shared" si="2"/>
        <v>0.22800000000000006</v>
      </c>
      <c r="F31" s="6">
        <f t="shared" si="0"/>
        <v>1</v>
      </c>
      <c r="G31" s="6"/>
      <c r="H31" s="6"/>
      <c r="I31" s="6"/>
      <c r="J31" s="6"/>
      <c r="K31" s="6"/>
      <c r="L31" s="6"/>
    </row>
  </sheetData>
  <mergeCells count="4">
    <mergeCell ref="B11:B15"/>
    <mergeCell ref="B16:B20"/>
    <mergeCell ref="B21:B25"/>
    <mergeCell ref="B26:B3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Latihan LSTM Backward</vt:lpstr>
      <vt:lpstr>Latihan ANN</vt:lpstr>
      <vt:lpstr>Latihan ANN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Sulai</cp:lastModifiedBy>
  <dcterms:created xsi:type="dcterms:W3CDTF">2022-03-12T06:15:20Z</dcterms:created>
  <dcterms:modified xsi:type="dcterms:W3CDTF">2022-06-02T05:25:14Z</dcterms:modified>
</cp:coreProperties>
</file>